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CCC4893-633C-4287-8BE3-FD17C888707D}" xr6:coauthVersionLast="47" xr6:coauthVersionMax="47" xr10:uidLastSave="{00000000-0000-0000-0000-000000000000}"/>
  <bookViews>
    <workbookView xWindow="-110" yWindow="-110" windowWidth="19420" windowHeight="10300" activeTab="1" xr2:uid="{642734A6-2619-407B-A8A0-A213F9F8E90D}"/>
  </bookViews>
  <sheets>
    <sheet name="Source Data" sheetId="1" r:id="rId1"/>
    <sheet name="Processing Sheet" sheetId="22" r:id="rId2"/>
    <sheet name="Formula Sheet" sheetId="27" r:id="rId3"/>
    <sheet name="Pivot Tables" sheetId="24" r:id="rId4"/>
    <sheet name="Dashboard" sheetId="25" r:id="rId5"/>
    <sheet name="Insights" sheetId="29" r:id="rId6"/>
    <sheet name="Conclusion" sheetId="30" r:id="rId7"/>
  </sheets>
  <definedNames>
    <definedName name="_xlnm._FilterDatabase" localSheetId="1" hidden="1">'Processing Sheet'!$A$1:$L$3115</definedName>
    <definedName name="_xlnm._FilterDatabase" localSheetId="0" hidden="1">'Source Data'!$A$1:$J$3115</definedName>
    <definedName name="Brand">'Processing Sheet'!$B$2:$B$3115</definedName>
    <definedName name="Color">'Processing Sheet'!$D$2:$D$3115</definedName>
    <definedName name="Date">'Processing Sheet'!$A$2:$A$3115</definedName>
    <definedName name="Discount">'Processing Sheet'!$L$2:$L$3115</definedName>
    <definedName name="Discounted_Price">'Processing Sheet'!$K$2:$K$3115</definedName>
    <definedName name="Memory">'Processing Sheet'!$E$2:$E$3115</definedName>
    <definedName name="Model">'Processing Sheet'!$C$2:$C$3115</definedName>
    <definedName name="Original_Price">'Processing Sheet'!$I$2:$I$3115</definedName>
    <definedName name="Qty">'Processing Sheet'!$J$2:$J$3115</definedName>
    <definedName name="Quarter">'Processing Sheet'!$N$2:$N$3115</definedName>
    <definedName name="Rating">'Processing Sheet'!$G$2:$G$3115</definedName>
    <definedName name="Selling_Price">'Processing Sheet'!$H$2:$H$3115</definedName>
    <definedName name="Slicer_Brand">#N/A</definedName>
    <definedName name="Slicer_Date">#N/A</definedName>
    <definedName name="Storage">'Processing Sheet'!$F$2:$F$3115</definedName>
    <definedName name="Total_Revenue">'Processing Sheet'!$M$2:$M$3115</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9" i="27" l="1"/>
  <c r="B20" i="27"/>
  <c r="B17" i="27"/>
  <c r="B6" i="27"/>
  <c r="B12" i="27"/>
  <c r="B9" i="27"/>
  <c r="B7" i="27"/>
  <c r="B10" i="27"/>
  <c r="B4" i="27"/>
  <c r="B15" i="27"/>
  <c r="B14" i="27"/>
  <c r="B8" i="27"/>
  <c r="B16" i="27"/>
  <c r="B13" i="27"/>
  <c r="B18" i="27"/>
  <c r="B11" i="27"/>
  <c r="B5" i="27"/>
  <c r="K3" i="22"/>
  <c r="L3" i="22" s="1"/>
  <c r="K4" i="22"/>
  <c r="L4" i="22" s="1"/>
  <c r="K5" i="22"/>
  <c r="L5" i="22" s="1"/>
  <c r="K6" i="22"/>
  <c r="L6" i="22" s="1"/>
  <c r="K7" i="22"/>
  <c r="L7" i="22" s="1"/>
  <c r="K8" i="22"/>
  <c r="L8" i="22" s="1"/>
  <c r="K9" i="22"/>
  <c r="L9" i="22" s="1"/>
  <c r="K10" i="22"/>
  <c r="L10" i="22" s="1"/>
  <c r="K11" i="22"/>
  <c r="L11" i="22" s="1"/>
  <c r="K12" i="22"/>
  <c r="L12" i="22" s="1"/>
  <c r="K13" i="22"/>
  <c r="L13" i="22" s="1"/>
  <c r="K14" i="22"/>
  <c r="L14" i="22" s="1"/>
  <c r="K15" i="22"/>
  <c r="L15" i="22" s="1"/>
  <c r="K16" i="22"/>
  <c r="L16" i="22" s="1"/>
  <c r="K17" i="22"/>
  <c r="L17" i="22" s="1"/>
  <c r="K18" i="22"/>
  <c r="L18" i="22" s="1"/>
  <c r="K19" i="22"/>
  <c r="L19" i="22" s="1"/>
  <c r="K20" i="22"/>
  <c r="L20" i="22" s="1"/>
  <c r="K21" i="22"/>
  <c r="L21" i="22" s="1"/>
  <c r="K22" i="22"/>
  <c r="L22" i="22" s="1"/>
  <c r="K23" i="22"/>
  <c r="L23" i="22" s="1"/>
  <c r="K24" i="22"/>
  <c r="L24" i="22" s="1"/>
  <c r="K25" i="22"/>
  <c r="L25" i="22" s="1"/>
  <c r="K26" i="22"/>
  <c r="L26" i="22" s="1"/>
  <c r="K27" i="22"/>
  <c r="L27" i="22" s="1"/>
  <c r="K28" i="22"/>
  <c r="L28" i="22" s="1"/>
  <c r="K29" i="22"/>
  <c r="L29" i="22" s="1"/>
  <c r="K30" i="22"/>
  <c r="L30" i="22" s="1"/>
  <c r="K31" i="22"/>
  <c r="L31" i="22" s="1"/>
  <c r="K32" i="22"/>
  <c r="L32" i="22" s="1"/>
  <c r="K33" i="22"/>
  <c r="L33" i="22" s="1"/>
  <c r="K34" i="22"/>
  <c r="L34" i="22" s="1"/>
  <c r="K35" i="22"/>
  <c r="L35" i="22" s="1"/>
  <c r="K36" i="22"/>
  <c r="L36" i="22" s="1"/>
  <c r="K37" i="22"/>
  <c r="L37" i="22" s="1"/>
  <c r="K38" i="22"/>
  <c r="L38" i="22" s="1"/>
  <c r="K39" i="22"/>
  <c r="L39" i="22" s="1"/>
  <c r="K40" i="22"/>
  <c r="L40" i="22" s="1"/>
  <c r="K41" i="22"/>
  <c r="L41" i="22" s="1"/>
  <c r="K42" i="22"/>
  <c r="L42" i="22" s="1"/>
  <c r="K43" i="22"/>
  <c r="L43" i="22" s="1"/>
  <c r="K44" i="22"/>
  <c r="L44" i="22" s="1"/>
  <c r="K45" i="22"/>
  <c r="L45" i="22" s="1"/>
  <c r="K46" i="22"/>
  <c r="L46" i="22" s="1"/>
  <c r="K47" i="22"/>
  <c r="L47" i="22" s="1"/>
  <c r="K48" i="22"/>
  <c r="L48" i="22" s="1"/>
  <c r="K49" i="22"/>
  <c r="L49" i="22" s="1"/>
  <c r="K50" i="22"/>
  <c r="L50" i="22" s="1"/>
  <c r="K51" i="22"/>
  <c r="L51" i="22" s="1"/>
  <c r="K52" i="22"/>
  <c r="L52" i="22" s="1"/>
  <c r="K53" i="22"/>
  <c r="L53" i="22" s="1"/>
  <c r="K54" i="22"/>
  <c r="L54" i="22" s="1"/>
  <c r="K55" i="22"/>
  <c r="L55" i="22" s="1"/>
  <c r="K56" i="22"/>
  <c r="L56" i="22" s="1"/>
  <c r="K57" i="22"/>
  <c r="L57" i="22" s="1"/>
  <c r="K58" i="22"/>
  <c r="L58" i="22" s="1"/>
  <c r="K59" i="22"/>
  <c r="L59" i="22" s="1"/>
  <c r="K60" i="22"/>
  <c r="L60" i="22" s="1"/>
  <c r="K61" i="22"/>
  <c r="L61" i="22" s="1"/>
  <c r="K62" i="22"/>
  <c r="L62" i="22" s="1"/>
  <c r="K63" i="22"/>
  <c r="L63" i="22" s="1"/>
  <c r="K64" i="22"/>
  <c r="L64" i="22" s="1"/>
  <c r="K65" i="22"/>
  <c r="L65" i="22" s="1"/>
  <c r="K66" i="22"/>
  <c r="L66" i="22" s="1"/>
  <c r="K67" i="22"/>
  <c r="L67" i="22" s="1"/>
  <c r="K68" i="22"/>
  <c r="L68" i="22" s="1"/>
  <c r="K69" i="22"/>
  <c r="L69" i="22" s="1"/>
  <c r="K70" i="22"/>
  <c r="L70" i="22" s="1"/>
  <c r="K71" i="22"/>
  <c r="L71" i="22" s="1"/>
  <c r="K72" i="22"/>
  <c r="L72" i="22" s="1"/>
  <c r="K73" i="22"/>
  <c r="L73" i="22" s="1"/>
  <c r="K74" i="22"/>
  <c r="L74" i="22" s="1"/>
  <c r="K75" i="22"/>
  <c r="L75" i="22" s="1"/>
  <c r="K76" i="22"/>
  <c r="L76" i="22" s="1"/>
  <c r="K77" i="22"/>
  <c r="L77" i="22" s="1"/>
  <c r="K78" i="22"/>
  <c r="L78" i="22" s="1"/>
  <c r="K79" i="22"/>
  <c r="L79" i="22" s="1"/>
  <c r="K80" i="22"/>
  <c r="L80" i="22" s="1"/>
  <c r="K81" i="22"/>
  <c r="L81" i="22" s="1"/>
  <c r="K82" i="22"/>
  <c r="L82" i="22" s="1"/>
  <c r="K83" i="22"/>
  <c r="L83" i="22" s="1"/>
  <c r="K84" i="22"/>
  <c r="L84" i="22" s="1"/>
  <c r="K85" i="22"/>
  <c r="L85" i="22" s="1"/>
  <c r="K86" i="22"/>
  <c r="L86" i="22" s="1"/>
  <c r="K87" i="22"/>
  <c r="L87" i="22" s="1"/>
  <c r="K88" i="22"/>
  <c r="L88" i="22" s="1"/>
  <c r="K89" i="22"/>
  <c r="L89" i="22" s="1"/>
  <c r="K90" i="22"/>
  <c r="L90" i="22" s="1"/>
  <c r="K91" i="22"/>
  <c r="L91" i="22" s="1"/>
  <c r="K92" i="22"/>
  <c r="L92" i="22" s="1"/>
  <c r="K93" i="22"/>
  <c r="L93" i="22" s="1"/>
  <c r="K94" i="22"/>
  <c r="L94" i="22" s="1"/>
  <c r="K95" i="22"/>
  <c r="L95" i="22" s="1"/>
  <c r="K96" i="22"/>
  <c r="L96" i="22" s="1"/>
  <c r="K97" i="22"/>
  <c r="L97" i="22" s="1"/>
  <c r="K98" i="22"/>
  <c r="L98" i="22" s="1"/>
  <c r="K99" i="22"/>
  <c r="L99" i="22" s="1"/>
  <c r="K100" i="22"/>
  <c r="L100" i="22" s="1"/>
  <c r="K101" i="22"/>
  <c r="L101" i="22" s="1"/>
  <c r="K102" i="22"/>
  <c r="L102" i="22" s="1"/>
  <c r="K103" i="22"/>
  <c r="L103" i="22" s="1"/>
  <c r="K104" i="22"/>
  <c r="L104" i="22" s="1"/>
  <c r="K105" i="22"/>
  <c r="L105" i="22" s="1"/>
  <c r="K106" i="22"/>
  <c r="L106" i="22" s="1"/>
  <c r="K107" i="22"/>
  <c r="L107" i="22" s="1"/>
  <c r="K108" i="22"/>
  <c r="L108" i="22" s="1"/>
  <c r="K109" i="22"/>
  <c r="L109" i="22" s="1"/>
  <c r="K110" i="22"/>
  <c r="L110" i="22" s="1"/>
  <c r="K111" i="22"/>
  <c r="L111" i="22" s="1"/>
  <c r="K112" i="22"/>
  <c r="L112" i="22" s="1"/>
  <c r="K113" i="22"/>
  <c r="L113" i="22" s="1"/>
  <c r="K114" i="22"/>
  <c r="L114" i="22" s="1"/>
  <c r="K115" i="22"/>
  <c r="L115" i="22" s="1"/>
  <c r="K116" i="22"/>
  <c r="L116" i="22" s="1"/>
  <c r="K117" i="22"/>
  <c r="L117" i="22" s="1"/>
  <c r="K118" i="22"/>
  <c r="L118" i="22" s="1"/>
  <c r="K119" i="22"/>
  <c r="L119" i="22" s="1"/>
  <c r="K120" i="22"/>
  <c r="L120" i="22" s="1"/>
  <c r="K121" i="22"/>
  <c r="L121" i="22" s="1"/>
  <c r="K122" i="22"/>
  <c r="L122" i="22" s="1"/>
  <c r="K123" i="22"/>
  <c r="L123" i="22" s="1"/>
  <c r="K124" i="22"/>
  <c r="L124" i="22" s="1"/>
  <c r="K125" i="22"/>
  <c r="L125" i="22" s="1"/>
  <c r="K126" i="22"/>
  <c r="L126" i="22" s="1"/>
  <c r="K127" i="22"/>
  <c r="L127" i="22" s="1"/>
  <c r="K128" i="22"/>
  <c r="L128" i="22" s="1"/>
  <c r="K129" i="22"/>
  <c r="L129" i="22" s="1"/>
  <c r="K130" i="22"/>
  <c r="L130" i="22" s="1"/>
  <c r="K131" i="22"/>
  <c r="L131" i="22" s="1"/>
  <c r="K132" i="22"/>
  <c r="L132" i="22" s="1"/>
  <c r="K133" i="22"/>
  <c r="L133" i="22" s="1"/>
  <c r="K134" i="22"/>
  <c r="L134" i="22" s="1"/>
  <c r="K135" i="22"/>
  <c r="L135" i="22" s="1"/>
  <c r="K136" i="22"/>
  <c r="L136" i="22" s="1"/>
  <c r="K137" i="22"/>
  <c r="L137" i="22" s="1"/>
  <c r="K138" i="22"/>
  <c r="L138" i="22" s="1"/>
  <c r="K139" i="22"/>
  <c r="L139" i="22" s="1"/>
  <c r="K140" i="22"/>
  <c r="L140" i="22" s="1"/>
  <c r="K141" i="22"/>
  <c r="L141" i="22" s="1"/>
  <c r="K142" i="22"/>
  <c r="L142" i="22" s="1"/>
  <c r="K143" i="22"/>
  <c r="L143" i="22" s="1"/>
  <c r="K144" i="22"/>
  <c r="L144" i="22" s="1"/>
  <c r="K145" i="22"/>
  <c r="L145" i="22" s="1"/>
  <c r="K146" i="22"/>
  <c r="L146" i="22" s="1"/>
  <c r="K147" i="22"/>
  <c r="L147" i="22" s="1"/>
  <c r="K148" i="22"/>
  <c r="L148" i="22" s="1"/>
  <c r="K149" i="22"/>
  <c r="L149" i="22" s="1"/>
  <c r="K150" i="22"/>
  <c r="L150" i="22" s="1"/>
  <c r="K151" i="22"/>
  <c r="L151" i="22" s="1"/>
  <c r="K152" i="22"/>
  <c r="L152" i="22" s="1"/>
  <c r="K153" i="22"/>
  <c r="L153" i="22" s="1"/>
  <c r="K154" i="22"/>
  <c r="L154" i="22" s="1"/>
  <c r="K155" i="22"/>
  <c r="L155" i="22" s="1"/>
  <c r="K156" i="22"/>
  <c r="L156" i="22" s="1"/>
  <c r="K157" i="22"/>
  <c r="L157" i="22" s="1"/>
  <c r="K158" i="22"/>
  <c r="L158" i="22" s="1"/>
  <c r="K159" i="22"/>
  <c r="L159" i="22" s="1"/>
  <c r="K160" i="22"/>
  <c r="L160" i="22" s="1"/>
  <c r="K161" i="22"/>
  <c r="L161" i="22" s="1"/>
  <c r="K162" i="22"/>
  <c r="L162" i="22" s="1"/>
  <c r="K163" i="22"/>
  <c r="L163" i="22" s="1"/>
  <c r="K164" i="22"/>
  <c r="L164" i="22" s="1"/>
  <c r="K165" i="22"/>
  <c r="L165" i="22" s="1"/>
  <c r="K166" i="22"/>
  <c r="L166" i="22" s="1"/>
  <c r="K167" i="22"/>
  <c r="L167" i="22" s="1"/>
  <c r="K168" i="22"/>
  <c r="L168" i="22" s="1"/>
  <c r="K169" i="22"/>
  <c r="L169" i="22" s="1"/>
  <c r="K170" i="22"/>
  <c r="L170" i="22" s="1"/>
  <c r="K171" i="22"/>
  <c r="L171" i="22" s="1"/>
  <c r="K172" i="22"/>
  <c r="L172" i="22" s="1"/>
  <c r="K173" i="22"/>
  <c r="L173" i="22" s="1"/>
  <c r="K174" i="22"/>
  <c r="L174" i="22" s="1"/>
  <c r="K175" i="22"/>
  <c r="L175" i="22" s="1"/>
  <c r="K176" i="22"/>
  <c r="L176" i="22" s="1"/>
  <c r="K177" i="22"/>
  <c r="L177" i="22" s="1"/>
  <c r="K178" i="22"/>
  <c r="L178" i="22" s="1"/>
  <c r="K179" i="22"/>
  <c r="L179" i="22" s="1"/>
  <c r="K180" i="22"/>
  <c r="L180" i="22" s="1"/>
  <c r="K181" i="22"/>
  <c r="L181" i="22" s="1"/>
  <c r="K182" i="22"/>
  <c r="L182" i="22" s="1"/>
  <c r="K183" i="22"/>
  <c r="L183" i="22" s="1"/>
  <c r="K184" i="22"/>
  <c r="L184" i="22" s="1"/>
  <c r="K185" i="22"/>
  <c r="L185" i="22" s="1"/>
  <c r="K186" i="22"/>
  <c r="L186" i="22" s="1"/>
  <c r="K187" i="22"/>
  <c r="L187" i="22" s="1"/>
  <c r="K188" i="22"/>
  <c r="L188" i="22" s="1"/>
  <c r="K189" i="22"/>
  <c r="L189" i="22" s="1"/>
  <c r="K190" i="22"/>
  <c r="L190" i="22" s="1"/>
  <c r="K191" i="22"/>
  <c r="L191" i="22" s="1"/>
  <c r="K192" i="22"/>
  <c r="L192" i="22" s="1"/>
  <c r="K193" i="22"/>
  <c r="L193" i="22" s="1"/>
  <c r="K194" i="22"/>
  <c r="L194" i="22" s="1"/>
  <c r="K195" i="22"/>
  <c r="L195" i="22" s="1"/>
  <c r="K196" i="22"/>
  <c r="L196" i="22" s="1"/>
  <c r="K197" i="22"/>
  <c r="L197" i="22" s="1"/>
  <c r="K198" i="22"/>
  <c r="L198" i="22" s="1"/>
  <c r="K199" i="22"/>
  <c r="L199" i="22" s="1"/>
  <c r="K200" i="22"/>
  <c r="L200" i="22" s="1"/>
  <c r="K201" i="22"/>
  <c r="L201" i="22" s="1"/>
  <c r="K202" i="22"/>
  <c r="L202" i="22" s="1"/>
  <c r="K203" i="22"/>
  <c r="L203" i="22" s="1"/>
  <c r="K204" i="22"/>
  <c r="L204" i="22" s="1"/>
  <c r="K205" i="22"/>
  <c r="L205" i="22" s="1"/>
  <c r="K206" i="22"/>
  <c r="L206" i="22" s="1"/>
  <c r="K207" i="22"/>
  <c r="L207" i="22" s="1"/>
  <c r="K208" i="22"/>
  <c r="L208" i="22" s="1"/>
  <c r="K209" i="22"/>
  <c r="L209" i="22" s="1"/>
  <c r="K210" i="22"/>
  <c r="L210" i="22" s="1"/>
  <c r="K211" i="22"/>
  <c r="L211" i="22" s="1"/>
  <c r="K212" i="22"/>
  <c r="L212" i="22" s="1"/>
  <c r="K213" i="22"/>
  <c r="L213" i="22" s="1"/>
  <c r="K214" i="22"/>
  <c r="L214" i="22" s="1"/>
  <c r="K215" i="22"/>
  <c r="L215" i="22" s="1"/>
  <c r="K216" i="22"/>
  <c r="L216" i="22" s="1"/>
  <c r="K217" i="22"/>
  <c r="L217" i="22" s="1"/>
  <c r="K218" i="22"/>
  <c r="L218" i="22" s="1"/>
  <c r="K219" i="22"/>
  <c r="L219" i="22" s="1"/>
  <c r="K220" i="22"/>
  <c r="L220" i="22" s="1"/>
  <c r="K221" i="22"/>
  <c r="L221" i="22" s="1"/>
  <c r="K222" i="22"/>
  <c r="L222" i="22" s="1"/>
  <c r="K223" i="22"/>
  <c r="L223" i="22" s="1"/>
  <c r="K224" i="22"/>
  <c r="L224" i="22" s="1"/>
  <c r="K225" i="22"/>
  <c r="L225" i="22" s="1"/>
  <c r="K226" i="22"/>
  <c r="L226" i="22" s="1"/>
  <c r="K227" i="22"/>
  <c r="L227" i="22" s="1"/>
  <c r="K228" i="22"/>
  <c r="L228" i="22" s="1"/>
  <c r="K229" i="22"/>
  <c r="L229" i="22" s="1"/>
  <c r="K230" i="22"/>
  <c r="L230" i="22" s="1"/>
  <c r="K231" i="22"/>
  <c r="L231" i="22" s="1"/>
  <c r="K232" i="22"/>
  <c r="L232" i="22" s="1"/>
  <c r="K233" i="22"/>
  <c r="L233" i="22" s="1"/>
  <c r="K234" i="22"/>
  <c r="L234" i="22" s="1"/>
  <c r="K235" i="22"/>
  <c r="L235" i="22" s="1"/>
  <c r="K236" i="22"/>
  <c r="L236" i="22" s="1"/>
  <c r="K237" i="22"/>
  <c r="L237" i="22" s="1"/>
  <c r="K238" i="22"/>
  <c r="L238" i="22" s="1"/>
  <c r="K239" i="22"/>
  <c r="L239" i="22" s="1"/>
  <c r="K240" i="22"/>
  <c r="L240" i="22" s="1"/>
  <c r="K241" i="22"/>
  <c r="L241" i="22" s="1"/>
  <c r="K242" i="22"/>
  <c r="L242" i="22" s="1"/>
  <c r="K243" i="22"/>
  <c r="L243" i="22" s="1"/>
  <c r="K244" i="22"/>
  <c r="L244" i="22" s="1"/>
  <c r="K245" i="22"/>
  <c r="L245" i="22" s="1"/>
  <c r="K246" i="22"/>
  <c r="L246" i="22" s="1"/>
  <c r="K247" i="22"/>
  <c r="L247" i="22" s="1"/>
  <c r="K248" i="22"/>
  <c r="L248" i="22" s="1"/>
  <c r="K249" i="22"/>
  <c r="L249" i="22" s="1"/>
  <c r="K250" i="22"/>
  <c r="L250" i="22" s="1"/>
  <c r="K251" i="22"/>
  <c r="L251" i="22" s="1"/>
  <c r="K252" i="22"/>
  <c r="L252" i="22" s="1"/>
  <c r="K253" i="22"/>
  <c r="L253" i="22" s="1"/>
  <c r="K254" i="22"/>
  <c r="L254" i="22" s="1"/>
  <c r="K255" i="22"/>
  <c r="L255" i="22" s="1"/>
  <c r="K256" i="22"/>
  <c r="L256" i="22" s="1"/>
  <c r="K257" i="22"/>
  <c r="L257" i="22" s="1"/>
  <c r="K258" i="22"/>
  <c r="L258" i="22" s="1"/>
  <c r="K259" i="22"/>
  <c r="L259" i="22" s="1"/>
  <c r="K260" i="22"/>
  <c r="L260" i="22" s="1"/>
  <c r="K261" i="22"/>
  <c r="L261" i="22" s="1"/>
  <c r="K262" i="22"/>
  <c r="L262" i="22" s="1"/>
  <c r="K263" i="22"/>
  <c r="L263" i="22" s="1"/>
  <c r="K264" i="22"/>
  <c r="L264" i="22" s="1"/>
  <c r="K265" i="22"/>
  <c r="L265" i="22" s="1"/>
  <c r="K266" i="22"/>
  <c r="L266" i="22" s="1"/>
  <c r="K267" i="22"/>
  <c r="L267" i="22" s="1"/>
  <c r="K268" i="22"/>
  <c r="L268" i="22" s="1"/>
  <c r="K269" i="22"/>
  <c r="L269" i="22" s="1"/>
  <c r="K270" i="22"/>
  <c r="L270" i="22" s="1"/>
  <c r="K271" i="22"/>
  <c r="L271" i="22" s="1"/>
  <c r="K272" i="22"/>
  <c r="L272" i="22" s="1"/>
  <c r="K273" i="22"/>
  <c r="L273" i="22" s="1"/>
  <c r="K274" i="22"/>
  <c r="L274" i="22" s="1"/>
  <c r="K275" i="22"/>
  <c r="L275" i="22" s="1"/>
  <c r="K276" i="22"/>
  <c r="L276" i="22" s="1"/>
  <c r="K277" i="22"/>
  <c r="L277" i="22" s="1"/>
  <c r="K278" i="22"/>
  <c r="L278" i="22" s="1"/>
  <c r="K279" i="22"/>
  <c r="L279" i="22" s="1"/>
  <c r="K280" i="22"/>
  <c r="L280" i="22" s="1"/>
  <c r="K281" i="22"/>
  <c r="L281" i="22" s="1"/>
  <c r="K282" i="22"/>
  <c r="L282" i="22" s="1"/>
  <c r="K283" i="22"/>
  <c r="L283" i="22" s="1"/>
  <c r="K284" i="22"/>
  <c r="L284" i="22" s="1"/>
  <c r="K285" i="22"/>
  <c r="L285" i="22" s="1"/>
  <c r="K286" i="22"/>
  <c r="L286" i="22" s="1"/>
  <c r="K287" i="22"/>
  <c r="L287" i="22" s="1"/>
  <c r="K288" i="22"/>
  <c r="L288" i="22" s="1"/>
  <c r="K289" i="22"/>
  <c r="L289" i="22" s="1"/>
  <c r="K290" i="22"/>
  <c r="L290" i="22" s="1"/>
  <c r="K291" i="22"/>
  <c r="L291" i="22" s="1"/>
  <c r="K292" i="22"/>
  <c r="L292" i="22" s="1"/>
  <c r="K293" i="22"/>
  <c r="L293" i="22" s="1"/>
  <c r="K294" i="22"/>
  <c r="L294" i="22" s="1"/>
  <c r="K295" i="22"/>
  <c r="L295" i="22" s="1"/>
  <c r="K296" i="22"/>
  <c r="L296" i="22" s="1"/>
  <c r="K297" i="22"/>
  <c r="L297" i="22" s="1"/>
  <c r="K298" i="22"/>
  <c r="L298" i="22" s="1"/>
  <c r="K299" i="22"/>
  <c r="L299" i="22" s="1"/>
  <c r="K300" i="22"/>
  <c r="L300" i="22" s="1"/>
  <c r="K301" i="22"/>
  <c r="L301" i="22" s="1"/>
  <c r="K302" i="22"/>
  <c r="L302" i="22" s="1"/>
  <c r="K303" i="22"/>
  <c r="L303" i="22" s="1"/>
  <c r="K304" i="22"/>
  <c r="L304" i="22" s="1"/>
  <c r="K305" i="22"/>
  <c r="L305" i="22" s="1"/>
  <c r="K306" i="22"/>
  <c r="L306" i="22" s="1"/>
  <c r="K307" i="22"/>
  <c r="L307" i="22" s="1"/>
  <c r="K308" i="22"/>
  <c r="L308" i="22" s="1"/>
  <c r="K309" i="22"/>
  <c r="L309" i="22" s="1"/>
  <c r="K310" i="22"/>
  <c r="L310" i="22" s="1"/>
  <c r="K311" i="22"/>
  <c r="L311" i="22" s="1"/>
  <c r="K312" i="22"/>
  <c r="L312" i="22" s="1"/>
  <c r="K313" i="22"/>
  <c r="L313" i="22" s="1"/>
  <c r="K314" i="22"/>
  <c r="L314" i="22" s="1"/>
  <c r="K315" i="22"/>
  <c r="L315" i="22" s="1"/>
  <c r="K316" i="22"/>
  <c r="L316" i="22" s="1"/>
  <c r="K317" i="22"/>
  <c r="L317" i="22" s="1"/>
  <c r="K318" i="22"/>
  <c r="L318" i="22" s="1"/>
  <c r="K319" i="22"/>
  <c r="L319" i="22" s="1"/>
  <c r="K320" i="22"/>
  <c r="L320" i="22" s="1"/>
  <c r="K321" i="22"/>
  <c r="L321" i="22" s="1"/>
  <c r="K322" i="22"/>
  <c r="L322" i="22" s="1"/>
  <c r="K323" i="22"/>
  <c r="L323" i="22" s="1"/>
  <c r="K324" i="22"/>
  <c r="L324" i="22" s="1"/>
  <c r="K325" i="22"/>
  <c r="L325" i="22" s="1"/>
  <c r="K326" i="22"/>
  <c r="L326" i="22" s="1"/>
  <c r="K327" i="22"/>
  <c r="L327" i="22" s="1"/>
  <c r="K328" i="22"/>
  <c r="L328" i="22" s="1"/>
  <c r="K329" i="22"/>
  <c r="L329" i="22" s="1"/>
  <c r="K330" i="22"/>
  <c r="L330" i="22" s="1"/>
  <c r="K331" i="22"/>
  <c r="L331" i="22" s="1"/>
  <c r="K332" i="22"/>
  <c r="L332" i="22" s="1"/>
  <c r="K333" i="22"/>
  <c r="L333" i="22" s="1"/>
  <c r="K334" i="22"/>
  <c r="L334" i="22" s="1"/>
  <c r="K335" i="22"/>
  <c r="L335" i="22" s="1"/>
  <c r="K336" i="22"/>
  <c r="L336" i="22" s="1"/>
  <c r="K337" i="22"/>
  <c r="L337" i="22" s="1"/>
  <c r="K338" i="22"/>
  <c r="L338" i="22" s="1"/>
  <c r="K339" i="22"/>
  <c r="L339" i="22" s="1"/>
  <c r="K340" i="22"/>
  <c r="L340" i="22" s="1"/>
  <c r="K341" i="22"/>
  <c r="L341" i="22" s="1"/>
  <c r="K342" i="22"/>
  <c r="L342" i="22" s="1"/>
  <c r="K343" i="22"/>
  <c r="L343" i="22" s="1"/>
  <c r="K344" i="22"/>
  <c r="L344" i="22" s="1"/>
  <c r="K345" i="22"/>
  <c r="L345" i="22" s="1"/>
  <c r="K346" i="22"/>
  <c r="L346" i="22" s="1"/>
  <c r="K347" i="22"/>
  <c r="L347" i="22" s="1"/>
  <c r="K348" i="22"/>
  <c r="L348" i="22" s="1"/>
  <c r="K349" i="22"/>
  <c r="L349" i="22" s="1"/>
  <c r="K350" i="22"/>
  <c r="L350" i="22" s="1"/>
  <c r="K351" i="22"/>
  <c r="L351" i="22" s="1"/>
  <c r="K352" i="22"/>
  <c r="L352" i="22" s="1"/>
  <c r="K353" i="22"/>
  <c r="L353" i="22" s="1"/>
  <c r="K354" i="22"/>
  <c r="L354" i="22" s="1"/>
  <c r="K355" i="22"/>
  <c r="L355" i="22" s="1"/>
  <c r="K356" i="22"/>
  <c r="L356" i="22" s="1"/>
  <c r="K357" i="22"/>
  <c r="L357" i="22" s="1"/>
  <c r="K358" i="22"/>
  <c r="L358" i="22" s="1"/>
  <c r="K359" i="22"/>
  <c r="L359" i="22" s="1"/>
  <c r="K360" i="22"/>
  <c r="L360" i="22" s="1"/>
  <c r="K361" i="22"/>
  <c r="L361" i="22" s="1"/>
  <c r="K362" i="22"/>
  <c r="L362" i="22" s="1"/>
  <c r="K363" i="22"/>
  <c r="L363" i="22" s="1"/>
  <c r="K364" i="22"/>
  <c r="L364" i="22" s="1"/>
  <c r="K365" i="22"/>
  <c r="L365" i="22" s="1"/>
  <c r="K366" i="22"/>
  <c r="L366" i="22" s="1"/>
  <c r="K367" i="22"/>
  <c r="L367" i="22" s="1"/>
  <c r="K368" i="22"/>
  <c r="L368" i="22" s="1"/>
  <c r="K369" i="22"/>
  <c r="L369" i="22" s="1"/>
  <c r="K370" i="22"/>
  <c r="L370" i="22" s="1"/>
  <c r="K371" i="22"/>
  <c r="L371" i="22" s="1"/>
  <c r="K372" i="22"/>
  <c r="L372" i="22" s="1"/>
  <c r="K373" i="22"/>
  <c r="L373" i="22" s="1"/>
  <c r="K374" i="22"/>
  <c r="L374" i="22" s="1"/>
  <c r="K375" i="22"/>
  <c r="L375" i="22" s="1"/>
  <c r="K376" i="22"/>
  <c r="L376" i="22" s="1"/>
  <c r="K377" i="22"/>
  <c r="L377" i="22" s="1"/>
  <c r="K378" i="22"/>
  <c r="L378" i="22" s="1"/>
  <c r="K379" i="22"/>
  <c r="L379" i="22" s="1"/>
  <c r="K380" i="22"/>
  <c r="L380" i="22" s="1"/>
  <c r="K381" i="22"/>
  <c r="L381" i="22" s="1"/>
  <c r="K382" i="22"/>
  <c r="L382" i="22" s="1"/>
  <c r="K383" i="22"/>
  <c r="L383" i="22" s="1"/>
  <c r="K384" i="22"/>
  <c r="L384" i="22" s="1"/>
  <c r="K385" i="22"/>
  <c r="L385" i="22" s="1"/>
  <c r="K386" i="22"/>
  <c r="L386" i="22" s="1"/>
  <c r="K387" i="22"/>
  <c r="L387" i="22" s="1"/>
  <c r="K388" i="22"/>
  <c r="L388" i="22" s="1"/>
  <c r="K389" i="22"/>
  <c r="L389" i="22" s="1"/>
  <c r="K390" i="22"/>
  <c r="L390" i="22" s="1"/>
  <c r="K391" i="22"/>
  <c r="L391" i="22" s="1"/>
  <c r="K392" i="22"/>
  <c r="L392" i="22" s="1"/>
  <c r="K393" i="22"/>
  <c r="L393" i="22" s="1"/>
  <c r="K394" i="22"/>
  <c r="L394" i="22" s="1"/>
  <c r="K395" i="22"/>
  <c r="L395" i="22" s="1"/>
  <c r="K396" i="22"/>
  <c r="L396" i="22" s="1"/>
  <c r="K397" i="22"/>
  <c r="L397" i="22" s="1"/>
  <c r="K398" i="22"/>
  <c r="L398" i="22" s="1"/>
  <c r="K399" i="22"/>
  <c r="L399" i="22" s="1"/>
  <c r="K400" i="22"/>
  <c r="L400" i="22" s="1"/>
  <c r="K401" i="22"/>
  <c r="L401" i="22" s="1"/>
  <c r="K402" i="22"/>
  <c r="L402" i="22" s="1"/>
  <c r="K403" i="22"/>
  <c r="L403" i="22" s="1"/>
  <c r="K404" i="22"/>
  <c r="L404" i="22" s="1"/>
  <c r="K405" i="22"/>
  <c r="L405" i="22" s="1"/>
  <c r="K406" i="22"/>
  <c r="L406" i="22" s="1"/>
  <c r="K407" i="22"/>
  <c r="L407" i="22" s="1"/>
  <c r="K408" i="22"/>
  <c r="L408" i="22" s="1"/>
  <c r="K409" i="22"/>
  <c r="L409" i="22" s="1"/>
  <c r="K410" i="22"/>
  <c r="L410" i="22" s="1"/>
  <c r="K411" i="22"/>
  <c r="L411" i="22" s="1"/>
  <c r="K412" i="22"/>
  <c r="L412" i="22" s="1"/>
  <c r="K413" i="22"/>
  <c r="L413" i="22" s="1"/>
  <c r="K414" i="22"/>
  <c r="L414" i="22" s="1"/>
  <c r="K415" i="22"/>
  <c r="L415" i="22" s="1"/>
  <c r="K416" i="22"/>
  <c r="L416" i="22" s="1"/>
  <c r="K417" i="22"/>
  <c r="L417" i="22" s="1"/>
  <c r="K418" i="22"/>
  <c r="L418" i="22" s="1"/>
  <c r="K419" i="22"/>
  <c r="L419" i="22" s="1"/>
  <c r="K420" i="22"/>
  <c r="L420" i="22" s="1"/>
  <c r="K421" i="22"/>
  <c r="L421" i="22" s="1"/>
  <c r="K422" i="22"/>
  <c r="L422" i="22" s="1"/>
  <c r="K423" i="22"/>
  <c r="L423" i="22" s="1"/>
  <c r="K424" i="22"/>
  <c r="L424" i="22" s="1"/>
  <c r="K425" i="22"/>
  <c r="L425" i="22" s="1"/>
  <c r="K426" i="22"/>
  <c r="L426" i="22" s="1"/>
  <c r="K427" i="22"/>
  <c r="L427" i="22" s="1"/>
  <c r="K428" i="22"/>
  <c r="L428" i="22" s="1"/>
  <c r="K429" i="22"/>
  <c r="L429" i="22" s="1"/>
  <c r="K430" i="22"/>
  <c r="L430" i="22" s="1"/>
  <c r="K431" i="22"/>
  <c r="L431" i="22" s="1"/>
  <c r="K432" i="22"/>
  <c r="L432" i="22" s="1"/>
  <c r="K433" i="22"/>
  <c r="L433" i="22" s="1"/>
  <c r="K434" i="22"/>
  <c r="L434" i="22" s="1"/>
  <c r="K435" i="22"/>
  <c r="L435" i="22" s="1"/>
  <c r="K436" i="22"/>
  <c r="L436" i="22" s="1"/>
  <c r="K437" i="22"/>
  <c r="L437" i="22" s="1"/>
  <c r="K438" i="22"/>
  <c r="L438" i="22" s="1"/>
  <c r="K439" i="22"/>
  <c r="L439" i="22" s="1"/>
  <c r="K440" i="22"/>
  <c r="L440" i="22" s="1"/>
  <c r="K441" i="22"/>
  <c r="L441" i="22" s="1"/>
  <c r="K442" i="22"/>
  <c r="L442" i="22" s="1"/>
  <c r="K443" i="22"/>
  <c r="L443" i="22" s="1"/>
  <c r="K444" i="22"/>
  <c r="L444" i="22" s="1"/>
  <c r="K445" i="22"/>
  <c r="L445" i="22" s="1"/>
  <c r="K446" i="22"/>
  <c r="L446" i="22" s="1"/>
  <c r="K447" i="22"/>
  <c r="L447" i="22" s="1"/>
  <c r="K448" i="22"/>
  <c r="L448" i="22" s="1"/>
  <c r="K449" i="22"/>
  <c r="L449" i="22" s="1"/>
  <c r="K450" i="22"/>
  <c r="L450" i="22" s="1"/>
  <c r="K451" i="22"/>
  <c r="L451" i="22" s="1"/>
  <c r="K452" i="22"/>
  <c r="L452" i="22" s="1"/>
  <c r="K453" i="22"/>
  <c r="L453" i="22" s="1"/>
  <c r="K454" i="22"/>
  <c r="L454" i="22" s="1"/>
  <c r="K455" i="22"/>
  <c r="L455" i="22" s="1"/>
  <c r="K456" i="22"/>
  <c r="L456" i="22" s="1"/>
  <c r="K457" i="22"/>
  <c r="L457" i="22" s="1"/>
  <c r="K458" i="22"/>
  <c r="L458" i="22" s="1"/>
  <c r="K459" i="22"/>
  <c r="L459" i="22" s="1"/>
  <c r="K460" i="22"/>
  <c r="L460" i="22" s="1"/>
  <c r="K461" i="22"/>
  <c r="L461" i="22" s="1"/>
  <c r="K462" i="22"/>
  <c r="L462" i="22" s="1"/>
  <c r="K463" i="22"/>
  <c r="L463" i="22" s="1"/>
  <c r="K464" i="22"/>
  <c r="L464" i="22" s="1"/>
  <c r="K465" i="22"/>
  <c r="L465" i="22" s="1"/>
  <c r="K466" i="22"/>
  <c r="L466" i="22" s="1"/>
  <c r="K467" i="22"/>
  <c r="L467" i="22" s="1"/>
  <c r="K468" i="22"/>
  <c r="L468" i="22" s="1"/>
  <c r="K469" i="22"/>
  <c r="L469" i="22" s="1"/>
  <c r="K470" i="22"/>
  <c r="L470" i="22" s="1"/>
  <c r="K471" i="22"/>
  <c r="L471" i="22" s="1"/>
  <c r="K472" i="22"/>
  <c r="L472" i="22" s="1"/>
  <c r="K473" i="22"/>
  <c r="L473" i="22" s="1"/>
  <c r="K474" i="22"/>
  <c r="L474" i="22" s="1"/>
  <c r="K475" i="22"/>
  <c r="L475" i="22" s="1"/>
  <c r="K476" i="22"/>
  <c r="L476" i="22" s="1"/>
  <c r="K477" i="22"/>
  <c r="L477" i="22" s="1"/>
  <c r="K478" i="22"/>
  <c r="L478" i="22" s="1"/>
  <c r="K479" i="22"/>
  <c r="L479" i="22" s="1"/>
  <c r="K480" i="22"/>
  <c r="L480" i="22" s="1"/>
  <c r="K481" i="22"/>
  <c r="L481" i="22" s="1"/>
  <c r="K482" i="22"/>
  <c r="L482" i="22" s="1"/>
  <c r="K483" i="22"/>
  <c r="L483" i="22" s="1"/>
  <c r="K484" i="22"/>
  <c r="L484" i="22" s="1"/>
  <c r="K485" i="22"/>
  <c r="L485" i="22" s="1"/>
  <c r="K486" i="22"/>
  <c r="L486" i="22" s="1"/>
  <c r="K487" i="22"/>
  <c r="L487" i="22" s="1"/>
  <c r="K488" i="22"/>
  <c r="L488" i="22" s="1"/>
  <c r="K489" i="22"/>
  <c r="L489" i="22" s="1"/>
  <c r="K490" i="22"/>
  <c r="L490" i="22" s="1"/>
  <c r="K491" i="22"/>
  <c r="L491" i="22" s="1"/>
  <c r="K492" i="22"/>
  <c r="L492" i="22" s="1"/>
  <c r="K493" i="22"/>
  <c r="L493" i="22" s="1"/>
  <c r="K494" i="22"/>
  <c r="L494" i="22" s="1"/>
  <c r="K495" i="22"/>
  <c r="L495" i="22" s="1"/>
  <c r="K496" i="22"/>
  <c r="L496" i="22" s="1"/>
  <c r="K497" i="22"/>
  <c r="L497" i="22" s="1"/>
  <c r="K498" i="22"/>
  <c r="L498" i="22" s="1"/>
  <c r="K499" i="22"/>
  <c r="L499" i="22" s="1"/>
  <c r="K500" i="22"/>
  <c r="L500" i="22" s="1"/>
  <c r="K501" i="22"/>
  <c r="L501" i="22" s="1"/>
  <c r="K502" i="22"/>
  <c r="L502" i="22" s="1"/>
  <c r="K503" i="22"/>
  <c r="L503" i="22" s="1"/>
  <c r="K504" i="22"/>
  <c r="L504" i="22" s="1"/>
  <c r="K505" i="22"/>
  <c r="L505" i="22" s="1"/>
  <c r="K506" i="22"/>
  <c r="L506" i="22" s="1"/>
  <c r="K507" i="22"/>
  <c r="L507" i="22" s="1"/>
  <c r="K508" i="22"/>
  <c r="L508" i="22" s="1"/>
  <c r="K509" i="22"/>
  <c r="L509" i="22" s="1"/>
  <c r="K510" i="22"/>
  <c r="L510" i="22" s="1"/>
  <c r="K511" i="22"/>
  <c r="L511" i="22" s="1"/>
  <c r="K512" i="22"/>
  <c r="L512" i="22" s="1"/>
  <c r="K513" i="22"/>
  <c r="L513" i="22" s="1"/>
  <c r="K514" i="22"/>
  <c r="L514" i="22" s="1"/>
  <c r="K515" i="22"/>
  <c r="L515" i="22" s="1"/>
  <c r="K516" i="22"/>
  <c r="L516" i="22" s="1"/>
  <c r="K517" i="22"/>
  <c r="L517" i="22" s="1"/>
  <c r="K518" i="22"/>
  <c r="L518" i="22" s="1"/>
  <c r="K519" i="22"/>
  <c r="L519" i="22" s="1"/>
  <c r="K520" i="22"/>
  <c r="L520" i="22" s="1"/>
  <c r="K521" i="22"/>
  <c r="L521" i="22" s="1"/>
  <c r="K522" i="22"/>
  <c r="L522" i="22" s="1"/>
  <c r="K523" i="22"/>
  <c r="L523" i="22" s="1"/>
  <c r="K524" i="22"/>
  <c r="L524" i="22" s="1"/>
  <c r="K525" i="22"/>
  <c r="L525" i="22" s="1"/>
  <c r="K526" i="22"/>
  <c r="L526" i="22" s="1"/>
  <c r="K527" i="22"/>
  <c r="L527" i="22" s="1"/>
  <c r="K528" i="22"/>
  <c r="L528" i="22" s="1"/>
  <c r="K529" i="22"/>
  <c r="L529" i="22" s="1"/>
  <c r="K530" i="22"/>
  <c r="L530" i="22" s="1"/>
  <c r="K531" i="22"/>
  <c r="L531" i="22" s="1"/>
  <c r="K532" i="22"/>
  <c r="L532" i="22" s="1"/>
  <c r="K533" i="22"/>
  <c r="L533" i="22" s="1"/>
  <c r="K534" i="22"/>
  <c r="L534" i="22" s="1"/>
  <c r="K535" i="22"/>
  <c r="L535" i="22" s="1"/>
  <c r="K536" i="22"/>
  <c r="L536" i="22" s="1"/>
  <c r="K537" i="22"/>
  <c r="L537" i="22" s="1"/>
  <c r="K538" i="22"/>
  <c r="L538" i="22" s="1"/>
  <c r="K539" i="22"/>
  <c r="L539" i="22" s="1"/>
  <c r="K540" i="22"/>
  <c r="L540" i="22" s="1"/>
  <c r="K541" i="22"/>
  <c r="L541" i="22" s="1"/>
  <c r="K542" i="22"/>
  <c r="L542" i="22" s="1"/>
  <c r="K543" i="22"/>
  <c r="L543" i="22" s="1"/>
  <c r="K544" i="22"/>
  <c r="L544" i="22" s="1"/>
  <c r="K545" i="22"/>
  <c r="L545" i="22" s="1"/>
  <c r="K546" i="22"/>
  <c r="L546" i="22" s="1"/>
  <c r="K547" i="22"/>
  <c r="L547" i="22" s="1"/>
  <c r="K548" i="22"/>
  <c r="L548" i="22" s="1"/>
  <c r="K549" i="22"/>
  <c r="L549" i="22" s="1"/>
  <c r="K550" i="22"/>
  <c r="L550" i="22" s="1"/>
  <c r="K551" i="22"/>
  <c r="L551" i="22" s="1"/>
  <c r="K552" i="22"/>
  <c r="L552" i="22" s="1"/>
  <c r="K553" i="22"/>
  <c r="L553" i="22" s="1"/>
  <c r="K554" i="22"/>
  <c r="L554" i="22" s="1"/>
  <c r="K555" i="22"/>
  <c r="L555" i="22" s="1"/>
  <c r="K556" i="22"/>
  <c r="L556" i="22" s="1"/>
  <c r="K557" i="22"/>
  <c r="L557" i="22" s="1"/>
  <c r="K558" i="22"/>
  <c r="L558" i="22" s="1"/>
  <c r="K559" i="22"/>
  <c r="L559" i="22" s="1"/>
  <c r="K560" i="22"/>
  <c r="L560" i="22" s="1"/>
  <c r="K561" i="22"/>
  <c r="L561" i="22" s="1"/>
  <c r="K562" i="22"/>
  <c r="L562" i="22" s="1"/>
  <c r="K563" i="22"/>
  <c r="L563" i="22" s="1"/>
  <c r="K564" i="22"/>
  <c r="L564" i="22" s="1"/>
  <c r="K565" i="22"/>
  <c r="L565" i="22" s="1"/>
  <c r="K566" i="22"/>
  <c r="L566" i="22" s="1"/>
  <c r="K567" i="22"/>
  <c r="L567" i="22" s="1"/>
  <c r="K568" i="22"/>
  <c r="L568" i="22" s="1"/>
  <c r="K569" i="22"/>
  <c r="L569" i="22" s="1"/>
  <c r="K570" i="22"/>
  <c r="L570" i="22" s="1"/>
  <c r="K571" i="22"/>
  <c r="L571" i="22" s="1"/>
  <c r="K572" i="22"/>
  <c r="L572" i="22" s="1"/>
  <c r="K573" i="22"/>
  <c r="L573" i="22" s="1"/>
  <c r="K574" i="22"/>
  <c r="L574" i="22" s="1"/>
  <c r="K575" i="22"/>
  <c r="L575" i="22" s="1"/>
  <c r="K576" i="22"/>
  <c r="L576" i="22" s="1"/>
  <c r="K577" i="22"/>
  <c r="L577" i="22" s="1"/>
  <c r="K578" i="22"/>
  <c r="L578" i="22" s="1"/>
  <c r="K579" i="22"/>
  <c r="L579" i="22" s="1"/>
  <c r="K580" i="22"/>
  <c r="L580" i="22" s="1"/>
  <c r="K581" i="22"/>
  <c r="L581" i="22" s="1"/>
  <c r="K582" i="22"/>
  <c r="L582" i="22" s="1"/>
  <c r="K583" i="22"/>
  <c r="L583" i="22" s="1"/>
  <c r="K584" i="22"/>
  <c r="L584" i="22" s="1"/>
  <c r="K585" i="22"/>
  <c r="L585" i="22" s="1"/>
  <c r="K586" i="22"/>
  <c r="L586" i="22" s="1"/>
  <c r="K587" i="22"/>
  <c r="L587" i="22" s="1"/>
  <c r="K588" i="22"/>
  <c r="L588" i="22" s="1"/>
  <c r="K589" i="22"/>
  <c r="L589" i="22" s="1"/>
  <c r="K590" i="22"/>
  <c r="L590" i="22" s="1"/>
  <c r="K591" i="22"/>
  <c r="L591" i="22" s="1"/>
  <c r="K592" i="22"/>
  <c r="L592" i="22" s="1"/>
  <c r="K593" i="22"/>
  <c r="L593" i="22" s="1"/>
  <c r="K594" i="22"/>
  <c r="L594" i="22" s="1"/>
  <c r="K595" i="22"/>
  <c r="L595" i="22" s="1"/>
  <c r="K596" i="22"/>
  <c r="L596" i="22" s="1"/>
  <c r="K597" i="22"/>
  <c r="L597" i="22" s="1"/>
  <c r="K598" i="22"/>
  <c r="L598" i="22" s="1"/>
  <c r="K599" i="22"/>
  <c r="L599" i="22" s="1"/>
  <c r="K600" i="22"/>
  <c r="L600" i="22" s="1"/>
  <c r="K601" i="22"/>
  <c r="L601" i="22" s="1"/>
  <c r="K602" i="22"/>
  <c r="L602" i="22" s="1"/>
  <c r="K603" i="22"/>
  <c r="L603" i="22" s="1"/>
  <c r="K604" i="22"/>
  <c r="L604" i="22" s="1"/>
  <c r="K605" i="22"/>
  <c r="L605" i="22" s="1"/>
  <c r="K606" i="22"/>
  <c r="L606" i="22" s="1"/>
  <c r="K607" i="22"/>
  <c r="L607" i="22" s="1"/>
  <c r="K608" i="22"/>
  <c r="L608" i="22" s="1"/>
  <c r="K609" i="22"/>
  <c r="L609" i="22" s="1"/>
  <c r="K610" i="22"/>
  <c r="L610" i="22" s="1"/>
  <c r="K611" i="22"/>
  <c r="L611" i="22" s="1"/>
  <c r="K612" i="22"/>
  <c r="L612" i="22" s="1"/>
  <c r="K613" i="22"/>
  <c r="L613" i="22" s="1"/>
  <c r="K614" i="22"/>
  <c r="L614" i="22" s="1"/>
  <c r="K615" i="22"/>
  <c r="L615" i="22" s="1"/>
  <c r="K616" i="22"/>
  <c r="L616" i="22" s="1"/>
  <c r="K617" i="22"/>
  <c r="L617" i="22" s="1"/>
  <c r="K618" i="22"/>
  <c r="L618" i="22" s="1"/>
  <c r="K619" i="22"/>
  <c r="L619" i="22" s="1"/>
  <c r="K620" i="22"/>
  <c r="L620" i="22" s="1"/>
  <c r="K621" i="22"/>
  <c r="L621" i="22" s="1"/>
  <c r="K622" i="22"/>
  <c r="L622" i="22" s="1"/>
  <c r="K623" i="22"/>
  <c r="L623" i="22" s="1"/>
  <c r="K624" i="22"/>
  <c r="L624" i="22" s="1"/>
  <c r="K625" i="22"/>
  <c r="L625" i="22" s="1"/>
  <c r="K626" i="22"/>
  <c r="L626" i="22" s="1"/>
  <c r="K627" i="22"/>
  <c r="L627" i="22" s="1"/>
  <c r="K628" i="22"/>
  <c r="L628" i="22" s="1"/>
  <c r="K629" i="22"/>
  <c r="L629" i="22" s="1"/>
  <c r="K630" i="22"/>
  <c r="L630" i="22" s="1"/>
  <c r="K631" i="22"/>
  <c r="L631" i="22" s="1"/>
  <c r="K632" i="22"/>
  <c r="L632" i="22" s="1"/>
  <c r="K633" i="22"/>
  <c r="L633" i="22" s="1"/>
  <c r="K634" i="22"/>
  <c r="L634" i="22" s="1"/>
  <c r="K635" i="22"/>
  <c r="L635" i="22" s="1"/>
  <c r="K636" i="22"/>
  <c r="L636" i="22" s="1"/>
  <c r="K637" i="22"/>
  <c r="L637" i="22" s="1"/>
  <c r="K638" i="22"/>
  <c r="L638" i="22" s="1"/>
  <c r="K639" i="22"/>
  <c r="L639" i="22" s="1"/>
  <c r="K640" i="22"/>
  <c r="L640" i="22" s="1"/>
  <c r="K641" i="22"/>
  <c r="L641" i="22" s="1"/>
  <c r="K642" i="22"/>
  <c r="L642" i="22" s="1"/>
  <c r="K643" i="22"/>
  <c r="L643" i="22" s="1"/>
  <c r="K644" i="22"/>
  <c r="L644" i="22" s="1"/>
  <c r="K645" i="22"/>
  <c r="L645" i="22" s="1"/>
  <c r="K646" i="22"/>
  <c r="L646" i="22" s="1"/>
  <c r="K647" i="22"/>
  <c r="L647" i="22" s="1"/>
  <c r="K648" i="22"/>
  <c r="L648" i="22" s="1"/>
  <c r="K649" i="22"/>
  <c r="L649" i="22" s="1"/>
  <c r="K650" i="22"/>
  <c r="L650" i="22" s="1"/>
  <c r="K651" i="22"/>
  <c r="L651" i="22" s="1"/>
  <c r="K652" i="22"/>
  <c r="L652" i="22" s="1"/>
  <c r="K653" i="22"/>
  <c r="L653" i="22" s="1"/>
  <c r="K654" i="22"/>
  <c r="L654" i="22" s="1"/>
  <c r="K655" i="22"/>
  <c r="L655" i="22" s="1"/>
  <c r="K656" i="22"/>
  <c r="L656" i="22" s="1"/>
  <c r="K657" i="22"/>
  <c r="L657" i="22" s="1"/>
  <c r="K658" i="22"/>
  <c r="L658" i="22" s="1"/>
  <c r="K659" i="22"/>
  <c r="L659" i="22" s="1"/>
  <c r="K660" i="22"/>
  <c r="L660" i="22" s="1"/>
  <c r="K661" i="22"/>
  <c r="L661" i="22" s="1"/>
  <c r="K662" i="22"/>
  <c r="L662" i="22" s="1"/>
  <c r="K663" i="22"/>
  <c r="L663" i="22" s="1"/>
  <c r="K664" i="22"/>
  <c r="L664" i="22" s="1"/>
  <c r="K665" i="22"/>
  <c r="L665" i="22" s="1"/>
  <c r="K666" i="22"/>
  <c r="L666" i="22" s="1"/>
  <c r="K667" i="22"/>
  <c r="L667" i="22" s="1"/>
  <c r="K668" i="22"/>
  <c r="L668" i="22" s="1"/>
  <c r="K669" i="22"/>
  <c r="L669" i="22" s="1"/>
  <c r="K670" i="22"/>
  <c r="L670" i="22" s="1"/>
  <c r="K671" i="22"/>
  <c r="L671" i="22" s="1"/>
  <c r="K672" i="22"/>
  <c r="L672" i="22" s="1"/>
  <c r="K673" i="22"/>
  <c r="L673" i="22" s="1"/>
  <c r="K674" i="22"/>
  <c r="L674" i="22" s="1"/>
  <c r="K675" i="22"/>
  <c r="L675" i="22" s="1"/>
  <c r="K676" i="22"/>
  <c r="L676" i="22" s="1"/>
  <c r="K677" i="22"/>
  <c r="L677" i="22" s="1"/>
  <c r="K678" i="22"/>
  <c r="L678" i="22" s="1"/>
  <c r="K679" i="22"/>
  <c r="L679" i="22" s="1"/>
  <c r="K680" i="22"/>
  <c r="L680" i="22" s="1"/>
  <c r="K681" i="22"/>
  <c r="L681" i="22" s="1"/>
  <c r="K682" i="22"/>
  <c r="L682" i="22" s="1"/>
  <c r="K683" i="22"/>
  <c r="L683" i="22" s="1"/>
  <c r="K684" i="22"/>
  <c r="L684" i="22" s="1"/>
  <c r="K685" i="22"/>
  <c r="L685" i="22" s="1"/>
  <c r="K686" i="22"/>
  <c r="L686" i="22" s="1"/>
  <c r="K687" i="22"/>
  <c r="L687" i="22" s="1"/>
  <c r="K688" i="22"/>
  <c r="L688" i="22" s="1"/>
  <c r="K689" i="22"/>
  <c r="L689" i="22" s="1"/>
  <c r="K690" i="22"/>
  <c r="L690" i="22" s="1"/>
  <c r="K691" i="22"/>
  <c r="L691" i="22" s="1"/>
  <c r="K692" i="22"/>
  <c r="L692" i="22" s="1"/>
  <c r="K693" i="22"/>
  <c r="L693" i="22" s="1"/>
  <c r="K694" i="22"/>
  <c r="L694" i="22" s="1"/>
  <c r="K695" i="22"/>
  <c r="L695" i="22" s="1"/>
  <c r="K696" i="22"/>
  <c r="L696" i="22" s="1"/>
  <c r="K697" i="22"/>
  <c r="L697" i="22" s="1"/>
  <c r="K698" i="22"/>
  <c r="L698" i="22" s="1"/>
  <c r="K699" i="22"/>
  <c r="L699" i="22" s="1"/>
  <c r="K700" i="22"/>
  <c r="L700" i="22" s="1"/>
  <c r="K701" i="22"/>
  <c r="L701" i="22" s="1"/>
  <c r="K702" i="22"/>
  <c r="L702" i="22" s="1"/>
  <c r="K703" i="22"/>
  <c r="L703" i="22" s="1"/>
  <c r="K704" i="22"/>
  <c r="L704" i="22" s="1"/>
  <c r="K705" i="22"/>
  <c r="L705" i="22" s="1"/>
  <c r="K706" i="22"/>
  <c r="L706" i="22" s="1"/>
  <c r="K707" i="22"/>
  <c r="L707" i="22" s="1"/>
  <c r="K708" i="22"/>
  <c r="L708" i="22" s="1"/>
  <c r="K709" i="22"/>
  <c r="L709" i="22" s="1"/>
  <c r="K710" i="22"/>
  <c r="L710" i="22" s="1"/>
  <c r="K711" i="22"/>
  <c r="L711" i="22" s="1"/>
  <c r="K712" i="22"/>
  <c r="L712" i="22" s="1"/>
  <c r="K713" i="22"/>
  <c r="L713" i="22" s="1"/>
  <c r="K714" i="22"/>
  <c r="L714" i="22" s="1"/>
  <c r="K715" i="22"/>
  <c r="L715" i="22" s="1"/>
  <c r="K716" i="22"/>
  <c r="L716" i="22" s="1"/>
  <c r="K717" i="22"/>
  <c r="L717" i="22" s="1"/>
  <c r="K718" i="22"/>
  <c r="L718" i="22" s="1"/>
  <c r="K719" i="22"/>
  <c r="L719" i="22" s="1"/>
  <c r="K720" i="22"/>
  <c r="L720" i="22" s="1"/>
  <c r="K721" i="22"/>
  <c r="L721" i="22" s="1"/>
  <c r="K722" i="22"/>
  <c r="L722" i="22" s="1"/>
  <c r="K723" i="22"/>
  <c r="L723" i="22" s="1"/>
  <c r="K724" i="22"/>
  <c r="L724" i="22" s="1"/>
  <c r="K725" i="22"/>
  <c r="L725" i="22" s="1"/>
  <c r="K726" i="22"/>
  <c r="L726" i="22" s="1"/>
  <c r="K727" i="22"/>
  <c r="L727" i="22" s="1"/>
  <c r="K728" i="22"/>
  <c r="L728" i="22" s="1"/>
  <c r="K729" i="22"/>
  <c r="L729" i="22" s="1"/>
  <c r="K730" i="22"/>
  <c r="L730" i="22" s="1"/>
  <c r="K731" i="22"/>
  <c r="L731" i="22" s="1"/>
  <c r="K732" i="22"/>
  <c r="L732" i="22" s="1"/>
  <c r="K733" i="22"/>
  <c r="L733" i="22" s="1"/>
  <c r="K734" i="22"/>
  <c r="L734" i="22" s="1"/>
  <c r="K735" i="22"/>
  <c r="L735" i="22" s="1"/>
  <c r="K736" i="22"/>
  <c r="L736" i="22" s="1"/>
  <c r="K737" i="22"/>
  <c r="L737" i="22" s="1"/>
  <c r="K738" i="22"/>
  <c r="L738" i="22" s="1"/>
  <c r="K739" i="22"/>
  <c r="L739" i="22" s="1"/>
  <c r="K740" i="22"/>
  <c r="L740" i="22" s="1"/>
  <c r="K741" i="22"/>
  <c r="L741" i="22" s="1"/>
  <c r="K742" i="22"/>
  <c r="L742" i="22" s="1"/>
  <c r="K743" i="22"/>
  <c r="L743" i="22" s="1"/>
  <c r="K744" i="22"/>
  <c r="L744" i="22" s="1"/>
  <c r="K745" i="22"/>
  <c r="L745" i="22" s="1"/>
  <c r="K746" i="22"/>
  <c r="L746" i="22" s="1"/>
  <c r="K747" i="22"/>
  <c r="L747" i="22" s="1"/>
  <c r="K748" i="22"/>
  <c r="L748" i="22" s="1"/>
  <c r="K749" i="22"/>
  <c r="L749" i="22" s="1"/>
  <c r="K750" i="22"/>
  <c r="L750" i="22" s="1"/>
  <c r="K751" i="22"/>
  <c r="L751" i="22" s="1"/>
  <c r="K752" i="22"/>
  <c r="L752" i="22" s="1"/>
  <c r="K753" i="22"/>
  <c r="L753" i="22" s="1"/>
  <c r="K754" i="22"/>
  <c r="L754" i="22" s="1"/>
  <c r="K755" i="22"/>
  <c r="L755" i="22" s="1"/>
  <c r="K756" i="22"/>
  <c r="L756" i="22" s="1"/>
  <c r="K757" i="22"/>
  <c r="L757" i="22" s="1"/>
  <c r="K758" i="22"/>
  <c r="L758" i="22" s="1"/>
  <c r="K759" i="22"/>
  <c r="L759" i="22" s="1"/>
  <c r="K760" i="22"/>
  <c r="L760" i="22" s="1"/>
  <c r="K761" i="22"/>
  <c r="L761" i="22" s="1"/>
  <c r="K762" i="22"/>
  <c r="L762" i="22" s="1"/>
  <c r="K763" i="22"/>
  <c r="L763" i="22" s="1"/>
  <c r="K764" i="22"/>
  <c r="L764" i="22" s="1"/>
  <c r="K765" i="22"/>
  <c r="L765" i="22" s="1"/>
  <c r="K766" i="22"/>
  <c r="L766" i="22" s="1"/>
  <c r="K767" i="22"/>
  <c r="L767" i="22" s="1"/>
  <c r="K768" i="22"/>
  <c r="L768" i="22" s="1"/>
  <c r="K769" i="22"/>
  <c r="L769" i="22" s="1"/>
  <c r="K770" i="22"/>
  <c r="L770" i="22" s="1"/>
  <c r="K771" i="22"/>
  <c r="L771" i="22" s="1"/>
  <c r="K772" i="22"/>
  <c r="L772" i="22" s="1"/>
  <c r="K773" i="22"/>
  <c r="L773" i="22" s="1"/>
  <c r="K774" i="22"/>
  <c r="L774" i="22" s="1"/>
  <c r="K775" i="22"/>
  <c r="L775" i="22" s="1"/>
  <c r="K776" i="22"/>
  <c r="L776" i="22" s="1"/>
  <c r="K777" i="22"/>
  <c r="L777" i="22" s="1"/>
  <c r="K778" i="22"/>
  <c r="L778" i="22" s="1"/>
  <c r="K779" i="22"/>
  <c r="L779" i="22" s="1"/>
  <c r="K780" i="22"/>
  <c r="L780" i="22" s="1"/>
  <c r="K781" i="22"/>
  <c r="L781" i="22" s="1"/>
  <c r="K782" i="22"/>
  <c r="L782" i="22" s="1"/>
  <c r="K783" i="22"/>
  <c r="L783" i="22" s="1"/>
  <c r="K784" i="22"/>
  <c r="L784" i="22" s="1"/>
  <c r="K785" i="22"/>
  <c r="L785" i="22" s="1"/>
  <c r="K786" i="22"/>
  <c r="L786" i="22" s="1"/>
  <c r="K787" i="22"/>
  <c r="L787" i="22" s="1"/>
  <c r="K788" i="22"/>
  <c r="L788" i="22" s="1"/>
  <c r="K789" i="22"/>
  <c r="L789" i="22" s="1"/>
  <c r="K790" i="22"/>
  <c r="L790" i="22" s="1"/>
  <c r="K791" i="22"/>
  <c r="L791" i="22" s="1"/>
  <c r="K792" i="22"/>
  <c r="L792" i="22" s="1"/>
  <c r="K793" i="22"/>
  <c r="L793" i="22" s="1"/>
  <c r="K794" i="22"/>
  <c r="L794" i="22" s="1"/>
  <c r="K795" i="22"/>
  <c r="L795" i="22" s="1"/>
  <c r="K796" i="22"/>
  <c r="L796" i="22" s="1"/>
  <c r="K797" i="22"/>
  <c r="L797" i="22" s="1"/>
  <c r="K798" i="22"/>
  <c r="L798" i="22" s="1"/>
  <c r="K799" i="22"/>
  <c r="L799" i="22" s="1"/>
  <c r="K800" i="22"/>
  <c r="L800" i="22" s="1"/>
  <c r="K801" i="22"/>
  <c r="L801" i="22" s="1"/>
  <c r="K802" i="22"/>
  <c r="L802" i="22" s="1"/>
  <c r="K803" i="22"/>
  <c r="L803" i="22" s="1"/>
  <c r="K804" i="22"/>
  <c r="L804" i="22" s="1"/>
  <c r="K805" i="22"/>
  <c r="L805" i="22" s="1"/>
  <c r="K806" i="22"/>
  <c r="L806" i="22" s="1"/>
  <c r="K807" i="22"/>
  <c r="L807" i="22" s="1"/>
  <c r="K808" i="22"/>
  <c r="L808" i="22" s="1"/>
  <c r="K809" i="22"/>
  <c r="L809" i="22" s="1"/>
  <c r="K810" i="22"/>
  <c r="L810" i="22" s="1"/>
  <c r="K811" i="22"/>
  <c r="L811" i="22" s="1"/>
  <c r="K812" i="22"/>
  <c r="L812" i="22" s="1"/>
  <c r="K813" i="22"/>
  <c r="L813" i="22" s="1"/>
  <c r="K814" i="22"/>
  <c r="L814" i="22" s="1"/>
  <c r="K815" i="22"/>
  <c r="L815" i="22" s="1"/>
  <c r="K816" i="22"/>
  <c r="L816" i="22" s="1"/>
  <c r="K817" i="22"/>
  <c r="L817" i="22" s="1"/>
  <c r="K818" i="22"/>
  <c r="L818" i="22" s="1"/>
  <c r="K819" i="22"/>
  <c r="L819" i="22" s="1"/>
  <c r="K820" i="22"/>
  <c r="L820" i="22" s="1"/>
  <c r="K821" i="22"/>
  <c r="L821" i="22" s="1"/>
  <c r="K822" i="22"/>
  <c r="L822" i="22" s="1"/>
  <c r="K823" i="22"/>
  <c r="L823" i="22" s="1"/>
  <c r="K824" i="22"/>
  <c r="L824" i="22" s="1"/>
  <c r="K825" i="22"/>
  <c r="L825" i="22" s="1"/>
  <c r="K826" i="22"/>
  <c r="L826" i="22" s="1"/>
  <c r="K827" i="22"/>
  <c r="L827" i="22" s="1"/>
  <c r="K828" i="22"/>
  <c r="L828" i="22" s="1"/>
  <c r="K829" i="22"/>
  <c r="L829" i="22" s="1"/>
  <c r="K830" i="22"/>
  <c r="L830" i="22" s="1"/>
  <c r="K831" i="22"/>
  <c r="L831" i="22" s="1"/>
  <c r="K832" i="22"/>
  <c r="L832" i="22" s="1"/>
  <c r="K833" i="22"/>
  <c r="L833" i="22" s="1"/>
  <c r="K834" i="22"/>
  <c r="L834" i="22" s="1"/>
  <c r="K835" i="22"/>
  <c r="L835" i="22" s="1"/>
  <c r="K836" i="22"/>
  <c r="L836" i="22" s="1"/>
  <c r="K837" i="22"/>
  <c r="L837" i="22" s="1"/>
  <c r="K838" i="22"/>
  <c r="L838" i="22" s="1"/>
  <c r="K839" i="22"/>
  <c r="L839" i="22" s="1"/>
  <c r="K840" i="22"/>
  <c r="L840" i="22" s="1"/>
  <c r="K841" i="22"/>
  <c r="L841" i="22" s="1"/>
  <c r="K842" i="22"/>
  <c r="L842" i="22" s="1"/>
  <c r="K843" i="22"/>
  <c r="L843" i="22" s="1"/>
  <c r="K844" i="22"/>
  <c r="L844" i="22" s="1"/>
  <c r="K845" i="22"/>
  <c r="L845" i="22" s="1"/>
  <c r="K846" i="22"/>
  <c r="L846" i="22" s="1"/>
  <c r="K847" i="22"/>
  <c r="L847" i="22" s="1"/>
  <c r="K848" i="22"/>
  <c r="L848" i="22" s="1"/>
  <c r="K849" i="22"/>
  <c r="L849" i="22" s="1"/>
  <c r="K850" i="22"/>
  <c r="L850" i="22" s="1"/>
  <c r="K851" i="22"/>
  <c r="L851" i="22" s="1"/>
  <c r="K852" i="22"/>
  <c r="L852" i="22" s="1"/>
  <c r="K853" i="22"/>
  <c r="L853" i="22" s="1"/>
  <c r="K854" i="22"/>
  <c r="L854" i="22" s="1"/>
  <c r="K855" i="22"/>
  <c r="L855" i="22" s="1"/>
  <c r="K856" i="22"/>
  <c r="L856" i="22" s="1"/>
  <c r="K857" i="22"/>
  <c r="L857" i="22" s="1"/>
  <c r="K858" i="22"/>
  <c r="L858" i="22" s="1"/>
  <c r="K859" i="22"/>
  <c r="L859" i="22" s="1"/>
  <c r="K860" i="22"/>
  <c r="L860" i="22" s="1"/>
  <c r="K861" i="22"/>
  <c r="L861" i="22" s="1"/>
  <c r="K862" i="22"/>
  <c r="L862" i="22" s="1"/>
  <c r="K863" i="22"/>
  <c r="L863" i="22" s="1"/>
  <c r="K864" i="22"/>
  <c r="L864" i="22" s="1"/>
  <c r="K865" i="22"/>
  <c r="L865" i="22" s="1"/>
  <c r="K866" i="22"/>
  <c r="L866" i="22" s="1"/>
  <c r="K867" i="22"/>
  <c r="L867" i="22" s="1"/>
  <c r="K868" i="22"/>
  <c r="L868" i="22" s="1"/>
  <c r="K869" i="22"/>
  <c r="L869" i="22" s="1"/>
  <c r="K870" i="22"/>
  <c r="L870" i="22" s="1"/>
  <c r="K871" i="22"/>
  <c r="L871" i="22" s="1"/>
  <c r="K872" i="22"/>
  <c r="L872" i="22" s="1"/>
  <c r="K873" i="22"/>
  <c r="L873" i="22" s="1"/>
  <c r="K874" i="22"/>
  <c r="L874" i="22" s="1"/>
  <c r="K875" i="22"/>
  <c r="L875" i="22" s="1"/>
  <c r="K876" i="22"/>
  <c r="L876" i="22" s="1"/>
  <c r="K877" i="22"/>
  <c r="L877" i="22" s="1"/>
  <c r="K878" i="22"/>
  <c r="L878" i="22" s="1"/>
  <c r="K879" i="22"/>
  <c r="L879" i="22" s="1"/>
  <c r="K880" i="22"/>
  <c r="L880" i="22" s="1"/>
  <c r="K881" i="22"/>
  <c r="L881" i="22" s="1"/>
  <c r="K882" i="22"/>
  <c r="L882" i="22" s="1"/>
  <c r="K883" i="22"/>
  <c r="L883" i="22" s="1"/>
  <c r="K884" i="22"/>
  <c r="L884" i="22" s="1"/>
  <c r="K885" i="22"/>
  <c r="L885" i="22" s="1"/>
  <c r="K886" i="22"/>
  <c r="L886" i="22" s="1"/>
  <c r="K887" i="22"/>
  <c r="L887" i="22" s="1"/>
  <c r="K888" i="22"/>
  <c r="L888" i="22" s="1"/>
  <c r="K889" i="22"/>
  <c r="L889" i="22" s="1"/>
  <c r="K890" i="22"/>
  <c r="L890" i="22" s="1"/>
  <c r="K891" i="22"/>
  <c r="L891" i="22" s="1"/>
  <c r="K892" i="22"/>
  <c r="L892" i="22" s="1"/>
  <c r="K893" i="22"/>
  <c r="L893" i="22" s="1"/>
  <c r="K894" i="22"/>
  <c r="L894" i="22" s="1"/>
  <c r="K895" i="22"/>
  <c r="L895" i="22" s="1"/>
  <c r="K896" i="22"/>
  <c r="L896" i="22" s="1"/>
  <c r="K897" i="22"/>
  <c r="L897" i="22" s="1"/>
  <c r="K898" i="22"/>
  <c r="L898" i="22" s="1"/>
  <c r="K899" i="22"/>
  <c r="L899" i="22" s="1"/>
  <c r="K900" i="22"/>
  <c r="L900" i="22" s="1"/>
  <c r="K901" i="22"/>
  <c r="L901" i="22" s="1"/>
  <c r="K902" i="22"/>
  <c r="L902" i="22" s="1"/>
  <c r="K903" i="22"/>
  <c r="L903" i="22" s="1"/>
  <c r="K904" i="22"/>
  <c r="L904" i="22" s="1"/>
  <c r="K905" i="22"/>
  <c r="L905" i="22" s="1"/>
  <c r="K906" i="22"/>
  <c r="L906" i="22" s="1"/>
  <c r="K907" i="22"/>
  <c r="L907" i="22" s="1"/>
  <c r="K908" i="22"/>
  <c r="L908" i="22" s="1"/>
  <c r="K909" i="22"/>
  <c r="L909" i="22" s="1"/>
  <c r="K910" i="22"/>
  <c r="L910" i="22" s="1"/>
  <c r="K911" i="22"/>
  <c r="L911" i="22" s="1"/>
  <c r="K912" i="22"/>
  <c r="L912" i="22" s="1"/>
  <c r="K913" i="22"/>
  <c r="L913" i="22" s="1"/>
  <c r="K914" i="22"/>
  <c r="L914" i="22" s="1"/>
  <c r="K915" i="22"/>
  <c r="L915" i="22" s="1"/>
  <c r="K916" i="22"/>
  <c r="L916" i="22" s="1"/>
  <c r="K917" i="22"/>
  <c r="L917" i="22" s="1"/>
  <c r="K918" i="22"/>
  <c r="L918" i="22" s="1"/>
  <c r="K919" i="22"/>
  <c r="L919" i="22" s="1"/>
  <c r="K920" i="22"/>
  <c r="L920" i="22" s="1"/>
  <c r="K921" i="22"/>
  <c r="L921" i="22" s="1"/>
  <c r="K922" i="22"/>
  <c r="L922" i="22" s="1"/>
  <c r="K923" i="22"/>
  <c r="L923" i="22" s="1"/>
  <c r="K924" i="22"/>
  <c r="L924" i="22" s="1"/>
  <c r="K925" i="22"/>
  <c r="L925" i="22" s="1"/>
  <c r="K926" i="22"/>
  <c r="L926" i="22" s="1"/>
  <c r="K927" i="22"/>
  <c r="L927" i="22" s="1"/>
  <c r="K928" i="22"/>
  <c r="L928" i="22" s="1"/>
  <c r="K929" i="22"/>
  <c r="L929" i="22" s="1"/>
  <c r="K930" i="22"/>
  <c r="L930" i="22" s="1"/>
  <c r="K931" i="22"/>
  <c r="L931" i="22" s="1"/>
  <c r="K932" i="22"/>
  <c r="L932" i="22" s="1"/>
  <c r="K933" i="22"/>
  <c r="L933" i="22" s="1"/>
  <c r="K934" i="22"/>
  <c r="L934" i="22" s="1"/>
  <c r="K935" i="22"/>
  <c r="L935" i="22" s="1"/>
  <c r="K936" i="22"/>
  <c r="L936" i="22" s="1"/>
  <c r="K937" i="22"/>
  <c r="L937" i="22" s="1"/>
  <c r="K938" i="22"/>
  <c r="L938" i="22" s="1"/>
  <c r="K939" i="22"/>
  <c r="L939" i="22" s="1"/>
  <c r="K940" i="22"/>
  <c r="L940" i="22" s="1"/>
  <c r="K941" i="22"/>
  <c r="L941" i="22" s="1"/>
  <c r="K942" i="22"/>
  <c r="L942" i="22" s="1"/>
  <c r="K943" i="22"/>
  <c r="L943" i="22" s="1"/>
  <c r="K944" i="22"/>
  <c r="L944" i="22" s="1"/>
  <c r="K945" i="22"/>
  <c r="L945" i="22" s="1"/>
  <c r="K946" i="22"/>
  <c r="L946" i="22" s="1"/>
  <c r="K947" i="22"/>
  <c r="L947" i="22" s="1"/>
  <c r="K948" i="22"/>
  <c r="L948" i="22" s="1"/>
  <c r="K949" i="22"/>
  <c r="L949" i="22" s="1"/>
  <c r="K950" i="22"/>
  <c r="L950" i="22" s="1"/>
  <c r="K951" i="22"/>
  <c r="L951" i="22" s="1"/>
  <c r="K952" i="22"/>
  <c r="L952" i="22" s="1"/>
  <c r="K953" i="22"/>
  <c r="L953" i="22" s="1"/>
  <c r="K954" i="22"/>
  <c r="L954" i="22" s="1"/>
  <c r="K955" i="22"/>
  <c r="L955" i="22" s="1"/>
  <c r="K956" i="22"/>
  <c r="L956" i="22" s="1"/>
  <c r="K957" i="22"/>
  <c r="L957" i="22" s="1"/>
  <c r="K958" i="22"/>
  <c r="L958" i="22" s="1"/>
  <c r="K959" i="22"/>
  <c r="L959" i="22" s="1"/>
  <c r="K960" i="22"/>
  <c r="L960" i="22" s="1"/>
  <c r="K961" i="22"/>
  <c r="L961" i="22" s="1"/>
  <c r="K962" i="22"/>
  <c r="L962" i="22" s="1"/>
  <c r="K963" i="22"/>
  <c r="L963" i="22" s="1"/>
  <c r="K964" i="22"/>
  <c r="L964" i="22" s="1"/>
  <c r="K965" i="22"/>
  <c r="L965" i="22" s="1"/>
  <c r="K966" i="22"/>
  <c r="L966" i="22" s="1"/>
  <c r="K967" i="22"/>
  <c r="L967" i="22" s="1"/>
  <c r="K968" i="22"/>
  <c r="L968" i="22" s="1"/>
  <c r="K969" i="22"/>
  <c r="L969" i="22" s="1"/>
  <c r="K970" i="22"/>
  <c r="L970" i="22" s="1"/>
  <c r="K971" i="22"/>
  <c r="L971" i="22" s="1"/>
  <c r="K972" i="22"/>
  <c r="L972" i="22" s="1"/>
  <c r="K973" i="22"/>
  <c r="L973" i="22" s="1"/>
  <c r="K974" i="22"/>
  <c r="L974" i="22" s="1"/>
  <c r="K975" i="22"/>
  <c r="L975" i="22" s="1"/>
  <c r="K976" i="22"/>
  <c r="L976" i="22" s="1"/>
  <c r="K977" i="22"/>
  <c r="L977" i="22" s="1"/>
  <c r="K978" i="22"/>
  <c r="L978" i="22" s="1"/>
  <c r="K979" i="22"/>
  <c r="L979" i="22" s="1"/>
  <c r="K980" i="22"/>
  <c r="L980" i="22" s="1"/>
  <c r="K981" i="22"/>
  <c r="L981" i="22" s="1"/>
  <c r="K982" i="22"/>
  <c r="L982" i="22" s="1"/>
  <c r="K983" i="22"/>
  <c r="L983" i="22" s="1"/>
  <c r="K984" i="22"/>
  <c r="L984" i="22" s="1"/>
  <c r="K985" i="22"/>
  <c r="L985" i="22" s="1"/>
  <c r="K986" i="22"/>
  <c r="L986" i="22" s="1"/>
  <c r="K987" i="22"/>
  <c r="L987" i="22" s="1"/>
  <c r="K988" i="22"/>
  <c r="L988" i="22" s="1"/>
  <c r="K989" i="22"/>
  <c r="L989" i="22" s="1"/>
  <c r="K990" i="22"/>
  <c r="L990" i="22" s="1"/>
  <c r="K991" i="22"/>
  <c r="L991" i="22" s="1"/>
  <c r="K992" i="22"/>
  <c r="L992" i="22" s="1"/>
  <c r="K993" i="22"/>
  <c r="L993" i="22" s="1"/>
  <c r="K994" i="22"/>
  <c r="L994" i="22" s="1"/>
  <c r="K995" i="22"/>
  <c r="L995" i="22" s="1"/>
  <c r="K996" i="22"/>
  <c r="L996" i="22" s="1"/>
  <c r="K997" i="22"/>
  <c r="L997" i="22" s="1"/>
  <c r="K998" i="22"/>
  <c r="L998" i="22" s="1"/>
  <c r="K999" i="22"/>
  <c r="L999" i="22" s="1"/>
  <c r="K1000" i="22"/>
  <c r="L1000" i="22" s="1"/>
  <c r="K1001" i="22"/>
  <c r="L1001" i="22" s="1"/>
  <c r="K1002" i="22"/>
  <c r="L1002" i="22" s="1"/>
  <c r="K1003" i="22"/>
  <c r="L1003" i="22" s="1"/>
  <c r="K1004" i="22"/>
  <c r="L1004" i="22" s="1"/>
  <c r="K1005" i="22"/>
  <c r="L1005" i="22" s="1"/>
  <c r="K1006" i="22"/>
  <c r="L1006" i="22" s="1"/>
  <c r="K1007" i="22"/>
  <c r="L1007" i="22" s="1"/>
  <c r="K1008" i="22"/>
  <c r="L1008" i="22" s="1"/>
  <c r="K1009" i="22"/>
  <c r="L1009" i="22" s="1"/>
  <c r="K1010" i="22"/>
  <c r="L1010" i="22" s="1"/>
  <c r="K1011" i="22"/>
  <c r="L1011" i="22" s="1"/>
  <c r="K1012" i="22"/>
  <c r="L1012" i="22" s="1"/>
  <c r="K1013" i="22"/>
  <c r="L1013" i="22" s="1"/>
  <c r="K1014" i="22"/>
  <c r="L1014" i="22" s="1"/>
  <c r="K1015" i="22"/>
  <c r="L1015" i="22" s="1"/>
  <c r="K1016" i="22"/>
  <c r="L1016" i="22" s="1"/>
  <c r="K1017" i="22"/>
  <c r="L1017" i="22" s="1"/>
  <c r="K1018" i="22"/>
  <c r="L1018" i="22" s="1"/>
  <c r="K1019" i="22"/>
  <c r="L1019" i="22" s="1"/>
  <c r="K1020" i="22"/>
  <c r="L1020" i="22" s="1"/>
  <c r="K1021" i="22"/>
  <c r="L1021" i="22" s="1"/>
  <c r="K1022" i="22"/>
  <c r="L1022" i="22" s="1"/>
  <c r="K1023" i="22"/>
  <c r="L1023" i="22" s="1"/>
  <c r="K1024" i="22"/>
  <c r="L1024" i="22" s="1"/>
  <c r="K1025" i="22"/>
  <c r="L1025" i="22" s="1"/>
  <c r="K1026" i="22"/>
  <c r="L1026" i="22" s="1"/>
  <c r="K1027" i="22"/>
  <c r="L1027" i="22" s="1"/>
  <c r="K1028" i="22"/>
  <c r="L1028" i="22" s="1"/>
  <c r="K1029" i="22"/>
  <c r="L1029" i="22" s="1"/>
  <c r="K1030" i="22"/>
  <c r="L1030" i="22" s="1"/>
  <c r="K1031" i="22"/>
  <c r="L1031" i="22" s="1"/>
  <c r="K1032" i="22"/>
  <c r="L1032" i="22" s="1"/>
  <c r="K1033" i="22"/>
  <c r="L1033" i="22" s="1"/>
  <c r="K1034" i="22"/>
  <c r="L1034" i="22" s="1"/>
  <c r="K1035" i="22"/>
  <c r="L1035" i="22" s="1"/>
  <c r="K1036" i="22"/>
  <c r="L1036" i="22" s="1"/>
  <c r="K1037" i="22"/>
  <c r="L1037" i="22" s="1"/>
  <c r="K1038" i="22"/>
  <c r="L1038" i="22" s="1"/>
  <c r="K1039" i="22"/>
  <c r="L1039" i="22" s="1"/>
  <c r="K1040" i="22"/>
  <c r="L1040" i="22" s="1"/>
  <c r="K1041" i="22"/>
  <c r="L1041" i="22" s="1"/>
  <c r="K1042" i="22"/>
  <c r="L1042" i="22" s="1"/>
  <c r="K1043" i="22"/>
  <c r="L1043" i="22" s="1"/>
  <c r="K1044" i="22"/>
  <c r="L1044" i="22" s="1"/>
  <c r="K1045" i="22"/>
  <c r="L1045" i="22" s="1"/>
  <c r="K1046" i="22"/>
  <c r="L1046" i="22" s="1"/>
  <c r="K1047" i="22"/>
  <c r="L1047" i="22" s="1"/>
  <c r="K1048" i="22"/>
  <c r="L1048" i="22" s="1"/>
  <c r="K1049" i="22"/>
  <c r="L1049" i="22" s="1"/>
  <c r="K1050" i="22"/>
  <c r="L1050" i="22" s="1"/>
  <c r="K1051" i="22"/>
  <c r="L1051" i="22" s="1"/>
  <c r="K1052" i="22"/>
  <c r="L1052" i="22" s="1"/>
  <c r="K1053" i="22"/>
  <c r="L1053" i="22" s="1"/>
  <c r="K1054" i="22"/>
  <c r="L1054" i="22" s="1"/>
  <c r="K1055" i="22"/>
  <c r="L1055" i="22" s="1"/>
  <c r="K1056" i="22"/>
  <c r="L1056" i="22" s="1"/>
  <c r="K1057" i="22"/>
  <c r="L1057" i="22" s="1"/>
  <c r="K1058" i="22"/>
  <c r="L1058" i="22" s="1"/>
  <c r="K1059" i="22"/>
  <c r="L1059" i="22" s="1"/>
  <c r="K1060" i="22"/>
  <c r="L1060" i="22" s="1"/>
  <c r="K1061" i="22"/>
  <c r="L1061" i="22" s="1"/>
  <c r="K1062" i="22"/>
  <c r="L1062" i="22" s="1"/>
  <c r="K1063" i="22"/>
  <c r="L1063" i="22" s="1"/>
  <c r="K1064" i="22"/>
  <c r="L1064" i="22" s="1"/>
  <c r="K1065" i="22"/>
  <c r="L1065" i="22" s="1"/>
  <c r="K1066" i="22"/>
  <c r="L1066" i="22" s="1"/>
  <c r="K1067" i="22"/>
  <c r="L1067" i="22" s="1"/>
  <c r="K1068" i="22"/>
  <c r="L1068" i="22" s="1"/>
  <c r="K1069" i="22"/>
  <c r="L1069" i="22" s="1"/>
  <c r="K1070" i="22"/>
  <c r="L1070" i="22" s="1"/>
  <c r="K1071" i="22"/>
  <c r="L1071" i="22" s="1"/>
  <c r="K1072" i="22"/>
  <c r="L1072" i="22" s="1"/>
  <c r="K1073" i="22"/>
  <c r="L1073" i="22" s="1"/>
  <c r="K1074" i="22"/>
  <c r="L1074" i="22" s="1"/>
  <c r="K1075" i="22"/>
  <c r="L1075" i="22" s="1"/>
  <c r="K1076" i="22"/>
  <c r="L1076" i="22" s="1"/>
  <c r="K1077" i="22"/>
  <c r="L1077" i="22" s="1"/>
  <c r="K1078" i="22"/>
  <c r="L1078" i="22" s="1"/>
  <c r="K1079" i="22"/>
  <c r="L1079" i="22" s="1"/>
  <c r="K1080" i="22"/>
  <c r="L1080" i="22" s="1"/>
  <c r="K1081" i="22"/>
  <c r="L1081" i="22" s="1"/>
  <c r="K1082" i="22"/>
  <c r="L1082" i="22" s="1"/>
  <c r="K1083" i="22"/>
  <c r="L1083" i="22" s="1"/>
  <c r="K1084" i="22"/>
  <c r="L1084" i="22" s="1"/>
  <c r="K1085" i="22"/>
  <c r="L1085" i="22" s="1"/>
  <c r="K1086" i="22"/>
  <c r="L1086" i="22" s="1"/>
  <c r="K1087" i="22"/>
  <c r="L1087" i="22" s="1"/>
  <c r="K1088" i="22"/>
  <c r="L1088" i="22" s="1"/>
  <c r="K1089" i="22"/>
  <c r="L1089" i="22" s="1"/>
  <c r="K1090" i="22"/>
  <c r="L1090" i="22" s="1"/>
  <c r="K1091" i="22"/>
  <c r="L1091" i="22" s="1"/>
  <c r="K1092" i="22"/>
  <c r="L1092" i="22" s="1"/>
  <c r="K1093" i="22"/>
  <c r="L1093" i="22" s="1"/>
  <c r="K1094" i="22"/>
  <c r="L1094" i="22" s="1"/>
  <c r="K1095" i="22"/>
  <c r="L1095" i="22" s="1"/>
  <c r="K1096" i="22"/>
  <c r="L1096" i="22" s="1"/>
  <c r="K1097" i="22"/>
  <c r="L1097" i="22" s="1"/>
  <c r="K1098" i="22"/>
  <c r="L1098" i="22" s="1"/>
  <c r="K1099" i="22"/>
  <c r="L1099" i="22" s="1"/>
  <c r="K1100" i="22"/>
  <c r="L1100" i="22" s="1"/>
  <c r="K1101" i="22"/>
  <c r="L1101" i="22" s="1"/>
  <c r="K1102" i="22"/>
  <c r="L1102" i="22" s="1"/>
  <c r="K1103" i="22"/>
  <c r="L1103" i="22" s="1"/>
  <c r="K1104" i="22"/>
  <c r="L1104" i="22" s="1"/>
  <c r="K1105" i="22"/>
  <c r="L1105" i="22" s="1"/>
  <c r="K1106" i="22"/>
  <c r="L1106" i="22" s="1"/>
  <c r="K1107" i="22"/>
  <c r="L1107" i="22" s="1"/>
  <c r="K1108" i="22"/>
  <c r="L1108" i="22" s="1"/>
  <c r="K1109" i="22"/>
  <c r="L1109" i="22" s="1"/>
  <c r="K1110" i="22"/>
  <c r="L1110" i="22" s="1"/>
  <c r="K1111" i="22"/>
  <c r="L1111" i="22" s="1"/>
  <c r="K1112" i="22"/>
  <c r="L1112" i="22" s="1"/>
  <c r="K1113" i="22"/>
  <c r="L1113" i="22" s="1"/>
  <c r="K1114" i="22"/>
  <c r="L1114" i="22" s="1"/>
  <c r="K1115" i="22"/>
  <c r="L1115" i="22" s="1"/>
  <c r="K1116" i="22"/>
  <c r="L1116" i="22" s="1"/>
  <c r="K1117" i="22"/>
  <c r="L1117" i="22" s="1"/>
  <c r="K1118" i="22"/>
  <c r="L1118" i="22" s="1"/>
  <c r="K1119" i="22"/>
  <c r="L1119" i="22" s="1"/>
  <c r="K1120" i="22"/>
  <c r="L1120" i="22" s="1"/>
  <c r="K1121" i="22"/>
  <c r="L1121" i="22" s="1"/>
  <c r="K1122" i="22"/>
  <c r="L1122" i="22" s="1"/>
  <c r="K1123" i="22"/>
  <c r="L1123" i="22" s="1"/>
  <c r="K1124" i="22"/>
  <c r="L1124" i="22" s="1"/>
  <c r="K1125" i="22"/>
  <c r="L1125" i="22" s="1"/>
  <c r="K1126" i="22"/>
  <c r="L1126" i="22" s="1"/>
  <c r="K1127" i="22"/>
  <c r="L1127" i="22" s="1"/>
  <c r="K1128" i="22"/>
  <c r="L1128" i="22" s="1"/>
  <c r="K1129" i="22"/>
  <c r="L1129" i="22" s="1"/>
  <c r="K1130" i="22"/>
  <c r="L1130" i="22" s="1"/>
  <c r="K1131" i="22"/>
  <c r="L1131" i="22" s="1"/>
  <c r="K1132" i="22"/>
  <c r="L1132" i="22" s="1"/>
  <c r="K1133" i="22"/>
  <c r="L1133" i="22" s="1"/>
  <c r="K1134" i="22"/>
  <c r="L1134" i="22" s="1"/>
  <c r="K1135" i="22"/>
  <c r="L1135" i="22" s="1"/>
  <c r="K1136" i="22"/>
  <c r="L1136" i="22" s="1"/>
  <c r="K1137" i="22"/>
  <c r="L1137" i="22" s="1"/>
  <c r="K1138" i="22"/>
  <c r="L1138" i="22" s="1"/>
  <c r="K1139" i="22"/>
  <c r="L1139" i="22" s="1"/>
  <c r="K1140" i="22"/>
  <c r="L1140" i="22" s="1"/>
  <c r="K1141" i="22"/>
  <c r="L1141" i="22" s="1"/>
  <c r="K1142" i="22"/>
  <c r="L1142" i="22" s="1"/>
  <c r="K1143" i="22"/>
  <c r="L1143" i="22" s="1"/>
  <c r="K1144" i="22"/>
  <c r="L1144" i="22" s="1"/>
  <c r="K1145" i="22"/>
  <c r="L1145" i="22" s="1"/>
  <c r="K1146" i="22"/>
  <c r="L1146" i="22" s="1"/>
  <c r="K1147" i="22"/>
  <c r="L1147" i="22" s="1"/>
  <c r="K1148" i="22"/>
  <c r="L1148" i="22" s="1"/>
  <c r="K1149" i="22"/>
  <c r="L1149" i="22" s="1"/>
  <c r="K1150" i="22"/>
  <c r="L1150" i="22" s="1"/>
  <c r="K1151" i="22"/>
  <c r="L1151" i="22" s="1"/>
  <c r="K1152" i="22"/>
  <c r="L1152" i="22" s="1"/>
  <c r="K1153" i="22"/>
  <c r="L1153" i="22" s="1"/>
  <c r="K1154" i="22"/>
  <c r="L1154" i="22" s="1"/>
  <c r="K1155" i="22"/>
  <c r="L1155" i="22" s="1"/>
  <c r="K1156" i="22"/>
  <c r="L1156" i="22" s="1"/>
  <c r="K1157" i="22"/>
  <c r="L1157" i="22" s="1"/>
  <c r="K1158" i="22"/>
  <c r="L1158" i="22" s="1"/>
  <c r="K1159" i="22"/>
  <c r="L1159" i="22" s="1"/>
  <c r="K1160" i="22"/>
  <c r="L1160" i="22" s="1"/>
  <c r="K1161" i="22"/>
  <c r="L1161" i="22" s="1"/>
  <c r="K1162" i="22"/>
  <c r="L1162" i="22" s="1"/>
  <c r="K1163" i="22"/>
  <c r="L1163" i="22" s="1"/>
  <c r="K1164" i="22"/>
  <c r="L1164" i="22" s="1"/>
  <c r="K1165" i="22"/>
  <c r="L1165" i="22" s="1"/>
  <c r="K1166" i="22"/>
  <c r="L1166" i="22" s="1"/>
  <c r="K1167" i="22"/>
  <c r="L1167" i="22" s="1"/>
  <c r="K1168" i="22"/>
  <c r="L1168" i="22" s="1"/>
  <c r="K1169" i="22"/>
  <c r="L1169" i="22" s="1"/>
  <c r="K1170" i="22"/>
  <c r="L1170" i="22" s="1"/>
  <c r="K1171" i="22"/>
  <c r="L1171" i="22" s="1"/>
  <c r="K1172" i="22"/>
  <c r="L1172" i="22" s="1"/>
  <c r="K1173" i="22"/>
  <c r="L1173" i="22" s="1"/>
  <c r="K1174" i="22"/>
  <c r="L1174" i="22" s="1"/>
  <c r="K1175" i="22"/>
  <c r="L1175" i="22" s="1"/>
  <c r="K1176" i="22"/>
  <c r="L1176" i="22" s="1"/>
  <c r="K1177" i="22"/>
  <c r="L1177" i="22" s="1"/>
  <c r="K1178" i="22"/>
  <c r="L1178" i="22" s="1"/>
  <c r="K1179" i="22"/>
  <c r="L1179" i="22" s="1"/>
  <c r="K1180" i="22"/>
  <c r="L1180" i="22" s="1"/>
  <c r="K1181" i="22"/>
  <c r="L1181" i="22" s="1"/>
  <c r="K1182" i="22"/>
  <c r="L1182" i="22" s="1"/>
  <c r="K1183" i="22"/>
  <c r="L1183" i="22" s="1"/>
  <c r="K1184" i="22"/>
  <c r="L1184" i="22" s="1"/>
  <c r="K1185" i="22"/>
  <c r="L1185" i="22" s="1"/>
  <c r="K1186" i="22"/>
  <c r="L1186" i="22" s="1"/>
  <c r="K1187" i="22"/>
  <c r="L1187" i="22" s="1"/>
  <c r="K1188" i="22"/>
  <c r="L1188" i="22" s="1"/>
  <c r="K1189" i="22"/>
  <c r="L1189" i="22" s="1"/>
  <c r="K1190" i="22"/>
  <c r="L1190" i="22" s="1"/>
  <c r="K1191" i="22"/>
  <c r="L1191" i="22" s="1"/>
  <c r="K1192" i="22"/>
  <c r="L1192" i="22" s="1"/>
  <c r="K1193" i="22"/>
  <c r="L1193" i="22" s="1"/>
  <c r="K1194" i="22"/>
  <c r="L1194" i="22" s="1"/>
  <c r="K1195" i="22"/>
  <c r="L1195" i="22" s="1"/>
  <c r="K1196" i="22"/>
  <c r="L1196" i="22" s="1"/>
  <c r="K1197" i="22"/>
  <c r="L1197" i="22" s="1"/>
  <c r="K1198" i="22"/>
  <c r="L1198" i="22" s="1"/>
  <c r="K1199" i="22"/>
  <c r="L1199" i="22" s="1"/>
  <c r="K1200" i="22"/>
  <c r="L1200" i="22" s="1"/>
  <c r="K1201" i="22"/>
  <c r="L1201" i="22" s="1"/>
  <c r="K1202" i="22"/>
  <c r="L1202" i="22" s="1"/>
  <c r="K1203" i="22"/>
  <c r="L1203" i="22" s="1"/>
  <c r="K1204" i="22"/>
  <c r="L1204" i="22" s="1"/>
  <c r="K1205" i="22"/>
  <c r="L1205" i="22" s="1"/>
  <c r="K1206" i="22"/>
  <c r="L1206" i="22" s="1"/>
  <c r="K1207" i="22"/>
  <c r="L1207" i="22" s="1"/>
  <c r="K1208" i="22"/>
  <c r="L1208" i="22" s="1"/>
  <c r="K1209" i="22"/>
  <c r="L1209" i="22" s="1"/>
  <c r="K1210" i="22"/>
  <c r="L1210" i="22" s="1"/>
  <c r="K1211" i="22"/>
  <c r="L1211" i="22" s="1"/>
  <c r="K1212" i="22"/>
  <c r="L1212" i="22" s="1"/>
  <c r="K1213" i="22"/>
  <c r="L1213" i="22" s="1"/>
  <c r="K1214" i="22"/>
  <c r="L1214" i="22" s="1"/>
  <c r="K1215" i="22"/>
  <c r="L1215" i="22" s="1"/>
  <c r="K1216" i="22"/>
  <c r="L1216" i="22" s="1"/>
  <c r="K1217" i="22"/>
  <c r="L1217" i="22" s="1"/>
  <c r="K1218" i="22"/>
  <c r="L1218" i="22" s="1"/>
  <c r="K1219" i="22"/>
  <c r="L1219" i="22" s="1"/>
  <c r="K1220" i="22"/>
  <c r="L1220" i="22" s="1"/>
  <c r="K1221" i="22"/>
  <c r="L1221" i="22" s="1"/>
  <c r="K1222" i="22"/>
  <c r="L1222" i="22" s="1"/>
  <c r="K1223" i="22"/>
  <c r="L1223" i="22" s="1"/>
  <c r="K1224" i="22"/>
  <c r="L1224" i="22" s="1"/>
  <c r="K1225" i="22"/>
  <c r="L1225" i="22" s="1"/>
  <c r="K1226" i="22"/>
  <c r="L1226" i="22" s="1"/>
  <c r="K1227" i="22"/>
  <c r="L1227" i="22" s="1"/>
  <c r="K1228" i="22"/>
  <c r="L1228" i="22" s="1"/>
  <c r="K1229" i="22"/>
  <c r="L1229" i="22" s="1"/>
  <c r="K1230" i="22"/>
  <c r="L1230" i="22" s="1"/>
  <c r="K1231" i="22"/>
  <c r="L1231" i="22" s="1"/>
  <c r="K1232" i="22"/>
  <c r="L1232" i="22" s="1"/>
  <c r="K1233" i="22"/>
  <c r="L1233" i="22" s="1"/>
  <c r="K1234" i="22"/>
  <c r="L1234" i="22" s="1"/>
  <c r="K1235" i="22"/>
  <c r="L1235" i="22" s="1"/>
  <c r="K1236" i="22"/>
  <c r="L1236" i="22" s="1"/>
  <c r="K1237" i="22"/>
  <c r="L1237" i="22" s="1"/>
  <c r="K1238" i="22"/>
  <c r="L1238" i="22" s="1"/>
  <c r="K1239" i="22"/>
  <c r="L1239" i="22" s="1"/>
  <c r="K1240" i="22"/>
  <c r="L1240" i="22" s="1"/>
  <c r="K1241" i="22"/>
  <c r="L1241" i="22" s="1"/>
  <c r="K1242" i="22"/>
  <c r="L1242" i="22" s="1"/>
  <c r="K1243" i="22"/>
  <c r="L1243" i="22" s="1"/>
  <c r="K1244" i="22"/>
  <c r="L1244" i="22" s="1"/>
  <c r="K1245" i="22"/>
  <c r="L1245" i="22" s="1"/>
  <c r="K1246" i="22"/>
  <c r="L1246" i="22" s="1"/>
  <c r="K1247" i="22"/>
  <c r="L1247" i="22" s="1"/>
  <c r="K1248" i="22"/>
  <c r="L1248" i="22" s="1"/>
  <c r="K1249" i="22"/>
  <c r="L1249" i="22" s="1"/>
  <c r="K1250" i="22"/>
  <c r="L1250" i="22" s="1"/>
  <c r="K1251" i="22"/>
  <c r="L1251" i="22" s="1"/>
  <c r="K1252" i="22"/>
  <c r="L1252" i="22" s="1"/>
  <c r="K1253" i="22"/>
  <c r="L1253" i="22" s="1"/>
  <c r="K1254" i="22"/>
  <c r="L1254" i="22" s="1"/>
  <c r="K1255" i="22"/>
  <c r="L1255" i="22" s="1"/>
  <c r="K1256" i="22"/>
  <c r="L1256" i="22" s="1"/>
  <c r="K1257" i="22"/>
  <c r="L1257" i="22" s="1"/>
  <c r="K1258" i="22"/>
  <c r="L1258" i="22" s="1"/>
  <c r="K1259" i="22"/>
  <c r="L1259" i="22" s="1"/>
  <c r="K1260" i="22"/>
  <c r="L1260" i="22" s="1"/>
  <c r="K1261" i="22"/>
  <c r="L1261" i="22" s="1"/>
  <c r="K1262" i="22"/>
  <c r="L1262" i="22" s="1"/>
  <c r="K1263" i="22"/>
  <c r="L1263" i="22" s="1"/>
  <c r="K1264" i="22"/>
  <c r="L1264" i="22" s="1"/>
  <c r="K1265" i="22"/>
  <c r="L1265" i="22" s="1"/>
  <c r="K1266" i="22"/>
  <c r="L1266" i="22" s="1"/>
  <c r="K1267" i="22"/>
  <c r="L1267" i="22" s="1"/>
  <c r="K1268" i="22"/>
  <c r="L1268" i="22" s="1"/>
  <c r="K1269" i="22"/>
  <c r="L1269" i="22" s="1"/>
  <c r="K1270" i="22"/>
  <c r="L1270" i="22" s="1"/>
  <c r="K1271" i="22"/>
  <c r="L1271" i="22" s="1"/>
  <c r="K1272" i="22"/>
  <c r="L1272" i="22" s="1"/>
  <c r="K1273" i="22"/>
  <c r="L1273" i="22" s="1"/>
  <c r="K1274" i="22"/>
  <c r="L1274" i="22" s="1"/>
  <c r="K1275" i="22"/>
  <c r="L1275" i="22" s="1"/>
  <c r="K1276" i="22"/>
  <c r="L1276" i="22" s="1"/>
  <c r="K1277" i="22"/>
  <c r="L1277" i="22" s="1"/>
  <c r="K1278" i="22"/>
  <c r="L1278" i="22" s="1"/>
  <c r="K1279" i="22"/>
  <c r="L1279" i="22" s="1"/>
  <c r="K1280" i="22"/>
  <c r="L1280" i="22" s="1"/>
  <c r="K1281" i="22"/>
  <c r="L1281" i="22" s="1"/>
  <c r="K1282" i="22"/>
  <c r="L1282" i="22" s="1"/>
  <c r="K1283" i="22"/>
  <c r="L1283" i="22" s="1"/>
  <c r="K1284" i="22"/>
  <c r="L1284" i="22" s="1"/>
  <c r="K1285" i="22"/>
  <c r="L1285" i="22" s="1"/>
  <c r="K1286" i="22"/>
  <c r="L1286" i="22" s="1"/>
  <c r="K1287" i="22"/>
  <c r="L1287" i="22" s="1"/>
  <c r="K1288" i="22"/>
  <c r="L1288" i="22" s="1"/>
  <c r="K1289" i="22"/>
  <c r="L1289" i="22" s="1"/>
  <c r="K1290" i="22"/>
  <c r="L1290" i="22" s="1"/>
  <c r="K1291" i="22"/>
  <c r="L1291" i="22" s="1"/>
  <c r="K1292" i="22"/>
  <c r="L1292" i="22" s="1"/>
  <c r="K1293" i="22"/>
  <c r="L1293" i="22" s="1"/>
  <c r="K1294" i="22"/>
  <c r="L1294" i="22" s="1"/>
  <c r="K1295" i="22"/>
  <c r="L1295" i="22" s="1"/>
  <c r="K1296" i="22"/>
  <c r="L1296" i="22" s="1"/>
  <c r="K1297" i="22"/>
  <c r="L1297" i="22" s="1"/>
  <c r="K1298" i="22"/>
  <c r="L1298" i="22" s="1"/>
  <c r="K1299" i="22"/>
  <c r="L1299" i="22" s="1"/>
  <c r="K1300" i="22"/>
  <c r="L1300" i="22" s="1"/>
  <c r="K1301" i="22"/>
  <c r="L1301" i="22" s="1"/>
  <c r="K1302" i="22"/>
  <c r="L1302" i="22" s="1"/>
  <c r="K1303" i="22"/>
  <c r="L1303" i="22" s="1"/>
  <c r="K1304" i="22"/>
  <c r="L1304" i="22" s="1"/>
  <c r="K1305" i="22"/>
  <c r="L1305" i="22" s="1"/>
  <c r="K1306" i="22"/>
  <c r="L1306" i="22" s="1"/>
  <c r="K1307" i="22"/>
  <c r="L1307" i="22" s="1"/>
  <c r="K1308" i="22"/>
  <c r="L1308" i="22" s="1"/>
  <c r="K1309" i="22"/>
  <c r="L1309" i="22" s="1"/>
  <c r="K1310" i="22"/>
  <c r="L1310" i="22" s="1"/>
  <c r="K1311" i="22"/>
  <c r="L1311" i="22" s="1"/>
  <c r="K1312" i="22"/>
  <c r="L1312" i="22" s="1"/>
  <c r="K1313" i="22"/>
  <c r="L1313" i="22" s="1"/>
  <c r="K1314" i="22"/>
  <c r="L1314" i="22" s="1"/>
  <c r="K1315" i="22"/>
  <c r="L1315" i="22" s="1"/>
  <c r="K1316" i="22"/>
  <c r="L1316" i="22" s="1"/>
  <c r="K1317" i="22"/>
  <c r="L1317" i="22" s="1"/>
  <c r="K1318" i="22"/>
  <c r="L1318" i="22" s="1"/>
  <c r="K1319" i="22"/>
  <c r="L1319" i="22" s="1"/>
  <c r="K1320" i="22"/>
  <c r="L1320" i="22" s="1"/>
  <c r="K1321" i="22"/>
  <c r="L1321" i="22" s="1"/>
  <c r="K1322" i="22"/>
  <c r="L1322" i="22" s="1"/>
  <c r="K1323" i="22"/>
  <c r="L1323" i="22" s="1"/>
  <c r="K1324" i="22"/>
  <c r="L1324" i="22" s="1"/>
  <c r="K1325" i="22"/>
  <c r="L1325" i="22" s="1"/>
  <c r="K1326" i="22"/>
  <c r="L1326" i="22" s="1"/>
  <c r="K1327" i="22"/>
  <c r="L1327" i="22" s="1"/>
  <c r="K1328" i="22"/>
  <c r="L1328" i="22" s="1"/>
  <c r="K1329" i="22"/>
  <c r="L1329" i="22" s="1"/>
  <c r="K1330" i="22"/>
  <c r="L1330" i="22" s="1"/>
  <c r="K1331" i="22"/>
  <c r="L1331" i="22" s="1"/>
  <c r="K1332" i="22"/>
  <c r="L1332" i="22" s="1"/>
  <c r="K1333" i="22"/>
  <c r="L1333" i="22" s="1"/>
  <c r="K1334" i="22"/>
  <c r="L1334" i="22" s="1"/>
  <c r="K1335" i="22"/>
  <c r="L1335" i="22" s="1"/>
  <c r="K1336" i="22"/>
  <c r="L1336" i="22" s="1"/>
  <c r="K1337" i="22"/>
  <c r="L1337" i="22" s="1"/>
  <c r="K1338" i="22"/>
  <c r="L1338" i="22" s="1"/>
  <c r="K1339" i="22"/>
  <c r="L1339" i="22" s="1"/>
  <c r="K1340" i="22"/>
  <c r="L1340" i="22" s="1"/>
  <c r="K1341" i="22"/>
  <c r="L1341" i="22" s="1"/>
  <c r="K1342" i="22"/>
  <c r="L1342" i="22" s="1"/>
  <c r="K1343" i="22"/>
  <c r="L1343" i="22" s="1"/>
  <c r="K1344" i="22"/>
  <c r="L1344" i="22" s="1"/>
  <c r="K1345" i="22"/>
  <c r="L1345" i="22" s="1"/>
  <c r="K1346" i="22"/>
  <c r="L1346" i="22" s="1"/>
  <c r="K1347" i="22"/>
  <c r="L1347" i="22" s="1"/>
  <c r="K1348" i="22"/>
  <c r="L1348" i="22" s="1"/>
  <c r="K1349" i="22"/>
  <c r="L1349" i="22" s="1"/>
  <c r="K1350" i="22"/>
  <c r="L1350" i="22" s="1"/>
  <c r="K1351" i="22"/>
  <c r="L1351" i="22" s="1"/>
  <c r="K1352" i="22"/>
  <c r="L1352" i="22" s="1"/>
  <c r="K1353" i="22"/>
  <c r="L1353" i="22" s="1"/>
  <c r="K1354" i="22"/>
  <c r="L1354" i="22" s="1"/>
  <c r="K1355" i="22"/>
  <c r="L1355" i="22" s="1"/>
  <c r="K1356" i="22"/>
  <c r="L1356" i="22" s="1"/>
  <c r="K1357" i="22"/>
  <c r="L1357" i="22" s="1"/>
  <c r="K1358" i="22"/>
  <c r="L1358" i="22" s="1"/>
  <c r="K1359" i="22"/>
  <c r="L1359" i="22" s="1"/>
  <c r="K1360" i="22"/>
  <c r="L1360" i="22" s="1"/>
  <c r="K1361" i="22"/>
  <c r="L1361" i="22" s="1"/>
  <c r="K1362" i="22"/>
  <c r="L1362" i="22" s="1"/>
  <c r="K1363" i="22"/>
  <c r="L1363" i="22" s="1"/>
  <c r="K1364" i="22"/>
  <c r="L1364" i="22" s="1"/>
  <c r="K1365" i="22"/>
  <c r="L1365" i="22" s="1"/>
  <c r="K1366" i="22"/>
  <c r="L1366" i="22" s="1"/>
  <c r="K1367" i="22"/>
  <c r="L1367" i="22" s="1"/>
  <c r="K1368" i="22"/>
  <c r="L1368" i="22" s="1"/>
  <c r="K1369" i="22"/>
  <c r="L1369" i="22" s="1"/>
  <c r="K1370" i="22"/>
  <c r="L1370" i="22" s="1"/>
  <c r="K1371" i="22"/>
  <c r="L1371" i="22" s="1"/>
  <c r="K1372" i="22"/>
  <c r="L1372" i="22" s="1"/>
  <c r="K1373" i="22"/>
  <c r="L1373" i="22" s="1"/>
  <c r="K1374" i="22"/>
  <c r="L1374" i="22" s="1"/>
  <c r="K1375" i="22"/>
  <c r="L1375" i="22" s="1"/>
  <c r="K1376" i="22"/>
  <c r="L1376" i="22" s="1"/>
  <c r="K1377" i="22"/>
  <c r="L1377" i="22" s="1"/>
  <c r="K1378" i="22"/>
  <c r="L1378" i="22" s="1"/>
  <c r="K1379" i="22"/>
  <c r="L1379" i="22" s="1"/>
  <c r="K1380" i="22"/>
  <c r="L1380" i="22" s="1"/>
  <c r="K1381" i="22"/>
  <c r="L1381" i="22" s="1"/>
  <c r="K1382" i="22"/>
  <c r="L1382" i="22" s="1"/>
  <c r="K1383" i="22"/>
  <c r="L1383" i="22" s="1"/>
  <c r="K1384" i="22"/>
  <c r="L1384" i="22" s="1"/>
  <c r="K1385" i="22"/>
  <c r="L1385" i="22" s="1"/>
  <c r="K1386" i="22"/>
  <c r="L1386" i="22" s="1"/>
  <c r="K1387" i="22"/>
  <c r="L1387" i="22" s="1"/>
  <c r="K1388" i="22"/>
  <c r="L1388" i="22" s="1"/>
  <c r="K1389" i="22"/>
  <c r="L1389" i="22" s="1"/>
  <c r="K1390" i="22"/>
  <c r="L1390" i="22" s="1"/>
  <c r="K1391" i="22"/>
  <c r="L1391" i="22" s="1"/>
  <c r="K1392" i="22"/>
  <c r="L1392" i="22" s="1"/>
  <c r="K1393" i="22"/>
  <c r="L1393" i="22" s="1"/>
  <c r="K1394" i="22"/>
  <c r="L1394" i="22" s="1"/>
  <c r="K1395" i="22"/>
  <c r="L1395" i="22" s="1"/>
  <c r="K1396" i="22"/>
  <c r="L1396" i="22" s="1"/>
  <c r="K1397" i="22"/>
  <c r="L1397" i="22" s="1"/>
  <c r="K1398" i="22"/>
  <c r="L1398" i="22" s="1"/>
  <c r="K1399" i="22"/>
  <c r="L1399" i="22" s="1"/>
  <c r="K1400" i="22"/>
  <c r="L1400" i="22" s="1"/>
  <c r="K1401" i="22"/>
  <c r="L1401" i="22" s="1"/>
  <c r="K1402" i="22"/>
  <c r="L1402" i="22" s="1"/>
  <c r="K1403" i="22"/>
  <c r="L1403" i="22" s="1"/>
  <c r="K1404" i="22"/>
  <c r="L1404" i="22" s="1"/>
  <c r="K1405" i="22"/>
  <c r="L1405" i="22" s="1"/>
  <c r="K1406" i="22"/>
  <c r="L1406" i="22" s="1"/>
  <c r="K1407" i="22"/>
  <c r="L1407" i="22" s="1"/>
  <c r="K1408" i="22"/>
  <c r="L1408" i="22" s="1"/>
  <c r="K1409" i="22"/>
  <c r="L1409" i="22" s="1"/>
  <c r="K1410" i="22"/>
  <c r="L1410" i="22" s="1"/>
  <c r="K1411" i="22"/>
  <c r="L1411" i="22" s="1"/>
  <c r="K1412" i="22"/>
  <c r="L1412" i="22" s="1"/>
  <c r="K1413" i="22"/>
  <c r="L1413" i="22" s="1"/>
  <c r="K1414" i="22"/>
  <c r="L1414" i="22" s="1"/>
  <c r="K1415" i="22"/>
  <c r="L1415" i="22" s="1"/>
  <c r="K1416" i="22"/>
  <c r="L1416" i="22" s="1"/>
  <c r="K1417" i="22"/>
  <c r="L1417" i="22" s="1"/>
  <c r="K1418" i="22"/>
  <c r="L1418" i="22" s="1"/>
  <c r="K1419" i="22"/>
  <c r="L1419" i="22" s="1"/>
  <c r="K1420" i="22"/>
  <c r="L1420" i="22" s="1"/>
  <c r="K1421" i="22"/>
  <c r="L1421" i="22" s="1"/>
  <c r="K1422" i="22"/>
  <c r="L1422" i="22" s="1"/>
  <c r="K1423" i="22"/>
  <c r="L1423" i="22" s="1"/>
  <c r="K1424" i="22"/>
  <c r="L1424" i="22" s="1"/>
  <c r="K1425" i="22"/>
  <c r="L1425" i="22" s="1"/>
  <c r="K1426" i="22"/>
  <c r="L1426" i="22" s="1"/>
  <c r="K1427" i="22"/>
  <c r="L1427" i="22" s="1"/>
  <c r="K1428" i="22"/>
  <c r="L1428" i="22" s="1"/>
  <c r="K1429" i="22"/>
  <c r="L1429" i="22" s="1"/>
  <c r="K1430" i="22"/>
  <c r="L1430" i="22" s="1"/>
  <c r="K1431" i="22"/>
  <c r="L1431" i="22" s="1"/>
  <c r="K1432" i="22"/>
  <c r="L1432" i="22" s="1"/>
  <c r="K1433" i="22"/>
  <c r="L1433" i="22" s="1"/>
  <c r="K1434" i="22"/>
  <c r="L1434" i="22" s="1"/>
  <c r="K1435" i="22"/>
  <c r="L1435" i="22" s="1"/>
  <c r="K1436" i="22"/>
  <c r="L1436" i="22" s="1"/>
  <c r="K1437" i="22"/>
  <c r="L1437" i="22" s="1"/>
  <c r="K1438" i="22"/>
  <c r="L1438" i="22" s="1"/>
  <c r="K1439" i="22"/>
  <c r="L1439" i="22" s="1"/>
  <c r="K1440" i="22"/>
  <c r="L1440" i="22" s="1"/>
  <c r="K1441" i="22"/>
  <c r="L1441" i="22" s="1"/>
  <c r="K1442" i="22"/>
  <c r="L1442" i="22" s="1"/>
  <c r="K1443" i="22"/>
  <c r="L1443" i="22" s="1"/>
  <c r="K1444" i="22"/>
  <c r="L1444" i="22" s="1"/>
  <c r="K1445" i="22"/>
  <c r="L1445" i="22" s="1"/>
  <c r="K1446" i="22"/>
  <c r="L1446" i="22" s="1"/>
  <c r="K1447" i="22"/>
  <c r="L1447" i="22" s="1"/>
  <c r="K1448" i="22"/>
  <c r="L1448" i="22" s="1"/>
  <c r="K1449" i="22"/>
  <c r="L1449" i="22" s="1"/>
  <c r="K1450" i="22"/>
  <c r="L1450" i="22" s="1"/>
  <c r="K1451" i="22"/>
  <c r="L1451" i="22" s="1"/>
  <c r="K1452" i="22"/>
  <c r="L1452" i="22" s="1"/>
  <c r="K1453" i="22"/>
  <c r="L1453" i="22" s="1"/>
  <c r="K1454" i="22"/>
  <c r="L1454" i="22" s="1"/>
  <c r="K1455" i="22"/>
  <c r="L1455" i="22" s="1"/>
  <c r="K1456" i="22"/>
  <c r="L1456" i="22" s="1"/>
  <c r="K1457" i="22"/>
  <c r="L1457" i="22" s="1"/>
  <c r="K1458" i="22"/>
  <c r="L1458" i="22" s="1"/>
  <c r="K1459" i="22"/>
  <c r="L1459" i="22" s="1"/>
  <c r="K1460" i="22"/>
  <c r="L1460" i="22" s="1"/>
  <c r="K1461" i="22"/>
  <c r="L1461" i="22" s="1"/>
  <c r="K1462" i="22"/>
  <c r="L1462" i="22" s="1"/>
  <c r="K1463" i="22"/>
  <c r="L1463" i="22" s="1"/>
  <c r="K1464" i="22"/>
  <c r="L1464" i="22" s="1"/>
  <c r="K1465" i="22"/>
  <c r="L1465" i="22" s="1"/>
  <c r="K1466" i="22"/>
  <c r="L1466" i="22" s="1"/>
  <c r="K1467" i="22"/>
  <c r="L1467" i="22" s="1"/>
  <c r="K1468" i="22"/>
  <c r="L1468" i="22" s="1"/>
  <c r="K1469" i="22"/>
  <c r="L1469" i="22" s="1"/>
  <c r="K1470" i="22"/>
  <c r="L1470" i="22" s="1"/>
  <c r="K1471" i="22"/>
  <c r="L1471" i="22" s="1"/>
  <c r="K1472" i="22"/>
  <c r="L1472" i="22" s="1"/>
  <c r="K1473" i="22"/>
  <c r="L1473" i="22" s="1"/>
  <c r="K1474" i="22"/>
  <c r="L1474" i="22" s="1"/>
  <c r="K1475" i="22"/>
  <c r="L1475" i="22" s="1"/>
  <c r="K1476" i="22"/>
  <c r="L1476" i="22" s="1"/>
  <c r="K1477" i="22"/>
  <c r="L1477" i="22" s="1"/>
  <c r="K1478" i="22"/>
  <c r="L1478" i="22" s="1"/>
  <c r="K1479" i="22"/>
  <c r="L1479" i="22" s="1"/>
  <c r="K1480" i="22"/>
  <c r="L1480" i="22" s="1"/>
  <c r="K1481" i="22"/>
  <c r="L1481" i="22" s="1"/>
  <c r="K1482" i="22"/>
  <c r="L1482" i="22" s="1"/>
  <c r="K1483" i="22"/>
  <c r="L1483" i="22" s="1"/>
  <c r="K1484" i="22"/>
  <c r="L1484" i="22" s="1"/>
  <c r="K1485" i="22"/>
  <c r="L1485" i="22" s="1"/>
  <c r="K1486" i="22"/>
  <c r="L1486" i="22" s="1"/>
  <c r="K1487" i="22"/>
  <c r="L1487" i="22" s="1"/>
  <c r="K1488" i="22"/>
  <c r="L1488" i="22" s="1"/>
  <c r="K1489" i="22"/>
  <c r="L1489" i="22" s="1"/>
  <c r="K1490" i="22"/>
  <c r="L1490" i="22" s="1"/>
  <c r="K1491" i="22"/>
  <c r="L1491" i="22" s="1"/>
  <c r="K1492" i="22"/>
  <c r="L1492" i="22" s="1"/>
  <c r="K1493" i="22"/>
  <c r="L1493" i="22" s="1"/>
  <c r="K1494" i="22"/>
  <c r="L1494" i="22" s="1"/>
  <c r="K1495" i="22"/>
  <c r="L1495" i="22" s="1"/>
  <c r="K1496" i="22"/>
  <c r="L1496" i="22" s="1"/>
  <c r="K1497" i="22"/>
  <c r="L1497" i="22" s="1"/>
  <c r="K1498" i="22"/>
  <c r="L1498" i="22" s="1"/>
  <c r="K1499" i="22"/>
  <c r="L1499" i="22" s="1"/>
  <c r="K1500" i="22"/>
  <c r="L1500" i="22" s="1"/>
  <c r="K1501" i="22"/>
  <c r="L1501" i="22" s="1"/>
  <c r="K1502" i="22"/>
  <c r="L1502" i="22" s="1"/>
  <c r="K1503" i="22"/>
  <c r="L1503" i="22" s="1"/>
  <c r="K1504" i="22"/>
  <c r="L1504" i="22" s="1"/>
  <c r="K1505" i="22"/>
  <c r="L1505" i="22" s="1"/>
  <c r="K1506" i="22"/>
  <c r="L1506" i="22" s="1"/>
  <c r="K1507" i="22"/>
  <c r="L1507" i="22" s="1"/>
  <c r="K1508" i="22"/>
  <c r="L1508" i="22" s="1"/>
  <c r="K1509" i="22"/>
  <c r="L1509" i="22" s="1"/>
  <c r="K1510" i="22"/>
  <c r="L1510" i="22" s="1"/>
  <c r="K1511" i="22"/>
  <c r="L1511" i="22" s="1"/>
  <c r="K1512" i="22"/>
  <c r="L1512" i="22" s="1"/>
  <c r="K1513" i="22"/>
  <c r="L1513" i="22" s="1"/>
  <c r="K1514" i="22"/>
  <c r="L1514" i="22" s="1"/>
  <c r="K1515" i="22"/>
  <c r="L1515" i="22" s="1"/>
  <c r="K1516" i="22"/>
  <c r="L1516" i="22" s="1"/>
  <c r="K1517" i="22"/>
  <c r="L1517" i="22" s="1"/>
  <c r="K1518" i="22"/>
  <c r="L1518" i="22" s="1"/>
  <c r="K1519" i="22"/>
  <c r="L1519" i="22" s="1"/>
  <c r="K1520" i="22"/>
  <c r="L1520" i="22" s="1"/>
  <c r="K1521" i="22"/>
  <c r="L1521" i="22" s="1"/>
  <c r="K1522" i="22"/>
  <c r="L1522" i="22" s="1"/>
  <c r="K1523" i="22"/>
  <c r="L1523" i="22" s="1"/>
  <c r="K1524" i="22"/>
  <c r="L1524" i="22" s="1"/>
  <c r="K1525" i="22"/>
  <c r="L1525" i="22" s="1"/>
  <c r="K1526" i="22"/>
  <c r="L1526" i="22" s="1"/>
  <c r="K1527" i="22"/>
  <c r="L1527" i="22" s="1"/>
  <c r="K1528" i="22"/>
  <c r="L1528" i="22" s="1"/>
  <c r="K1529" i="22"/>
  <c r="L1529" i="22" s="1"/>
  <c r="K1530" i="22"/>
  <c r="L1530" i="22" s="1"/>
  <c r="K1531" i="22"/>
  <c r="L1531" i="22" s="1"/>
  <c r="K1532" i="22"/>
  <c r="L1532" i="22" s="1"/>
  <c r="K1533" i="22"/>
  <c r="L1533" i="22" s="1"/>
  <c r="K1534" i="22"/>
  <c r="L1534" i="22" s="1"/>
  <c r="K1535" i="22"/>
  <c r="L1535" i="22" s="1"/>
  <c r="K1536" i="22"/>
  <c r="L1536" i="22" s="1"/>
  <c r="K1537" i="22"/>
  <c r="L1537" i="22" s="1"/>
  <c r="K1538" i="22"/>
  <c r="L1538" i="22" s="1"/>
  <c r="K1539" i="22"/>
  <c r="L1539" i="22" s="1"/>
  <c r="K1540" i="22"/>
  <c r="L1540" i="22" s="1"/>
  <c r="K1541" i="22"/>
  <c r="L1541" i="22" s="1"/>
  <c r="K1542" i="22"/>
  <c r="L1542" i="22" s="1"/>
  <c r="K1543" i="22"/>
  <c r="L1543" i="22" s="1"/>
  <c r="K1544" i="22"/>
  <c r="L1544" i="22" s="1"/>
  <c r="K1545" i="22"/>
  <c r="L1545" i="22" s="1"/>
  <c r="K1546" i="22"/>
  <c r="L1546" i="22" s="1"/>
  <c r="K1547" i="22"/>
  <c r="L1547" i="22" s="1"/>
  <c r="K1548" i="22"/>
  <c r="L1548" i="22" s="1"/>
  <c r="K1549" i="22"/>
  <c r="L1549" i="22" s="1"/>
  <c r="K1550" i="22"/>
  <c r="L1550" i="22" s="1"/>
  <c r="K1551" i="22"/>
  <c r="L1551" i="22" s="1"/>
  <c r="K1552" i="22"/>
  <c r="L1552" i="22" s="1"/>
  <c r="K1553" i="22"/>
  <c r="L1553" i="22" s="1"/>
  <c r="K1554" i="22"/>
  <c r="L1554" i="22" s="1"/>
  <c r="K1555" i="22"/>
  <c r="L1555" i="22" s="1"/>
  <c r="K1556" i="22"/>
  <c r="L1556" i="22" s="1"/>
  <c r="K1557" i="22"/>
  <c r="L1557" i="22" s="1"/>
  <c r="K1558" i="22"/>
  <c r="L1558" i="22" s="1"/>
  <c r="K1559" i="22"/>
  <c r="L1559" i="22" s="1"/>
  <c r="K1560" i="22"/>
  <c r="L1560" i="22" s="1"/>
  <c r="K1561" i="22"/>
  <c r="L1561" i="22" s="1"/>
  <c r="K1562" i="22"/>
  <c r="L1562" i="22" s="1"/>
  <c r="K1563" i="22"/>
  <c r="L1563" i="22" s="1"/>
  <c r="K1564" i="22"/>
  <c r="L1564" i="22" s="1"/>
  <c r="K1565" i="22"/>
  <c r="L1565" i="22" s="1"/>
  <c r="K1566" i="22"/>
  <c r="L1566" i="22" s="1"/>
  <c r="K1567" i="22"/>
  <c r="L1567" i="22" s="1"/>
  <c r="K1568" i="22"/>
  <c r="L1568" i="22" s="1"/>
  <c r="K1569" i="22"/>
  <c r="L1569" i="22" s="1"/>
  <c r="K1570" i="22"/>
  <c r="L1570" i="22" s="1"/>
  <c r="K1571" i="22"/>
  <c r="L1571" i="22" s="1"/>
  <c r="K1572" i="22"/>
  <c r="L1572" i="22" s="1"/>
  <c r="K1573" i="22"/>
  <c r="L1573" i="22" s="1"/>
  <c r="K1574" i="22"/>
  <c r="L1574" i="22" s="1"/>
  <c r="K1575" i="22"/>
  <c r="L1575" i="22" s="1"/>
  <c r="K1576" i="22"/>
  <c r="L1576" i="22" s="1"/>
  <c r="K1577" i="22"/>
  <c r="L1577" i="22" s="1"/>
  <c r="K1578" i="22"/>
  <c r="L1578" i="22" s="1"/>
  <c r="K1579" i="22"/>
  <c r="L1579" i="22" s="1"/>
  <c r="K1580" i="22"/>
  <c r="L1580" i="22" s="1"/>
  <c r="K1581" i="22"/>
  <c r="L1581" i="22" s="1"/>
  <c r="K1582" i="22"/>
  <c r="L1582" i="22" s="1"/>
  <c r="K1583" i="22"/>
  <c r="L1583" i="22" s="1"/>
  <c r="K1584" i="22"/>
  <c r="L1584" i="22" s="1"/>
  <c r="K1585" i="22"/>
  <c r="L1585" i="22" s="1"/>
  <c r="K1586" i="22"/>
  <c r="L1586" i="22" s="1"/>
  <c r="K1587" i="22"/>
  <c r="L1587" i="22" s="1"/>
  <c r="K1588" i="22"/>
  <c r="L1588" i="22" s="1"/>
  <c r="K1589" i="22"/>
  <c r="L1589" i="22" s="1"/>
  <c r="K1590" i="22"/>
  <c r="L1590" i="22" s="1"/>
  <c r="K1591" i="22"/>
  <c r="L1591" i="22" s="1"/>
  <c r="K1592" i="22"/>
  <c r="L1592" i="22" s="1"/>
  <c r="K1593" i="22"/>
  <c r="L1593" i="22" s="1"/>
  <c r="K1594" i="22"/>
  <c r="L1594" i="22" s="1"/>
  <c r="K1595" i="22"/>
  <c r="L1595" i="22" s="1"/>
  <c r="K1596" i="22"/>
  <c r="L1596" i="22" s="1"/>
  <c r="K1597" i="22"/>
  <c r="L1597" i="22" s="1"/>
  <c r="K1598" i="22"/>
  <c r="L1598" i="22" s="1"/>
  <c r="K1599" i="22"/>
  <c r="L1599" i="22" s="1"/>
  <c r="K1600" i="22"/>
  <c r="L1600" i="22" s="1"/>
  <c r="K1601" i="22"/>
  <c r="L1601" i="22" s="1"/>
  <c r="K1602" i="22"/>
  <c r="L1602" i="22" s="1"/>
  <c r="K1603" i="22"/>
  <c r="L1603" i="22" s="1"/>
  <c r="K1604" i="22"/>
  <c r="L1604" i="22" s="1"/>
  <c r="K1605" i="22"/>
  <c r="L1605" i="22" s="1"/>
  <c r="K1606" i="22"/>
  <c r="L1606" i="22" s="1"/>
  <c r="K1607" i="22"/>
  <c r="L1607" i="22" s="1"/>
  <c r="K1608" i="22"/>
  <c r="L1608" i="22" s="1"/>
  <c r="K1609" i="22"/>
  <c r="L1609" i="22" s="1"/>
  <c r="K1610" i="22"/>
  <c r="L1610" i="22" s="1"/>
  <c r="K1611" i="22"/>
  <c r="L1611" i="22" s="1"/>
  <c r="K1612" i="22"/>
  <c r="L1612" i="22" s="1"/>
  <c r="K1613" i="22"/>
  <c r="L1613" i="22" s="1"/>
  <c r="K1614" i="22"/>
  <c r="L1614" i="22" s="1"/>
  <c r="K1615" i="22"/>
  <c r="L1615" i="22" s="1"/>
  <c r="K1616" i="22"/>
  <c r="L1616" i="22" s="1"/>
  <c r="K1617" i="22"/>
  <c r="L1617" i="22" s="1"/>
  <c r="K1618" i="22"/>
  <c r="L1618" i="22" s="1"/>
  <c r="K1619" i="22"/>
  <c r="L1619" i="22" s="1"/>
  <c r="K1620" i="22"/>
  <c r="L1620" i="22" s="1"/>
  <c r="K1621" i="22"/>
  <c r="L1621" i="22" s="1"/>
  <c r="K1622" i="22"/>
  <c r="L1622" i="22" s="1"/>
  <c r="K1623" i="22"/>
  <c r="L1623" i="22" s="1"/>
  <c r="K1624" i="22"/>
  <c r="L1624" i="22" s="1"/>
  <c r="K1625" i="22"/>
  <c r="L1625" i="22" s="1"/>
  <c r="K1626" i="22"/>
  <c r="L1626" i="22" s="1"/>
  <c r="K1627" i="22"/>
  <c r="L1627" i="22" s="1"/>
  <c r="K1628" i="22"/>
  <c r="L1628" i="22" s="1"/>
  <c r="K1629" i="22"/>
  <c r="L1629" i="22" s="1"/>
  <c r="K1630" i="22"/>
  <c r="L1630" i="22" s="1"/>
  <c r="K1631" i="22"/>
  <c r="L1631" i="22" s="1"/>
  <c r="K1632" i="22"/>
  <c r="L1632" i="22" s="1"/>
  <c r="K1633" i="22"/>
  <c r="L1633" i="22" s="1"/>
  <c r="K1634" i="22"/>
  <c r="L1634" i="22" s="1"/>
  <c r="K1635" i="22"/>
  <c r="L1635" i="22" s="1"/>
  <c r="K1636" i="22"/>
  <c r="L1636" i="22" s="1"/>
  <c r="K1637" i="22"/>
  <c r="L1637" i="22" s="1"/>
  <c r="K1638" i="22"/>
  <c r="L1638" i="22" s="1"/>
  <c r="K1639" i="22"/>
  <c r="L1639" i="22" s="1"/>
  <c r="K1640" i="22"/>
  <c r="L1640" i="22" s="1"/>
  <c r="K1641" i="22"/>
  <c r="L1641" i="22" s="1"/>
  <c r="K1642" i="22"/>
  <c r="L1642" i="22" s="1"/>
  <c r="K1643" i="22"/>
  <c r="L1643" i="22" s="1"/>
  <c r="K1644" i="22"/>
  <c r="L1644" i="22" s="1"/>
  <c r="K1645" i="22"/>
  <c r="L1645" i="22" s="1"/>
  <c r="K1646" i="22"/>
  <c r="L1646" i="22" s="1"/>
  <c r="K1647" i="22"/>
  <c r="L1647" i="22" s="1"/>
  <c r="K1648" i="22"/>
  <c r="L1648" i="22" s="1"/>
  <c r="K1649" i="22"/>
  <c r="L1649" i="22" s="1"/>
  <c r="K1650" i="22"/>
  <c r="L1650" i="22" s="1"/>
  <c r="K1651" i="22"/>
  <c r="L1651" i="22" s="1"/>
  <c r="K1652" i="22"/>
  <c r="L1652" i="22" s="1"/>
  <c r="K1653" i="22"/>
  <c r="L1653" i="22" s="1"/>
  <c r="K1654" i="22"/>
  <c r="L1654" i="22" s="1"/>
  <c r="K1655" i="22"/>
  <c r="L1655" i="22" s="1"/>
  <c r="K1656" i="22"/>
  <c r="L1656" i="22" s="1"/>
  <c r="K1657" i="22"/>
  <c r="L1657" i="22" s="1"/>
  <c r="K1658" i="22"/>
  <c r="L1658" i="22" s="1"/>
  <c r="K1659" i="22"/>
  <c r="L1659" i="22" s="1"/>
  <c r="K1660" i="22"/>
  <c r="L1660" i="22" s="1"/>
  <c r="K1661" i="22"/>
  <c r="L1661" i="22" s="1"/>
  <c r="K1662" i="22"/>
  <c r="L1662" i="22" s="1"/>
  <c r="K1663" i="22"/>
  <c r="L1663" i="22" s="1"/>
  <c r="K1664" i="22"/>
  <c r="L1664" i="22" s="1"/>
  <c r="K1665" i="22"/>
  <c r="L1665" i="22" s="1"/>
  <c r="K1666" i="22"/>
  <c r="L1666" i="22" s="1"/>
  <c r="K1667" i="22"/>
  <c r="L1667" i="22" s="1"/>
  <c r="K1668" i="22"/>
  <c r="L1668" i="22" s="1"/>
  <c r="K1669" i="22"/>
  <c r="L1669" i="22" s="1"/>
  <c r="K1670" i="22"/>
  <c r="L1670" i="22" s="1"/>
  <c r="K1671" i="22"/>
  <c r="L1671" i="22" s="1"/>
  <c r="K1672" i="22"/>
  <c r="L1672" i="22" s="1"/>
  <c r="K1673" i="22"/>
  <c r="L1673" i="22" s="1"/>
  <c r="K1674" i="22"/>
  <c r="L1674" i="22" s="1"/>
  <c r="K1675" i="22"/>
  <c r="L1675" i="22" s="1"/>
  <c r="K1676" i="22"/>
  <c r="L1676" i="22" s="1"/>
  <c r="K1677" i="22"/>
  <c r="L1677" i="22" s="1"/>
  <c r="K1678" i="22"/>
  <c r="L1678" i="22" s="1"/>
  <c r="K1679" i="22"/>
  <c r="L1679" i="22" s="1"/>
  <c r="K1680" i="22"/>
  <c r="L1680" i="22" s="1"/>
  <c r="K1681" i="22"/>
  <c r="L1681" i="22" s="1"/>
  <c r="K1682" i="22"/>
  <c r="L1682" i="22" s="1"/>
  <c r="K1683" i="22"/>
  <c r="L1683" i="22" s="1"/>
  <c r="K1684" i="22"/>
  <c r="L1684" i="22" s="1"/>
  <c r="K1685" i="22"/>
  <c r="L1685" i="22" s="1"/>
  <c r="K1686" i="22"/>
  <c r="L1686" i="22" s="1"/>
  <c r="K1687" i="22"/>
  <c r="L1687" i="22" s="1"/>
  <c r="K1688" i="22"/>
  <c r="L1688" i="22" s="1"/>
  <c r="K1689" i="22"/>
  <c r="L1689" i="22" s="1"/>
  <c r="K1690" i="22"/>
  <c r="L1690" i="22" s="1"/>
  <c r="K1691" i="22"/>
  <c r="L1691" i="22" s="1"/>
  <c r="K1692" i="22"/>
  <c r="L1692" i="22" s="1"/>
  <c r="K1693" i="22"/>
  <c r="L1693" i="22" s="1"/>
  <c r="K1694" i="22"/>
  <c r="L1694" i="22" s="1"/>
  <c r="K1695" i="22"/>
  <c r="L1695" i="22" s="1"/>
  <c r="K1696" i="22"/>
  <c r="L1696" i="22" s="1"/>
  <c r="K1697" i="22"/>
  <c r="L1697" i="22" s="1"/>
  <c r="K1698" i="22"/>
  <c r="L1698" i="22" s="1"/>
  <c r="K1699" i="22"/>
  <c r="L1699" i="22" s="1"/>
  <c r="K1700" i="22"/>
  <c r="L1700" i="22" s="1"/>
  <c r="K1701" i="22"/>
  <c r="L1701" i="22" s="1"/>
  <c r="K1702" i="22"/>
  <c r="L1702" i="22" s="1"/>
  <c r="K1703" i="22"/>
  <c r="L1703" i="22" s="1"/>
  <c r="K1704" i="22"/>
  <c r="L1704" i="22" s="1"/>
  <c r="K1705" i="22"/>
  <c r="L1705" i="22" s="1"/>
  <c r="K1706" i="22"/>
  <c r="L1706" i="22" s="1"/>
  <c r="K1707" i="22"/>
  <c r="L1707" i="22" s="1"/>
  <c r="K1708" i="22"/>
  <c r="L1708" i="22" s="1"/>
  <c r="K1709" i="22"/>
  <c r="L1709" i="22" s="1"/>
  <c r="K1710" i="22"/>
  <c r="L1710" i="22" s="1"/>
  <c r="K1711" i="22"/>
  <c r="L1711" i="22" s="1"/>
  <c r="K1712" i="22"/>
  <c r="L1712" i="22" s="1"/>
  <c r="K1713" i="22"/>
  <c r="L1713" i="22" s="1"/>
  <c r="K1714" i="22"/>
  <c r="L1714" i="22" s="1"/>
  <c r="K1715" i="22"/>
  <c r="L1715" i="22" s="1"/>
  <c r="K1716" i="22"/>
  <c r="L1716" i="22" s="1"/>
  <c r="K1717" i="22"/>
  <c r="L1717" i="22" s="1"/>
  <c r="K1718" i="22"/>
  <c r="L1718" i="22" s="1"/>
  <c r="K1719" i="22"/>
  <c r="L1719" i="22" s="1"/>
  <c r="K1720" i="22"/>
  <c r="L1720" i="22" s="1"/>
  <c r="K1721" i="22"/>
  <c r="L1721" i="22" s="1"/>
  <c r="K1722" i="22"/>
  <c r="L1722" i="22" s="1"/>
  <c r="K1723" i="22"/>
  <c r="L1723" i="22" s="1"/>
  <c r="K1724" i="22"/>
  <c r="L1724" i="22" s="1"/>
  <c r="K1725" i="22"/>
  <c r="L1725" i="22" s="1"/>
  <c r="K1726" i="22"/>
  <c r="L1726" i="22" s="1"/>
  <c r="K1727" i="22"/>
  <c r="L1727" i="22" s="1"/>
  <c r="K1728" i="22"/>
  <c r="L1728" i="22" s="1"/>
  <c r="K1729" i="22"/>
  <c r="L1729" i="22" s="1"/>
  <c r="K1730" i="22"/>
  <c r="L1730" i="22" s="1"/>
  <c r="K1731" i="22"/>
  <c r="L1731" i="22" s="1"/>
  <c r="K1732" i="22"/>
  <c r="L1732" i="22" s="1"/>
  <c r="K1733" i="22"/>
  <c r="L1733" i="22" s="1"/>
  <c r="K1734" i="22"/>
  <c r="L1734" i="22" s="1"/>
  <c r="K1735" i="22"/>
  <c r="L1735" i="22" s="1"/>
  <c r="K1736" i="22"/>
  <c r="L1736" i="22" s="1"/>
  <c r="K1737" i="22"/>
  <c r="L1737" i="22" s="1"/>
  <c r="K1738" i="22"/>
  <c r="L1738" i="22" s="1"/>
  <c r="K1739" i="22"/>
  <c r="L1739" i="22" s="1"/>
  <c r="K1740" i="22"/>
  <c r="L1740" i="22" s="1"/>
  <c r="K1741" i="22"/>
  <c r="L1741" i="22" s="1"/>
  <c r="K1742" i="22"/>
  <c r="L1742" i="22" s="1"/>
  <c r="K1743" i="22"/>
  <c r="L1743" i="22" s="1"/>
  <c r="K1744" i="22"/>
  <c r="L1744" i="22" s="1"/>
  <c r="K1745" i="22"/>
  <c r="L1745" i="22" s="1"/>
  <c r="K1746" i="22"/>
  <c r="L1746" i="22" s="1"/>
  <c r="K1747" i="22"/>
  <c r="L1747" i="22" s="1"/>
  <c r="K1748" i="22"/>
  <c r="L1748" i="22" s="1"/>
  <c r="K1749" i="22"/>
  <c r="L1749" i="22" s="1"/>
  <c r="K1750" i="22"/>
  <c r="L1750" i="22" s="1"/>
  <c r="K1751" i="22"/>
  <c r="L1751" i="22" s="1"/>
  <c r="K1752" i="22"/>
  <c r="L1752" i="22" s="1"/>
  <c r="K1753" i="22"/>
  <c r="L1753" i="22" s="1"/>
  <c r="K1754" i="22"/>
  <c r="L1754" i="22" s="1"/>
  <c r="K1755" i="22"/>
  <c r="L1755" i="22" s="1"/>
  <c r="K1756" i="22"/>
  <c r="L1756" i="22" s="1"/>
  <c r="K1757" i="22"/>
  <c r="L1757" i="22" s="1"/>
  <c r="K1758" i="22"/>
  <c r="L1758" i="22" s="1"/>
  <c r="K1759" i="22"/>
  <c r="L1759" i="22" s="1"/>
  <c r="K1760" i="22"/>
  <c r="L1760" i="22" s="1"/>
  <c r="K1761" i="22"/>
  <c r="L1761" i="22" s="1"/>
  <c r="K1762" i="22"/>
  <c r="L1762" i="22" s="1"/>
  <c r="K1763" i="22"/>
  <c r="L1763" i="22" s="1"/>
  <c r="K1764" i="22"/>
  <c r="L1764" i="22" s="1"/>
  <c r="K1765" i="22"/>
  <c r="L1765" i="22" s="1"/>
  <c r="K1766" i="22"/>
  <c r="L1766" i="22" s="1"/>
  <c r="K1767" i="22"/>
  <c r="L1767" i="22" s="1"/>
  <c r="K1768" i="22"/>
  <c r="L1768" i="22" s="1"/>
  <c r="K1769" i="22"/>
  <c r="L1769" i="22" s="1"/>
  <c r="K1770" i="22"/>
  <c r="L1770" i="22" s="1"/>
  <c r="K1771" i="22"/>
  <c r="L1771" i="22" s="1"/>
  <c r="K1772" i="22"/>
  <c r="L1772" i="22" s="1"/>
  <c r="K1773" i="22"/>
  <c r="L1773" i="22" s="1"/>
  <c r="K1774" i="22"/>
  <c r="L1774" i="22" s="1"/>
  <c r="K1775" i="22"/>
  <c r="L1775" i="22" s="1"/>
  <c r="K1776" i="22"/>
  <c r="L1776" i="22" s="1"/>
  <c r="K1777" i="22"/>
  <c r="L1777" i="22" s="1"/>
  <c r="K1778" i="22"/>
  <c r="L1778" i="22" s="1"/>
  <c r="K1779" i="22"/>
  <c r="L1779" i="22" s="1"/>
  <c r="K1780" i="22"/>
  <c r="L1780" i="22" s="1"/>
  <c r="K1781" i="22"/>
  <c r="L1781" i="22" s="1"/>
  <c r="K1782" i="22"/>
  <c r="L1782" i="22" s="1"/>
  <c r="K1783" i="22"/>
  <c r="L1783" i="22" s="1"/>
  <c r="K1784" i="22"/>
  <c r="L1784" i="22" s="1"/>
  <c r="K1785" i="22"/>
  <c r="L1785" i="22" s="1"/>
  <c r="K1786" i="22"/>
  <c r="L1786" i="22" s="1"/>
  <c r="K1787" i="22"/>
  <c r="L1787" i="22" s="1"/>
  <c r="K1788" i="22"/>
  <c r="L1788" i="22" s="1"/>
  <c r="K1789" i="22"/>
  <c r="L1789" i="22" s="1"/>
  <c r="K1790" i="22"/>
  <c r="L1790" i="22" s="1"/>
  <c r="K1791" i="22"/>
  <c r="L1791" i="22" s="1"/>
  <c r="K1792" i="22"/>
  <c r="L1792" i="22" s="1"/>
  <c r="K1793" i="22"/>
  <c r="L1793" i="22" s="1"/>
  <c r="K1794" i="22"/>
  <c r="L1794" i="22" s="1"/>
  <c r="K1795" i="22"/>
  <c r="L1795" i="22" s="1"/>
  <c r="K1796" i="22"/>
  <c r="L1796" i="22" s="1"/>
  <c r="K1797" i="22"/>
  <c r="L1797" i="22" s="1"/>
  <c r="K1798" i="22"/>
  <c r="L1798" i="22" s="1"/>
  <c r="K1799" i="22"/>
  <c r="L1799" i="22" s="1"/>
  <c r="K1800" i="22"/>
  <c r="L1800" i="22" s="1"/>
  <c r="K1801" i="22"/>
  <c r="L1801" i="22" s="1"/>
  <c r="K1802" i="22"/>
  <c r="L1802" i="22" s="1"/>
  <c r="K1803" i="22"/>
  <c r="L1803" i="22" s="1"/>
  <c r="K1804" i="22"/>
  <c r="L1804" i="22" s="1"/>
  <c r="K1805" i="22"/>
  <c r="L1805" i="22" s="1"/>
  <c r="K1806" i="22"/>
  <c r="L1806" i="22" s="1"/>
  <c r="K1807" i="22"/>
  <c r="L1807" i="22" s="1"/>
  <c r="K1808" i="22"/>
  <c r="L1808" i="22" s="1"/>
  <c r="K1809" i="22"/>
  <c r="L1809" i="22" s="1"/>
  <c r="K1810" i="22"/>
  <c r="L1810" i="22" s="1"/>
  <c r="K1811" i="22"/>
  <c r="L1811" i="22" s="1"/>
  <c r="K1812" i="22"/>
  <c r="L1812" i="22" s="1"/>
  <c r="K1813" i="22"/>
  <c r="L1813" i="22" s="1"/>
  <c r="K1814" i="22"/>
  <c r="L1814" i="22" s="1"/>
  <c r="K1815" i="22"/>
  <c r="L1815" i="22" s="1"/>
  <c r="K1816" i="22"/>
  <c r="L1816" i="22" s="1"/>
  <c r="K1817" i="22"/>
  <c r="L1817" i="22" s="1"/>
  <c r="K1818" i="22"/>
  <c r="L1818" i="22" s="1"/>
  <c r="K1819" i="22"/>
  <c r="L1819" i="22" s="1"/>
  <c r="K1820" i="22"/>
  <c r="L1820" i="22" s="1"/>
  <c r="K1821" i="22"/>
  <c r="L1821" i="22" s="1"/>
  <c r="K1822" i="22"/>
  <c r="L1822" i="22" s="1"/>
  <c r="K1823" i="22"/>
  <c r="L1823" i="22" s="1"/>
  <c r="K1824" i="22"/>
  <c r="L1824" i="22" s="1"/>
  <c r="K1825" i="22"/>
  <c r="L1825" i="22" s="1"/>
  <c r="K1826" i="22"/>
  <c r="L1826" i="22" s="1"/>
  <c r="K1827" i="22"/>
  <c r="L1827" i="22" s="1"/>
  <c r="K1828" i="22"/>
  <c r="L1828" i="22" s="1"/>
  <c r="K1829" i="22"/>
  <c r="L1829" i="22" s="1"/>
  <c r="K1830" i="22"/>
  <c r="L1830" i="22" s="1"/>
  <c r="K1831" i="22"/>
  <c r="L1831" i="22" s="1"/>
  <c r="K1832" i="22"/>
  <c r="L1832" i="22" s="1"/>
  <c r="K1833" i="22"/>
  <c r="L1833" i="22" s="1"/>
  <c r="K1834" i="22"/>
  <c r="L1834" i="22" s="1"/>
  <c r="K1835" i="22"/>
  <c r="L1835" i="22" s="1"/>
  <c r="K1836" i="22"/>
  <c r="L1836" i="22" s="1"/>
  <c r="K1837" i="22"/>
  <c r="L1837" i="22" s="1"/>
  <c r="K1838" i="22"/>
  <c r="L1838" i="22" s="1"/>
  <c r="K1839" i="22"/>
  <c r="L1839" i="22" s="1"/>
  <c r="K1840" i="22"/>
  <c r="L1840" i="22" s="1"/>
  <c r="K1841" i="22"/>
  <c r="L1841" i="22" s="1"/>
  <c r="K1842" i="22"/>
  <c r="L1842" i="22" s="1"/>
  <c r="K1843" i="22"/>
  <c r="L1843" i="22" s="1"/>
  <c r="K1844" i="22"/>
  <c r="L1844" i="22" s="1"/>
  <c r="K1845" i="22"/>
  <c r="L1845" i="22" s="1"/>
  <c r="K1846" i="22"/>
  <c r="L1846" i="22" s="1"/>
  <c r="K1847" i="22"/>
  <c r="L1847" i="22" s="1"/>
  <c r="K1848" i="22"/>
  <c r="L1848" i="22" s="1"/>
  <c r="K1849" i="22"/>
  <c r="L1849" i="22" s="1"/>
  <c r="K1850" i="22"/>
  <c r="L1850" i="22" s="1"/>
  <c r="K1851" i="22"/>
  <c r="L1851" i="22" s="1"/>
  <c r="K1852" i="22"/>
  <c r="L1852" i="22" s="1"/>
  <c r="K1853" i="22"/>
  <c r="L1853" i="22" s="1"/>
  <c r="K1854" i="22"/>
  <c r="L1854" i="22" s="1"/>
  <c r="K1855" i="22"/>
  <c r="L1855" i="22" s="1"/>
  <c r="K1856" i="22"/>
  <c r="L1856" i="22" s="1"/>
  <c r="K1857" i="22"/>
  <c r="L1857" i="22" s="1"/>
  <c r="K1858" i="22"/>
  <c r="L1858" i="22" s="1"/>
  <c r="K1859" i="22"/>
  <c r="L1859" i="22" s="1"/>
  <c r="K1860" i="22"/>
  <c r="L1860" i="22" s="1"/>
  <c r="K1861" i="22"/>
  <c r="L1861" i="22" s="1"/>
  <c r="K1862" i="22"/>
  <c r="L1862" i="22" s="1"/>
  <c r="K1863" i="22"/>
  <c r="L1863" i="22" s="1"/>
  <c r="K1864" i="22"/>
  <c r="L1864" i="22" s="1"/>
  <c r="K1865" i="22"/>
  <c r="L1865" i="22" s="1"/>
  <c r="K1866" i="22"/>
  <c r="L1866" i="22" s="1"/>
  <c r="K1867" i="22"/>
  <c r="L1867" i="22" s="1"/>
  <c r="K1868" i="22"/>
  <c r="L1868" i="22" s="1"/>
  <c r="K1869" i="22"/>
  <c r="L1869" i="22" s="1"/>
  <c r="K1870" i="22"/>
  <c r="L1870" i="22" s="1"/>
  <c r="K1871" i="22"/>
  <c r="L1871" i="22" s="1"/>
  <c r="K1872" i="22"/>
  <c r="L1872" i="22" s="1"/>
  <c r="K1873" i="22"/>
  <c r="L1873" i="22" s="1"/>
  <c r="K1874" i="22"/>
  <c r="L1874" i="22" s="1"/>
  <c r="K1875" i="22"/>
  <c r="L1875" i="22" s="1"/>
  <c r="K1876" i="22"/>
  <c r="L1876" i="22" s="1"/>
  <c r="K1877" i="22"/>
  <c r="L1877" i="22" s="1"/>
  <c r="K1878" i="22"/>
  <c r="L1878" i="22" s="1"/>
  <c r="K1879" i="22"/>
  <c r="L1879" i="22" s="1"/>
  <c r="K1880" i="22"/>
  <c r="L1880" i="22" s="1"/>
  <c r="K1881" i="22"/>
  <c r="L1881" i="22" s="1"/>
  <c r="K1882" i="22"/>
  <c r="L1882" i="22" s="1"/>
  <c r="K1883" i="22"/>
  <c r="L1883" i="22" s="1"/>
  <c r="K1884" i="22"/>
  <c r="L1884" i="22" s="1"/>
  <c r="K1885" i="22"/>
  <c r="L1885" i="22" s="1"/>
  <c r="K1886" i="22"/>
  <c r="L1886" i="22" s="1"/>
  <c r="K1887" i="22"/>
  <c r="L1887" i="22" s="1"/>
  <c r="K1888" i="22"/>
  <c r="L1888" i="22" s="1"/>
  <c r="K1889" i="22"/>
  <c r="L1889" i="22" s="1"/>
  <c r="K1890" i="22"/>
  <c r="L1890" i="22" s="1"/>
  <c r="K1891" i="22"/>
  <c r="L1891" i="22" s="1"/>
  <c r="K1892" i="22"/>
  <c r="L1892" i="22" s="1"/>
  <c r="K1893" i="22"/>
  <c r="L1893" i="22" s="1"/>
  <c r="K1894" i="22"/>
  <c r="L1894" i="22" s="1"/>
  <c r="K1895" i="22"/>
  <c r="L1895" i="22" s="1"/>
  <c r="K1896" i="22"/>
  <c r="L1896" i="22" s="1"/>
  <c r="K1897" i="22"/>
  <c r="L1897" i="22" s="1"/>
  <c r="K1898" i="22"/>
  <c r="L1898" i="22" s="1"/>
  <c r="K1899" i="22"/>
  <c r="L1899" i="22" s="1"/>
  <c r="K1900" i="22"/>
  <c r="L1900" i="22" s="1"/>
  <c r="K1901" i="22"/>
  <c r="L1901" i="22" s="1"/>
  <c r="K1902" i="22"/>
  <c r="L1902" i="22" s="1"/>
  <c r="K1903" i="22"/>
  <c r="L1903" i="22" s="1"/>
  <c r="K1904" i="22"/>
  <c r="L1904" i="22" s="1"/>
  <c r="K1905" i="22"/>
  <c r="L1905" i="22" s="1"/>
  <c r="K1906" i="22"/>
  <c r="L1906" i="22" s="1"/>
  <c r="K1907" i="22"/>
  <c r="L1907" i="22" s="1"/>
  <c r="K1908" i="22"/>
  <c r="L1908" i="22" s="1"/>
  <c r="K1909" i="22"/>
  <c r="L1909" i="22" s="1"/>
  <c r="K1910" i="22"/>
  <c r="L1910" i="22" s="1"/>
  <c r="K1911" i="22"/>
  <c r="L1911" i="22" s="1"/>
  <c r="K1912" i="22"/>
  <c r="L1912" i="22" s="1"/>
  <c r="K1913" i="22"/>
  <c r="L1913" i="22" s="1"/>
  <c r="K1914" i="22"/>
  <c r="L1914" i="22" s="1"/>
  <c r="K1915" i="22"/>
  <c r="L1915" i="22" s="1"/>
  <c r="K1916" i="22"/>
  <c r="L1916" i="22" s="1"/>
  <c r="K1917" i="22"/>
  <c r="L1917" i="22" s="1"/>
  <c r="K1918" i="22"/>
  <c r="L1918" i="22" s="1"/>
  <c r="K1919" i="22"/>
  <c r="L1919" i="22" s="1"/>
  <c r="K1920" i="22"/>
  <c r="L1920" i="22" s="1"/>
  <c r="K1921" i="22"/>
  <c r="L1921" i="22" s="1"/>
  <c r="K1922" i="22"/>
  <c r="L1922" i="22" s="1"/>
  <c r="K1923" i="22"/>
  <c r="L1923" i="22" s="1"/>
  <c r="K1924" i="22"/>
  <c r="L1924" i="22" s="1"/>
  <c r="K1925" i="22"/>
  <c r="L1925" i="22" s="1"/>
  <c r="K1926" i="22"/>
  <c r="L1926" i="22" s="1"/>
  <c r="K1927" i="22"/>
  <c r="L1927" i="22" s="1"/>
  <c r="K1928" i="22"/>
  <c r="L1928" i="22" s="1"/>
  <c r="K1929" i="22"/>
  <c r="L1929" i="22" s="1"/>
  <c r="K1930" i="22"/>
  <c r="L1930" i="22" s="1"/>
  <c r="K1931" i="22"/>
  <c r="L1931" i="22" s="1"/>
  <c r="K1932" i="22"/>
  <c r="L1932" i="22" s="1"/>
  <c r="K1933" i="22"/>
  <c r="L1933" i="22" s="1"/>
  <c r="K1934" i="22"/>
  <c r="L1934" i="22" s="1"/>
  <c r="K1935" i="22"/>
  <c r="L1935" i="22" s="1"/>
  <c r="K1936" i="22"/>
  <c r="L1936" i="22" s="1"/>
  <c r="K1937" i="22"/>
  <c r="L1937" i="22" s="1"/>
  <c r="K1938" i="22"/>
  <c r="L1938" i="22" s="1"/>
  <c r="K1939" i="22"/>
  <c r="L1939" i="22" s="1"/>
  <c r="K1940" i="22"/>
  <c r="L1940" i="22" s="1"/>
  <c r="K1941" i="22"/>
  <c r="L1941" i="22" s="1"/>
  <c r="K1942" i="22"/>
  <c r="L1942" i="22" s="1"/>
  <c r="K1943" i="22"/>
  <c r="L1943" i="22" s="1"/>
  <c r="K1944" i="22"/>
  <c r="L1944" i="22" s="1"/>
  <c r="K1945" i="22"/>
  <c r="L1945" i="22" s="1"/>
  <c r="K1946" i="22"/>
  <c r="L1946" i="22" s="1"/>
  <c r="K1947" i="22"/>
  <c r="L1947" i="22" s="1"/>
  <c r="K1948" i="22"/>
  <c r="L1948" i="22" s="1"/>
  <c r="K1949" i="22"/>
  <c r="L1949" i="22" s="1"/>
  <c r="K1950" i="22"/>
  <c r="L1950" i="22" s="1"/>
  <c r="K1951" i="22"/>
  <c r="L1951" i="22" s="1"/>
  <c r="K1952" i="22"/>
  <c r="L1952" i="22" s="1"/>
  <c r="K1953" i="22"/>
  <c r="L1953" i="22" s="1"/>
  <c r="K1954" i="22"/>
  <c r="L1954" i="22" s="1"/>
  <c r="K1955" i="22"/>
  <c r="L1955" i="22" s="1"/>
  <c r="K1956" i="22"/>
  <c r="L1956" i="22" s="1"/>
  <c r="K1957" i="22"/>
  <c r="L1957" i="22" s="1"/>
  <c r="K1958" i="22"/>
  <c r="L1958" i="22" s="1"/>
  <c r="K1959" i="22"/>
  <c r="L1959" i="22" s="1"/>
  <c r="K1960" i="22"/>
  <c r="L1960" i="22" s="1"/>
  <c r="K1961" i="22"/>
  <c r="L1961" i="22" s="1"/>
  <c r="K1962" i="22"/>
  <c r="L1962" i="22" s="1"/>
  <c r="K1963" i="22"/>
  <c r="L1963" i="22" s="1"/>
  <c r="K1964" i="22"/>
  <c r="L1964" i="22" s="1"/>
  <c r="K1965" i="22"/>
  <c r="L1965" i="22" s="1"/>
  <c r="K1966" i="22"/>
  <c r="L1966" i="22" s="1"/>
  <c r="K1967" i="22"/>
  <c r="L1967" i="22" s="1"/>
  <c r="K1968" i="22"/>
  <c r="L1968" i="22" s="1"/>
  <c r="K1969" i="22"/>
  <c r="L1969" i="22" s="1"/>
  <c r="K1970" i="22"/>
  <c r="L1970" i="22" s="1"/>
  <c r="K1971" i="22"/>
  <c r="L1971" i="22" s="1"/>
  <c r="K1972" i="22"/>
  <c r="L1972" i="22" s="1"/>
  <c r="K1973" i="22"/>
  <c r="L1973" i="22" s="1"/>
  <c r="K1974" i="22"/>
  <c r="L1974" i="22" s="1"/>
  <c r="K1975" i="22"/>
  <c r="L1975" i="22" s="1"/>
  <c r="K1976" i="22"/>
  <c r="L1976" i="22" s="1"/>
  <c r="K1977" i="22"/>
  <c r="L1977" i="22" s="1"/>
  <c r="K1978" i="22"/>
  <c r="L1978" i="22" s="1"/>
  <c r="K1979" i="22"/>
  <c r="L1979" i="22" s="1"/>
  <c r="K1980" i="22"/>
  <c r="L1980" i="22" s="1"/>
  <c r="K1981" i="22"/>
  <c r="L1981" i="22" s="1"/>
  <c r="K1982" i="22"/>
  <c r="L1982" i="22" s="1"/>
  <c r="K1983" i="22"/>
  <c r="L1983" i="22" s="1"/>
  <c r="K1984" i="22"/>
  <c r="L1984" i="22" s="1"/>
  <c r="K1985" i="22"/>
  <c r="L1985" i="22" s="1"/>
  <c r="K1986" i="22"/>
  <c r="L1986" i="22" s="1"/>
  <c r="K1987" i="22"/>
  <c r="L1987" i="22" s="1"/>
  <c r="K1988" i="22"/>
  <c r="L1988" i="22" s="1"/>
  <c r="K1989" i="22"/>
  <c r="L1989" i="22" s="1"/>
  <c r="K1990" i="22"/>
  <c r="L1990" i="22" s="1"/>
  <c r="K1991" i="22"/>
  <c r="L1991" i="22" s="1"/>
  <c r="K1992" i="22"/>
  <c r="L1992" i="22" s="1"/>
  <c r="K1993" i="22"/>
  <c r="L1993" i="22" s="1"/>
  <c r="K1994" i="22"/>
  <c r="L1994" i="22" s="1"/>
  <c r="K1995" i="22"/>
  <c r="L1995" i="22" s="1"/>
  <c r="K1996" i="22"/>
  <c r="L1996" i="22" s="1"/>
  <c r="K1997" i="22"/>
  <c r="L1997" i="22" s="1"/>
  <c r="K1998" i="22"/>
  <c r="L1998" i="22" s="1"/>
  <c r="K1999" i="22"/>
  <c r="L1999" i="22" s="1"/>
  <c r="K2000" i="22"/>
  <c r="L2000" i="22" s="1"/>
  <c r="K2001" i="22"/>
  <c r="L2001" i="22" s="1"/>
  <c r="K2002" i="22"/>
  <c r="L2002" i="22" s="1"/>
  <c r="K2003" i="22"/>
  <c r="L2003" i="22" s="1"/>
  <c r="K2004" i="22"/>
  <c r="L2004" i="22" s="1"/>
  <c r="K2005" i="22"/>
  <c r="L2005" i="22" s="1"/>
  <c r="K2006" i="22"/>
  <c r="L2006" i="22" s="1"/>
  <c r="K2007" i="22"/>
  <c r="L2007" i="22" s="1"/>
  <c r="K2008" i="22"/>
  <c r="L2008" i="22" s="1"/>
  <c r="K2009" i="22"/>
  <c r="L2009" i="22" s="1"/>
  <c r="K2010" i="22"/>
  <c r="L2010" i="22" s="1"/>
  <c r="K2011" i="22"/>
  <c r="L2011" i="22" s="1"/>
  <c r="K2012" i="22"/>
  <c r="L2012" i="22" s="1"/>
  <c r="K2013" i="22"/>
  <c r="L2013" i="22" s="1"/>
  <c r="K2014" i="22"/>
  <c r="L2014" i="22" s="1"/>
  <c r="K2015" i="22"/>
  <c r="L2015" i="22" s="1"/>
  <c r="K2016" i="22"/>
  <c r="L2016" i="22" s="1"/>
  <c r="K2017" i="22"/>
  <c r="L2017" i="22" s="1"/>
  <c r="K2018" i="22"/>
  <c r="L2018" i="22" s="1"/>
  <c r="K2019" i="22"/>
  <c r="L2019" i="22" s="1"/>
  <c r="K2020" i="22"/>
  <c r="L2020" i="22" s="1"/>
  <c r="K2021" i="22"/>
  <c r="L2021" i="22" s="1"/>
  <c r="K2022" i="22"/>
  <c r="L2022" i="22" s="1"/>
  <c r="K2023" i="22"/>
  <c r="L2023" i="22" s="1"/>
  <c r="K2024" i="22"/>
  <c r="L2024" i="22" s="1"/>
  <c r="K2025" i="22"/>
  <c r="L2025" i="22" s="1"/>
  <c r="K2026" i="22"/>
  <c r="L2026" i="22" s="1"/>
  <c r="K2027" i="22"/>
  <c r="L2027" i="22" s="1"/>
  <c r="K2028" i="22"/>
  <c r="L2028" i="22" s="1"/>
  <c r="K2029" i="22"/>
  <c r="L2029" i="22" s="1"/>
  <c r="K2030" i="22"/>
  <c r="L2030" i="22" s="1"/>
  <c r="K2031" i="22"/>
  <c r="L2031" i="22" s="1"/>
  <c r="K2032" i="22"/>
  <c r="L2032" i="22" s="1"/>
  <c r="K2033" i="22"/>
  <c r="L2033" i="22" s="1"/>
  <c r="K2034" i="22"/>
  <c r="L2034" i="22" s="1"/>
  <c r="K2035" i="22"/>
  <c r="L2035" i="22" s="1"/>
  <c r="K2036" i="22"/>
  <c r="L2036" i="22" s="1"/>
  <c r="K2037" i="22"/>
  <c r="L2037" i="22" s="1"/>
  <c r="K2038" i="22"/>
  <c r="L2038" i="22" s="1"/>
  <c r="K2039" i="22"/>
  <c r="L2039" i="22" s="1"/>
  <c r="K2040" i="22"/>
  <c r="L2040" i="22" s="1"/>
  <c r="K2041" i="22"/>
  <c r="L2041" i="22" s="1"/>
  <c r="K2042" i="22"/>
  <c r="L2042" i="22" s="1"/>
  <c r="K2043" i="22"/>
  <c r="L2043" i="22" s="1"/>
  <c r="K2044" i="22"/>
  <c r="L2044" i="22" s="1"/>
  <c r="K2045" i="22"/>
  <c r="L2045" i="22" s="1"/>
  <c r="K2046" i="22"/>
  <c r="L2046" i="22" s="1"/>
  <c r="K2047" i="22"/>
  <c r="L2047" i="22" s="1"/>
  <c r="K2048" i="22"/>
  <c r="L2048" i="22" s="1"/>
  <c r="K2049" i="22"/>
  <c r="L2049" i="22" s="1"/>
  <c r="K2050" i="22"/>
  <c r="L2050" i="22" s="1"/>
  <c r="K2051" i="22"/>
  <c r="L2051" i="22" s="1"/>
  <c r="K2052" i="22"/>
  <c r="L2052" i="22" s="1"/>
  <c r="K2053" i="22"/>
  <c r="L2053" i="22" s="1"/>
  <c r="K2054" i="22"/>
  <c r="L2054" i="22" s="1"/>
  <c r="K2055" i="22"/>
  <c r="L2055" i="22" s="1"/>
  <c r="K2056" i="22"/>
  <c r="L2056" i="22" s="1"/>
  <c r="K2057" i="22"/>
  <c r="L2057" i="22" s="1"/>
  <c r="K2058" i="22"/>
  <c r="L2058" i="22" s="1"/>
  <c r="K2059" i="22"/>
  <c r="L2059" i="22" s="1"/>
  <c r="K2060" i="22"/>
  <c r="L2060" i="22" s="1"/>
  <c r="K2061" i="22"/>
  <c r="L2061" i="22" s="1"/>
  <c r="K2062" i="22"/>
  <c r="L2062" i="22" s="1"/>
  <c r="K2063" i="22"/>
  <c r="L2063" i="22" s="1"/>
  <c r="K2064" i="22"/>
  <c r="L2064" i="22" s="1"/>
  <c r="K2065" i="22"/>
  <c r="L2065" i="22" s="1"/>
  <c r="K2066" i="22"/>
  <c r="L2066" i="22" s="1"/>
  <c r="K2067" i="22"/>
  <c r="L2067" i="22" s="1"/>
  <c r="K2068" i="22"/>
  <c r="L2068" i="22" s="1"/>
  <c r="K2069" i="22"/>
  <c r="L2069" i="22" s="1"/>
  <c r="K2070" i="22"/>
  <c r="L2070" i="22" s="1"/>
  <c r="K2071" i="22"/>
  <c r="L2071" i="22" s="1"/>
  <c r="K2072" i="22"/>
  <c r="L2072" i="22" s="1"/>
  <c r="K2073" i="22"/>
  <c r="L2073" i="22" s="1"/>
  <c r="K2074" i="22"/>
  <c r="L2074" i="22" s="1"/>
  <c r="K2075" i="22"/>
  <c r="L2075" i="22" s="1"/>
  <c r="K2076" i="22"/>
  <c r="L2076" i="22" s="1"/>
  <c r="K2077" i="22"/>
  <c r="L2077" i="22" s="1"/>
  <c r="K2078" i="22"/>
  <c r="L2078" i="22" s="1"/>
  <c r="K2079" i="22"/>
  <c r="L2079" i="22" s="1"/>
  <c r="K2080" i="22"/>
  <c r="L2080" i="22" s="1"/>
  <c r="K2081" i="22"/>
  <c r="L2081" i="22" s="1"/>
  <c r="K2082" i="22"/>
  <c r="L2082" i="22" s="1"/>
  <c r="K2083" i="22"/>
  <c r="L2083" i="22" s="1"/>
  <c r="K2084" i="22"/>
  <c r="L2084" i="22" s="1"/>
  <c r="K2085" i="22"/>
  <c r="L2085" i="22" s="1"/>
  <c r="K2086" i="22"/>
  <c r="L2086" i="22" s="1"/>
  <c r="K2087" i="22"/>
  <c r="L2087" i="22" s="1"/>
  <c r="K2088" i="22"/>
  <c r="L2088" i="22" s="1"/>
  <c r="K2089" i="22"/>
  <c r="L2089" i="22" s="1"/>
  <c r="K2090" i="22"/>
  <c r="L2090" i="22" s="1"/>
  <c r="K2091" i="22"/>
  <c r="L2091" i="22" s="1"/>
  <c r="K2092" i="22"/>
  <c r="L2092" i="22" s="1"/>
  <c r="K2093" i="22"/>
  <c r="L2093" i="22" s="1"/>
  <c r="K2094" i="22"/>
  <c r="L2094" i="22" s="1"/>
  <c r="K2095" i="22"/>
  <c r="L2095" i="22" s="1"/>
  <c r="K2096" i="22"/>
  <c r="L2096" i="22" s="1"/>
  <c r="K2097" i="22"/>
  <c r="L2097" i="22" s="1"/>
  <c r="K2098" i="22"/>
  <c r="L2098" i="22" s="1"/>
  <c r="K2099" i="22"/>
  <c r="L2099" i="22" s="1"/>
  <c r="K2100" i="22"/>
  <c r="L2100" i="22" s="1"/>
  <c r="K2101" i="22"/>
  <c r="L2101" i="22" s="1"/>
  <c r="K2102" i="22"/>
  <c r="L2102" i="22" s="1"/>
  <c r="K2103" i="22"/>
  <c r="L2103" i="22" s="1"/>
  <c r="K2104" i="22"/>
  <c r="L2104" i="22" s="1"/>
  <c r="K2105" i="22"/>
  <c r="L2105" i="22" s="1"/>
  <c r="K2106" i="22"/>
  <c r="L2106" i="22" s="1"/>
  <c r="K2107" i="22"/>
  <c r="L2107" i="22" s="1"/>
  <c r="K2108" i="22"/>
  <c r="L2108" i="22" s="1"/>
  <c r="K2109" i="22"/>
  <c r="L2109" i="22" s="1"/>
  <c r="K2110" i="22"/>
  <c r="L2110" i="22" s="1"/>
  <c r="K2111" i="22"/>
  <c r="L2111" i="22" s="1"/>
  <c r="K2112" i="22"/>
  <c r="L2112" i="22" s="1"/>
  <c r="K2113" i="22"/>
  <c r="L2113" i="22" s="1"/>
  <c r="K2114" i="22"/>
  <c r="L2114" i="22" s="1"/>
  <c r="K2115" i="22"/>
  <c r="L2115" i="22" s="1"/>
  <c r="K2116" i="22"/>
  <c r="L2116" i="22" s="1"/>
  <c r="K2117" i="22"/>
  <c r="L2117" i="22" s="1"/>
  <c r="K2118" i="22"/>
  <c r="L2118" i="22" s="1"/>
  <c r="K2119" i="22"/>
  <c r="L2119" i="22" s="1"/>
  <c r="K2120" i="22"/>
  <c r="L2120" i="22" s="1"/>
  <c r="K2121" i="22"/>
  <c r="L2121" i="22" s="1"/>
  <c r="K2122" i="22"/>
  <c r="L2122" i="22" s="1"/>
  <c r="K2123" i="22"/>
  <c r="L2123" i="22" s="1"/>
  <c r="K2124" i="22"/>
  <c r="L2124" i="22" s="1"/>
  <c r="K2125" i="22"/>
  <c r="L2125" i="22" s="1"/>
  <c r="K2126" i="22"/>
  <c r="L2126" i="22" s="1"/>
  <c r="K2127" i="22"/>
  <c r="L2127" i="22" s="1"/>
  <c r="K2128" i="22"/>
  <c r="L2128" i="22" s="1"/>
  <c r="K2129" i="22"/>
  <c r="L2129" i="22" s="1"/>
  <c r="K2130" i="22"/>
  <c r="L2130" i="22" s="1"/>
  <c r="K2131" i="22"/>
  <c r="L2131" i="22" s="1"/>
  <c r="K2132" i="22"/>
  <c r="L2132" i="22" s="1"/>
  <c r="K2133" i="22"/>
  <c r="L2133" i="22" s="1"/>
  <c r="K2134" i="22"/>
  <c r="L2134" i="22" s="1"/>
  <c r="K2135" i="22"/>
  <c r="L2135" i="22" s="1"/>
  <c r="K2136" i="22"/>
  <c r="L2136" i="22" s="1"/>
  <c r="K2137" i="22"/>
  <c r="L2137" i="22" s="1"/>
  <c r="K2138" i="22"/>
  <c r="L2138" i="22" s="1"/>
  <c r="K2139" i="22"/>
  <c r="L2139" i="22" s="1"/>
  <c r="K2140" i="22"/>
  <c r="L2140" i="22" s="1"/>
  <c r="K2141" i="22"/>
  <c r="L2141" i="22" s="1"/>
  <c r="K2142" i="22"/>
  <c r="L2142" i="22" s="1"/>
  <c r="K2143" i="22"/>
  <c r="L2143" i="22" s="1"/>
  <c r="K2144" i="22"/>
  <c r="L2144" i="22" s="1"/>
  <c r="K2145" i="22"/>
  <c r="L2145" i="22" s="1"/>
  <c r="K2146" i="22"/>
  <c r="L2146" i="22" s="1"/>
  <c r="K2147" i="22"/>
  <c r="L2147" i="22" s="1"/>
  <c r="K2148" i="22"/>
  <c r="L2148" i="22" s="1"/>
  <c r="K2149" i="22"/>
  <c r="L2149" i="22" s="1"/>
  <c r="K2150" i="22"/>
  <c r="L2150" i="22" s="1"/>
  <c r="K2151" i="22"/>
  <c r="L2151" i="22" s="1"/>
  <c r="K2152" i="22"/>
  <c r="L2152" i="22" s="1"/>
  <c r="K2153" i="22"/>
  <c r="L2153" i="22" s="1"/>
  <c r="K2154" i="22"/>
  <c r="L2154" i="22" s="1"/>
  <c r="K2155" i="22"/>
  <c r="L2155" i="22" s="1"/>
  <c r="K2156" i="22"/>
  <c r="L2156" i="22" s="1"/>
  <c r="K2157" i="22"/>
  <c r="L2157" i="22" s="1"/>
  <c r="K2158" i="22"/>
  <c r="L2158" i="22" s="1"/>
  <c r="K2159" i="22"/>
  <c r="L2159" i="22" s="1"/>
  <c r="K2160" i="22"/>
  <c r="L2160" i="22" s="1"/>
  <c r="K2161" i="22"/>
  <c r="L2161" i="22" s="1"/>
  <c r="K2162" i="22"/>
  <c r="L2162" i="22" s="1"/>
  <c r="K2163" i="22"/>
  <c r="L2163" i="22" s="1"/>
  <c r="K2164" i="22"/>
  <c r="L2164" i="22" s="1"/>
  <c r="K2165" i="22"/>
  <c r="L2165" i="22" s="1"/>
  <c r="K2166" i="22"/>
  <c r="L2166" i="22" s="1"/>
  <c r="K2167" i="22"/>
  <c r="L2167" i="22" s="1"/>
  <c r="K2168" i="22"/>
  <c r="L2168" i="22" s="1"/>
  <c r="K2169" i="22"/>
  <c r="L2169" i="22" s="1"/>
  <c r="K2170" i="22"/>
  <c r="L2170" i="22" s="1"/>
  <c r="K2171" i="22"/>
  <c r="L2171" i="22" s="1"/>
  <c r="K2172" i="22"/>
  <c r="L2172" i="22" s="1"/>
  <c r="K2173" i="22"/>
  <c r="L2173" i="22" s="1"/>
  <c r="K2174" i="22"/>
  <c r="L2174" i="22" s="1"/>
  <c r="K2175" i="22"/>
  <c r="L2175" i="22" s="1"/>
  <c r="K2176" i="22"/>
  <c r="L2176" i="22" s="1"/>
  <c r="K2177" i="22"/>
  <c r="L2177" i="22" s="1"/>
  <c r="K2178" i="22"/>
  <c r="L2178" i="22" s="1"/>
  <c r="K2179" i="22"/>
  <c r="L2179" i="22" s="1"/>
  <c r="K2180" i="22"/>
  <c r="L2180" i="22" s="1"/>
  <c r="K2181" i="22"/>
  <c r="L2181" i="22" s="1"/>
  <c r="K2182" i="22"/>
  <c r="L2182" i="22" s="1"/>
  <c r="K2183" i="22"/>
  <c r="L2183" i="22" s="1"/>
  <c r="K2184" i="22"/>
  <c r="L2184" i="22" s="1"/>
  <c r="K2185" i="22"/>
  <c r="L2185" i="22" s="1"/>
  <c r="K2186" i="22"/>
  <c r="L2186" i="22" s="1"/>
  <c r="K2187" i="22"/>
  <c r="L2187" i="22" s="1"/>
  <c r="K2188" i="22"/>
  <c r="L2188" i="22" s="1"/>
  <c r="K2189" i="22"/>
  <c r="L2189" i="22" s="1"/>
  <c r="K2190" i="22"/>
  <c r="L2190" i="22" s="1"/>
  <c r="K2191" i="22"/>
  <c r="L2191" i="22" s="1"/>
  <c r="K2192" i="22"/>
  <c r="L2192" i="22" s="1"/>
  <c r="K2193" i="22"/>
  <c r="L2193" i="22" s="1"/>
  <c r="K2194" i="22"/>
  <c r="L2194" i="22" s="1"/>
  <c r="K2195" i="22"/>
  <c r="L2195" i="22" s="1"/>
  <c r="K2196" i="22"/>
  <c r="L2196" i="22" s="1"/>
  <c r="K2197" i="22"/>
  <c r="L2197" i="22" s="1"/>
  <c r="K2198" i="22"/>
  <c r="L2198" i="22" s="1"/>
  <c r="K2199" i="22"/>
  <c r="L2199" i="22" s="1"/>
  <c r="K2200" i="22"/>
  <c r="L2200" i="22" s="1"/>
  <c r="K2201" i="22"/>
  <c r="L2201" i="22" s="1"/>
  <c r="K2202" i="22"/>
  <c r="L2202" i="22" s="1"/>
  <c r="K2203" i="22"/>
  <c r="L2203" i="22" s="1"/>
  <c r="K2204" i="22"/>
  <c r="L2204" i="22" s="1"/>
  <c r="K2205" i="22"/>
  <c r="L2205" i="22" s="1"/>
  <c r="K2206" i="22"/>
  <c r="L2206" i="22" s="1"/>
  <c r="K2207" i="22"/>
  <c r="L2207" i="22" s="1"/>
  <c r="K2208" i="22"/>
  <c r="L2208" i="22" s="1"/>
  <c r="K2209" i="22"/>
  <c r="L2209" i="22" s="1"/>
  <c r="K2210" i="22"/>
  <c r="L2210" i="22" s="1"/>
  <c r="K2211" i="22"/>
  <c r="L2211" i="22" s="1"/>
  <c r="K2212" i="22"/>
  <c r="L2212" i="22" s="1"/>
  <c r="K2213" i="22"/>
  <c r="L2213" i="22" s="1"/>
  <c r="K2214" i="22"/>
  <c r="L2214" i="22" s="1"/>
  <c r="K2215" i="22"/>
  <c r="L2215" i="22" s="1"/>
  <c r="K2216" i="22"/>
  <c r="L2216" i="22" s="1"/>
  <c r="K2217" i="22"/>
  <c r="L2217" i="22" s="1"/>
  <c r="K2218" i="22"/>
  <c r="L2218" i="22" s="1"/>
  <c r="K2219" i="22"/>
  <c r="L2219" i="22" s="1"/>
  <c r="K2220" i="22"/>
  <c r="L2220" i="22" s="1"/>
  <c r="K2221" i="22"/>
  <c r="L2221" i="22" s="1"/>
  <c r="K2222" i="22"/>
  <c r="L2222" i="22" s="1"/>
  <c r="K2223" i="22"/>
  <c r="L2223" i="22" s="1"/>
  <c r="K2224" i="22"/>
  <c r="L2224" i="22" s="1"/>
  <c r="K2225" i="22"/>
  <c r="L2225" i="22" s="1"/>
  <c r="K2226" i="22"/>
  <c r="L2226" i="22" s="1"/>
  <c r="K2227" i="22"/>
  <c r="L2227" i="22" s="1"/>
  <c r="K2228" i="22"/>
  <c r="L2228" i="22" s="1"/>
  <c r="K2229" i="22"/>
  <c r="L2229" i="22" s="1"/>
  <c r="K2230" i="22"/>
  <c r="L2230" i="22" s="1"/>
  <c r="K2231" i="22"/>
  <c r="L2231" i="22" s="1"/>
  <c r="K2232" i="22"/>
  <c r="L2232" i="22" s="1"/>
  <c r="K2233" i="22"/>
  <c r="L2233" i="22" s="1"/>
  <c r="K2234" i="22"/>
  <c r="L2234" i="22" s="1"/>
  <c r="K2235" i="22"/>
  <c r="L2235" i="22" s="1"/>
  <c r="K2236" i="22"/>
  <c r="L2236" i="22" s="1"/>
  <c r="K2237" i="22"/>
  <c r="L2237" i="22" s="1"/>
  <c r="K2238" i="22"/>
  <c r="L2238" i="22" s="1"/>
  <c r="K2239" i="22"/>
  <c r="L2239" i="22" s="1"/>
  <c r="K2240" i="22"/>
  <c r="L2240" i="22" s="1"/>
  <c r="K2241" i="22"/>
  <c r="L2241" i="22" s="1"/>
  <c r="K2242" i="22"/>
  <c r="L2242" i="22" s="1"/>
  <c r="K2243" i="22"/>
  <c r="L2243" i="22" s="1"/>
  <c r="K2244" i="22"/>
  <c r="L2244" i="22" s="1"/>
  <c r="K2245" i="22"/>
  <c r="L2245" i="22" s="1"/>
  <c r="K2246" i="22"/>
  <c r="L2246" i="22" s="1"/>
  <c r="K2247" i="22"/>
  <c r="L2247" i="22" s="1"/>
  <c r="K2248" i="22"/>
  <c r="L2248" i="22" s="1"/>
  <c r="K2249" i="22"/>
  <c r="L2249" i="22" s="1"/>
  <c r="K2250" i="22"/>
  <c r="L2250" i="22" s="1"/>
  <c r="K2251" i="22"/>
  <c r="L2251" i="22" s="1"/>
  <c r="K2252" i="22"/>
  <c r="L2252" i="22" s="1"/>
  <c r="K2253" i="22"/>
  <c r="L2253" i="22" s="1"/>
  <c r="K2254" i="22"/>
  <c r="L2254" i="22" s="1"/>
  <c r="K2255" i="22"/>
  <c r="L2255" i="22" s="1"/>
  <c r="K2256" i="22"/>
  <c r="L2256" i="22" s="1"/>
  <c r="K2257" i="22"/>
  <c r="L2257" i="22" s="1"/>
  <c r="K2258" i="22"/>
  <c r="L2258" i="22" s="1"/>
  <c r="K2259" i="22"/>
  <c r="L2259" i="22" s="1"/>
  <c r="K2260" i="22"/>
  <c r="L2260" i="22" s="1"/>
  <c r="K2261" i="22"/>
  <c r="L2261" i="22" s="1"/>
  <c r="K2262" i="22"/>
  <c r="L2262" i="22" s="1"/>
  <c r="K2263" i="22"/>
  <c r="L2263" i="22" s="1"/>
  <c r="K2264" i="22"/>
  <c r="L2264" i="22" s="1"/>
  <c r="K2265" i="22"/>
  <c r="L2265" i="22" s="1"/>
  <c r="K2266" i="22"/>
  <c r="L2266" i="22" s="1"/>
  <c r="K2267" i="22"/>
  <c r="L2267" i="22" s="1"/>
  <c r="K2268" i="22"/>
  <c r="L2268" i="22" s="1"/>
  <c r="K2269" i="22"/>
  <c r="L2269" i="22" s="1"/>
  <c r="K2270" i="22"/>
  <c r="L2270" i="22" s="1"/>
  <c r="K2271" i="22"/>
  <c r="L2271" i="22" s="1"/>
  <c r="K2272" i="22"/>
  <c r="L2272" i="22" s="1"/>
  <c r="K2273" i="22"/>
  <c r="L2273" i="22" s="1"/>
  <c r="K2274" i="22"/>
  <c r="L2274" i="22" s="1"/>
  <c r="K2275" i="22"/>
  <c r="L2275" i="22" s="1"/>
  <c r="K2276" i="22"/>
  <c r="L2276" i="22" s="1"/>
  <c r="K2277" i="22"/>
  <c r="L2277" i="22" s="1"/>
  <c r="K2278" i="22"/>
  <c r="L2278" i="22" s="1"/>
  <c r="K2279" i="22"/>
  <c r="L2279" i="22" s="1"/>
  <c r="K2280" i="22"/>
  <c r="L2280" i="22" s="1"/>
  <c r="K2281" i="22"/>
  <c r="L2281" i="22" s="1"/>
  <c r="K2282" i="22"/>
  <c r="L2282" i="22" s="1"/>
  <c r="K2283" i="22"/>
  <c r="L2283" i="22" s="1"/>
  <c r="K2284" i="22"/>
  <c r="L2284" i="22" s="1"/>
  <c r="K2285" i="22"/>
  <c r="L2285" i="22" s="1"/>
  <c r="K2286" i="22"/>
  <c r="L2286" i="22" s="1"/>
  <c r="K2287" i="22"/>
  <c r="L2287" i="22" s="1"/>
  <c r="K2288" i="22"/>
  <c r="L2288" i="22" s="1"/>
  <c r="K2289" i="22"/>
  <c r="L2289" i="22" s="1"/>
  <c r="K2290" i="22"/>
  <c r="L2290" i="22" s="1"/>
  <c r="K2291" i="22"/>
  <c r="L2291" i="22" s="1"/>
  <c r="K2292" i="22"/>
  <c r="L2292" i="22" s="1"/>
  <c r="K2293" i="22"/>
  <c r="L2293" i="22" s="1"/>
  <c r="K2294" i="22"/>
  <c r="L2294" i="22" s="1"/>
  <c r="K2295" i="22"/>
  <c r="L2295" i="22" s="1"/>
  <c r="K2296" i="22"/>
  <c r="L2296" i="22" s="1"/>
  <c r="K2297" i="22"/>
  <c r="L2297" i="22" s="1"/>
  <c r="K2298" i="22"/>
  <c r="L2298" i="22" s="1"/>
  <c r="K2299" i="22"/>
  <c r="L2299" i="22" s="1"/>
  <c r="K2300" i="22"/>
  <c r="L2300" i="22" s="1"/>
  <c r="K2301" i="22"/>
  <c r="L2301" i="22" s="1"/>
  <c r="K2302" i="22"/>
  <c r="L2302" i="22" s="1"/>
  <c r="K2303" i="22"/>
  <c r="L2303" i="22" s="1"/>
  <c r="K2304" i="22"/>
  <c r="L2304" i="22" s="1"/>
  <c r="K2305" i="22"/>
  <c r="L2305" i="22" s="1"/>
  <c r="K2306" i="22"/>
  <c r="L2306" i="22" s="1"/>
  <c r="K2307" i="22"/>
  <c r="L2307" i="22" s="1"/>
  <c r="K2308" i="22"/>
  <c r="L2308" i="22" s="1"/>
  <c r="K2309" i="22"/>
  <c r="L2309" i="22" s="1"/>
  <c r="K2310" i="22"/>
  <c r="L2310" i="22" s="1"/>
  <c r="K2311" i="22"/>
  <c r="L2311" i="22" s="1"/>
  <c r="K2312" i="22"/>
  <c r="L2312" i="22" s="1"/>
  <c r="K2313" i="22"/>
  <c r="L2313" i="22" s="1"/>
  <c r="K2314" i="22"/>
  <c r="L2314" i="22" s="1"/>
  <c r="K2315" i="22"/>
  <c r="L2315" i="22" s="1"/>
  <c r="K2316" i="22"/>
  <c r="L2316" i="22" s="1"/>
  <c r="K2317" i="22"/>
  <c r="L2317" i="22" s="1"/>
  <c r="K2318" i="22"/>
  <c r="L2318" i="22" s="1"/>
  <c r="K2319" i="22"/>
  <c r="L2319" i="22" s="1"/>
  <c r="K2320" i="22"/>
  <c r="L2320" i="22" s="1"/>
  <c r="K2321" i="22"/>
  <c r="L2321" i="22" s="1"/>
  <c r="K2322" i="22"/>
  <c r="L2322" i="22" s="1"/>
  <c r="K2323" i="22"/>
  <c r="L2323" i="22" s="1"/>
  <c r="K2324" i="22"/>
  <c r="L2324" i="22" s="1"/>
  <c r="K2325" i="22"/>
  <c r="L2325" i="22" s="1"/>
  <c r="K2326" i="22"/>
  <c r="L2326" i="22" s="1"/>
  <c r="K2327" i="22"/>
  <c r="L2327" i="22" s="1"/>
  <c r="K2328" i="22"/>
  <c r="L2328" i="22" s="1"/>
  <c r="K2329" i="22"/>
  <c r="L2329" i="22" s="1"/>
  <c r="K2330" i="22"/>
  <c r="L2330" i="22" s="1"/>
  <c r="K2331" i="22"/>
  <c r="L2331" i="22" s="1"/>
  <c r="K2332" i="22"/>
  <c r="L2332" i="22" s="1"/>
  <c r="K2333" i="22"/>
  <c r="L2333" i="22" s="1"/>
  <c r="K2334" i="22"/>
  <c r="L2334" i="22" s="1"/>
  <c r="K2335" i="22"/>
  <c r="L2335" i="22" s="1"/>
  <c r="K2336" i="22"/>
  <c r="L2336" i="22" s="1"/>
  <c r="K2337" i="22"/>
  <c r="L2337" i="22" s="1"/>
  <c r="K2338" i="22"/>
  <c r="L2338" i="22" s="1"/>
  <c r="K2339" i="22"/>
  <c r="L2339" i="22" s="1"/>
  <c r="K2340" i="22"/>
  <c r="L2340" i="22" s="1"/>
  <c r="K2341" i="22"/>
  <c r="L2341" i="22" s="1"/>
  <c r="K2342" i="22"/>
  <c r="L2342" i="22" s="1"/>
  <c r="K2343" i="22"/>
  <c r="L2343" i="22" s="1"/>
  <c r="K2344" i="22"/>
  <c r="L2344" i="22" s="1"/>
  <c r="K2345" i="22"/>
  <c r="L2345" i="22" s="1"/>
  <c r="K2346" i="22"/>
  <c r="L2346" i="22" s="1"/>
  <c r="K2347" i="22"/>
  <c r="L2347" i="22" s="1"/>
  <c r="K2348" i="22"/>
  <c r="L2348" i="22" s="1"/>
  <c r="K2349" i="22"/>
  <c r="L2349" i="22" s="1"/>
  <c r="K2350" i="22"/>
  <c r="L2350" i="22" s="1"/>
  <c r="K2351" i="22"/>
  <c r="L2351" i="22" s="1"/>
  <c r="K2352" i="22"/>
  <c r="L2352" i="22" s="1"/>
  <c r="K2353" i="22"/>
  <c r="L2353" i="22" s="1"/>
  <c r="K2354" i="22"/>
  <c r="L2354" i="22" s="1"/>
  <c r="K2355" i="22"/>
  <c r="L2355" i="22" s="1"/>
  <c r="K2356" i="22"/>
  <c r="L2356" i="22" s="1"/>
  <c r="K2357" i="22"/>
  <c r="L2357" i="22" s="1"/>
  <c r="K2358" i="22"/>
  <c r="L2358" i="22" s="1"/>
  <c r="K2359" i="22"/>
  <c r="L2359" i="22" s="1"/>
  <c r="K2360" i="22"/>
  <c r="L2360" i="22" s="1"/>
  <c r="K2361" i="22"/>
  <c r="L2361" i="22" s="1"/>
  <c r="K2362" i="22"/>
  <c r="L2362" i="22" s="1"/>
  <c r="K2363" i="22"/>
  <c r="L2363" i="22" s="1"/>
  <c r="K2364" i="22"/>
  <c r="L2364" i="22" s="1"/>
  <c r="K2365" i="22"/>
  <c r="L2365" i="22" s="1"/>
  <c r="K2366" i="22"/>
  <c r="L2366" i="22" s="1"/>
  <c r="K2367" i="22"/>
  <c r="L2367" i="22" s="1"/>
  <c r="K2368" i="22"/>
  <c r="L2368" i="22" s="1"/>
  <c r="K2369" i="22"/>
  <c r="L2369" i="22" s="1"/>
  <c r="K2370" i="22"/>
  <c r="L2370" i="22" s="1"/>
  <c r="K2371" i="22"/>
  <c r="L2371" i="22" s="1"/>
  <c r="K2372" i="22"/>
  <c r="L2372" i="22" s="1"/>
  <c r="K2373" i="22"/>
  <c r="L2373" i="22" s="1"/>
  <c r="K2374" i="22"/>
  <c r="L2374" i="22" s="1"/>
  <c r="K2375" i="22"/>
  <c r="L2375" i="22" s="1"/>
  <c r="K2376" i="22"/>
  <c r="L2376" i="22" s="1"/>
  <c r="K2377" i="22"/>
  <c r="L2377" i="22" s="1"/>
  <c r="K2378" i="22"/>
  <c r="L2378" i="22" s="1"/>
  <c r="K2379" i="22"/>
  <c r="L2379" i="22" s="1"/>
  <c r="K2380" i="22"/>
  <c r="L2380" i="22" s="1"/>
  <c r="K2381" i="22"/>
  <c r="L2381" i="22" s="1"/>
  <c r="K2382" i="22"/>
  <c r="L2382" i="22" s="1"/>
  <c r="K2383" i="22"/>
  <c r="L2383" i="22" s="1"/>
  <c r="K2384" i="22"/>
  <c r="L2384" i="22" s="1"/>
  <c r="K2385" i="22"/>
  <c r="L2385" i="22" s="1"/>
  <c r="K2386" i="22"/>
  <c r="L2386" i="22" s="1"/>
  <c r="K2387" i="22"/>
  <c r="L2387" i="22" s="1"/>
  <c r="K2388" i="22"/>
  <c r="L2388" i="22" s="1"/>
  <c r="K2389" i="22"/>
  <c r="L2389" i="22" s="1"/>
  <c r="K2390" i="22"/>
  <c r="L2390" i="22" s="1"/>
  <c r="K2391" i="22"/>
  <c r="L2391" i="22" s="1"/>
  <c r="K2392" i="22"/>
  <c r="L2392" i="22" s="1"/>
  <c r="K2393" i="22"/>
  <c r="L2393" i="22" s="1"/>
  <c r="K2394" i="22"/>
  <c r="L2394" i="22" s="1"/>
  <c r="K2395" i="22"/>
  <c r="L2395" i="22" s="1"/>
  <c r="K2396" i="22"/>
  <c r="L2396" i="22" s="1"/>
  <c r="K2397" i="22"/>
  <c r="L2397" i="22" s="1"/>
  <c r="K2398" i="22"/>
  <c r="L2398" i="22" s="1"/>
  <c r="K2399" i="22"/>
  <c r="L2399" i="22" s="1"/>
  <c r="K2400" i="22"/>
  <c r="L2400" i="22" s="1"/>
  <c r="K2401" i="22"/>
  <c r="L2401" i="22" s="1"/>
  <c r="K2402" i="22"/>
  <c r="L2402" i="22" s="1"/>
  <c r="K2403" i="22"/>
  <c r="L2403" i="22" s="1"/>
  <c r="K2404" i="22"/>
  <c r="L2404" i="22" s="1"/>
  <c r="K2405" i="22"/>
  <c r="L2405" i="22" s="1"/>
  <c r="K2406" i="22"/>
  <c r="L2406" i="22" s="1"/>
  <c r="K2407" i="22"/>
  <c r="L2407" i="22" s="1"/>
  <c r="K2408" i="22"/>
  <c r="L2408" i="22" s="1"/>
  <c r="K2409" i="22"/>
  <c r="L2409" i="22" s="1"/>
  <c r="K2410" i="22"/>
  <c r="L2410" i="22" s="1"/>
  <c r="K2411" i="22"/>
  <c r="L2411" i="22" s="1"/>
  <c r="K2412" i="22"/>
  <c r="L2412" i="22" s="1"/>
  <c r="K2413" i="22"/>
  <c r="L2413" i="22" s="1"/>
  <c r="K2414" i="22"/>
  <c r="L2414" i="22" s="1"/>
  <c r="K2415" i="22"/>
  <c r="L2415" i="22" s="1"/>
  <c r="K2416" i="22"/>
  <c r="L2416" i="22" s="1"/>
  <c r="K2417" i="22"/>
  <c r="L2417" i="22" s="1"/>
  <c r="K2418" i="22"/>
  <c r="L2418" i="22" s="1"/>
  <c r="K2419" i="22"/>
  <c r="L2419" i="22" s="1"/>
  <c r="K2420" i="22"/>
  <c r="L2420" i="22" s="1"/>
  <c r="K2421" i="22"/>
  <c r="L2421" i="22" s="1"/>
  <c r="K2422" i="22"/>
  <c r="L2422" i="22" s="1"/>
  <c r="K2423" i="22"/>
  <c r="L2423" i="22" s="1"/>
  <c r="K2424" i="22"/>
  <c r="L2424" i="22" s="1"/>
  <c r="K2425" i="22"/>
  <c r="L2425" i="22" s="1"/>
  <c r="K2426" i="22"/>
  <c r="L2426" i="22" s="1"/>
  <c r="K2427" i="22"/>
  <c r="L2427" i="22" s="1"/>
  <c r="K2428" i="22"/>
  <c r="L2428" i="22" s="1"/>
  <c r="K2429" i="22"/>
  <c r="L2429" i="22" s="1"/>
  <c r="K2430" i="22"/>
  <c r="L2430" i="22" s="1"/>
  <c r="K2431" i="22"/>
  <c r="L2431" i="22" s="1"/>
  <c r="K2432" i="22"/>
  <c r="L2432" i="22" s="1"/>
  <c r="K2433" i="22"/>
  <c r="L2433" i="22" s="1"/>
  <c r="K2434" i="22"/>
  <c r="L2434" i="22" s="1"/>
  <c r="K2435" i="22"/>
  <c r="L2435" i="22" s="1"/>
  <c r="K2436" i="22"/>
  <c r="L2436" i="22" s="1"/>
  <c r="K2437" i="22"/>
  <c r="L2437" i="22" s="1"/>
  <c r="K2438" i="22"/>
  <c r="L2438" i="22" s="1"/>
  <c r="K2439" i="22"/>
  <c r="L2439" i="22" s="1"/>
  <c r="K2440" i="22"/>
  <c r="L2440" i="22" s="1"/>
  <c r="K2441" i="22"/>
  <c r="L2441" i="22" s="1"/>
  <c r="K2442" i="22"/>
  <c r="L2442" i="22" s="1"/>
  <c r="K2443" i="22"/>
  <c r="L2443" i="22" s="1"/>
  <c r="K2444" i="22"/>
  <c r="L2444" i="22" s="1"/>
  <c r="K2445" i="22"/>
  <c r="L2445" i="22" s="1"/>
  <c r="K2446" i="22"/>
  <c r="L2446" i="22" s="1"/>
  <c r="K2447" i="22"/>
  <c r="L2447" i="22" s="1"/>
  <c r="K2448" i="22"/>
  <c r="L2448" i="22" s="1"/>
  <c r="K2449" i="22"/>
  <c r="L2449" i="22" s="1"/>
  <c r="K2450" i="22"/>
  <c r="L2450" i="22" s="1"/>
  <c r="K2451" i="22"/>
  <c r="L2451" i="22" s="1"/>
  <c r="K2452" i="22"/>
  <c r="L2452" i="22" s="1"/>
  <c r="K2453" i="22"/>
  <c r="L2453" i="22" s="1"/>
  <c r="K2454" i="22"/>
  <c r="L2454" i="22" s="1"/>
  <c r="K2455" i="22"/>
  <c r="L2455" i="22" s="1"/>
  <c r="K2456" i="22"/>
  <c r="L2456" i="22" s="1"/>
  <c r="K2457" i="22"/>
  <c r="L2457" i="22" s="1"/>
  <c r="K2458" i="22"/>
  <c r="L2458" i="22" s="1"/>
  <c r="K2459" i="22"/>
  <c r="L2459" i="22" s="1"/>
  <c r="K2460" i="22"/>
  <c r="L2460" i="22" s="1"/>
  <c r="K2461" i="22"/>
  <c r="L2461" i="22" s="1"/>
  <c r="K2462" i="22"/>
  <c r="L2462" i="22" s="1"/>
  <c r="K2463" i="22"/>
  <c r="L2463" i="22" s="1"/>
  <c r="K2464" i="22"/>
  <c r="L2464" i="22" s="1"/>
  <c r="K2465" i="22"/>
  <c r="L2465" i="22" s="1"/>
  <c r="K2466" i="22"/>
  <c r="L2466" i="22" s="1"/>
  <c r="K2467" i="22"/>
  <c r="L2467" i="22" s="1"/>
  <c r="K2468" i="22"/>
  <c r="L2468" i="22" s="1"/>
  <c r="K2469" i="22"/>
  <c r="L2469" i="22" s="1"/>
  <c r="K2470" i="22"/>
  <c r="L2470" i="22" s="1"/>
  <c r="K2471" i="22"/>
  <c r="L2471" i="22" s="1"/>
  <c r="K2472" i="22"/>
  <c r="L2472" i="22" s="1"/>
  <c r="K2473" i="22"/>
  <c r="L2473" i="22" s="1"/>
  <c r="K2474" i="22"/>
  <c r="L2474" i="22" s="1"/>
  <c r="K2475" i="22"/>
  <c r="L2475" i="22" s="1"/>
  <c r="K2476" i="22"/>
  <c r="L2476" i="22" s="1"/>
  <c r="K2477" i="22"/>
  <c r="L2477" i="22" s="1"/>
  <c r="K2478" i="22"/>
  <c r="L2478" i="22" s="1"/>
  <c r="K2479" i="22"/>
  <c r="L2479" i="22" s="1"/>
  <c r="K2480" i="22"/>
  <c r="L2480" i="22" s="1"/>
  <c r="K2481" i="22"/>
  <c r="L2481" i="22" s="1"/>
  <c r="K2482" i="22"/>
  <c r="L2482" i="22" s="1"/>
  <c r="K2483" i="22"/>
  <c r="L2483" i="22" s="1"/>
  <c r="K2484" i="22"/>
  <c r="L2484" i="22" s="1"/>
  <c r="K2485" i="22"/>
  <c r="L2485" i="22" s="1"/>
  <c r="K2486" i="22"/>
  <c r="L2486" i="22" s="1"/>
  <c r="K2487" i="22"/>
  <c r="L2487" i="22" s="1"/>
  <c r="K2488" i="22"/>
  <c r="L2488" i="22" s="1"/>
  <c r="K2489" i="22"/>
  <c r="L2489" i="22" s="1"/>
  <c r="K2490" i="22"/>
  <c r="L2490" i="22" s="1"/>
  <c r="K2491" i="22"/>
  <c r="L2491" i="22" s="1"/>
  <c r="K2492" i="22"/>
  <c r="L2492" i="22" s="1"/>
  <c r="K2493" i="22"/>
  <c r="L2493" i="22" s="1"/>
  <c r="K2494" i="22"/>
  <c r="L2494" i="22" s="1"/>
  <c r="K2495" i="22"/>
  <c r="L2495" i="22" s="1"/>
  <c r="K2496" i="22"/>
  <c r="L2496" i="22" s="1"/>
  <c r="K2497" i="22"/>
  <c r="L2497" i="22" s="1"/>
  <c r="K2498" i="22"/>
  <c r="L2498" i="22" s="1"/>
  <c r="K2499" i="22"/>
  <c r="L2499" i="22" s="1"/>
  <c r="K2500" i="22"/>
  <c r="L2500" i="22" s="1"/>
  <c r="K2501" i="22"/>
  <c r="L2501" i="22" s="1"/>
  <c r="K2502" i="22"/>
  <c r="L2502" i="22" s="1"/>
  <c r="K2503" i="22"/>
  <c r="L2503" i="22" s="1"/>
  <c r="K2504" i="22"/>
  <c r="L2504" i="22" s="1"/>
  <c r="K2505" i="22"/>
  <c r="L2505" i="22" s="1"/>
  <c r="K2506" i="22"/>
  <c r="L2506" i="22" s="1"/>
  <c r="K2507" i="22"/>
  <c r="L2507" i="22" s="1"/>
  <c r="K2508" i="22"/>
  <c r="L2508" i="22" s="1"/>
  <c r="K2509" i="22"/>
  <c r="L2509" i="22" s="1"/>
  <c r="K2510" i="22"/>
  <c r="L2510" i="22" s="1"/>
  <c r="K2511" i="22"/>
  <c r="L2511" i="22" s="1"/>
  <c r="K2512" i="22"/>
  <c r="L2512" i="22" s="1"/>
  <c r="K2513" i="22"/>
  <c r="L2513" i="22" s="1"/>
  <c r="K2514" i="22"/>
  <c r="L2514" i="22" s="1"/>
  <c r="K2515" i="22"/>
  <c r="L2515" i="22" s="1"/>
  <c r="K2516" i="22"/>
  <c r="L2516" i="22" s="1"/>
  <c r="K2517" i="22"/>
  <c r="L2517" i="22" s="1"/>
  <c r="K2518" i="22"/>
  <c r="L2518" i="22" s="1"/>
  <c r="K2519" i="22"/>
  <c r="L2519" i="22" s="1"/>
  <c r="K2520" i="22"/>
  <c r="L2520" i="22" s="1"/>
  <c r="K2521" i="22"/>
  <c r="L2521" i="22" s="1"/>
  <c r="K2522" i="22"/>
  <c r="L2522" i="22" s="1"/>
  <c r="K2523" i="22"/>
  <c r="L2523" i="22" s="1"/>
  <c r="K2524" i="22"/>
  <c r="L2524" i="22" s="1"/>
  <c r="K2525" i="22"/>
  <c r="L2525" i="22" s="1"/>
  <c r="K2526" i="22"/>
  <c r="L2526" i="22" s="1"/>
  <c r="K2527" i="22"/>
  <c r="L2527" i="22" s="1"/>
  <c r="K2528" i="22"/>
  <c r="L2528" i="22" s="1"/>
  <c r="K2529" i="22"/>
  <c r="L2529" i="22" s="1"/>
  <c r="K2530" i="22"/>
  <c r="L2530" i="22" s="1"/>
  <c r="K2531" i="22"/>
  <c r="L2531" i="22" s="1"/>
  <c r="K2532" i="22"/>
  <c r="L2532" i="22" s="1"/>
  <c r="K2533" i="22"/>
  <c r="L2533" i="22" s="1"/>
  <c r="K2534" i="22"/>
  <c r="L2534" i="22" s="1"/>
  <c r="K2535" i="22"/>
  <c r="L2535" i="22" s="1"/>
  <c r="K2536" i="22"/>
  <c r="L2536" i="22" s="1"/>
  <c r="K2537" i="22"/>
  <c r="L2537" i="22" s="1"/>
  <c r="K2538" i="22"/>
  <c r="L2538" i="22" s="1"/>
  <c r="K2539" i="22"/>
  <c r="L2539" i="22" s="1"/>
  <c r="K2540" i="22"/>
  <c r="L2540" i="22" s="1"/>
  <c r="K2541" i="22"/>
  <c r="L2541" i="22" s="1"/>
  <c r="K2542" i="22"/>
  <c r="L2542" i="22" s="1"/>
  <c r="K2543" i="22"/>
  <c r="L2543" i="22" s="1"/>
  <c r="K2544" i="22"/>
  <c r="L2544" i="22" s="1"/>
  <c r="K2545" i="22"/>
  <c r="L2545" i="22" s="1"/>
  <c r="K2546" i="22"/>
  <c r="L2546" i="22" s="1"/>
  <c r="K2547" i="22"/>
  <c r="L2547" i="22" s="1"/>
  <c r="K2548" i="22"/>
  <c r="L2548" i="22" s="1"/>
  <c r="K2549" i="22"/>
  <c r="L2549" i="22" s="1"/>
  <c r="K2550" i="22"/>
  <c r="L2550" i="22" s="1"/>
  <c r="K2551" i="22"/>
  <c r="L2551" i="22" s="1"/>
  <c r="K2552" i="22"/>
  <c r="L2552" i="22" s="1"/>
  <c r="K2553" i="22"/>
  <c r="L2553" i="22" s="1"/>
  <c r="K2554" i="22"/>
  <c r="L2554" i="22" s="1"/>
  <c r="K2555" i="22"/>
  <c r="L2555" i="22" s="1"/>
  <c r="K2556" i="22"/>
  <c r="L2556" i="22" s="1"/>
  <c r="K2557" i="22"/>
  <c r="L2557" i="22" s="1"/>
  <c r="K2558" i="22"/>
  <c r="L2558" i="22" s="1"/>
  <c r="K2559" i="22"/>
  <c r="L2559" i="22" s="1"/>
  <c r="K2560" i="22"/>
  <c r="L2560" i="22" s="1"/>
  <c r="K2561" i="22"/>
  <c r="L2561" i="22" s="1"/>
  <c r="K2562" i="22"/>
  <c r="L2562" i="22" s="1"/>
  <c r="K2563" i="22"/>
  <c r="L2563" i="22" s="1"/>
  <c r="K2564" i="22"/>
  <c r="L2564" i="22" s="1"/>
  <c r="K2565" i="22"/>
  <c r="L2565" i="22" s="1"/>
  <c r="K2566" i="22"/>
  <c r="L2566" i="22" s="1"/>
  <c r="K2567" i="22"/>
  <c r="L2567" i="22" s="1"/>
  <c r="K2568" i="22"/>
  <c r="L2568" i="22" s="1"/>
  <c r="K2569" i="22"/>
  <c r="L2569" i="22" s="1"/>
  <c r="K2570" i="22"/>
  <c r="L2570" i="22" s="1"/>
  <c r="K2571" i="22"/>
  <c r="L2571" i="22" s="1"/>
  <c r="K2572" i="22"/>
  <c r="L2572" i="22" s="1"/>
  <c r="K2573" i="22"/>
  <c r="L2573" i="22" s="1"/>
  <c r="K2574" i="22"/>
  <c r="L2574" i="22" s="1"/>
  <c r="K2575" i="22"/>
  <c r="L2575" i="22" s="1"/>
  <c r="K2576" i="22"/>
  <c r="L2576" i="22" s="1"/>
  <c r="K2577" i="22"/>
  <c r="L2577" i="22" s="1"/>
  <c r="K2578" i="22"/>
  <c r="L2578" i="22" s="1"/>
  <c r="K2579" i="22"/>
  <c r="L2579" i="22" s="1"/>
  <c r="K2580" i="22"/>
  <c r="L2580" i="22" s="1"/>
  <c r="K2581" i="22"/>
  <c r="L2581" i="22" s="1"/>
  <c r="K2582" i="22"/>
  <c r="L2582" i="22" s="1"/>
  <c r="K2583" i="22"/>
  <c r="L2583" i="22" s="1"/>
  <c r="K2584" i="22"/>
  <c r="L2584" i="22" s="1"/>
  <c r="K2585" i="22"/>
  <c r="L2585" i="22" s="1"/>
  <c r="K2586" i="22"/>
  <c r="L2586" i="22" s="1"/>
  <c r="K2587" i="22"/>
  <c r="L2587" i="22" s="1"/>
  <c r="K2588" i="22"/>
  <c r="L2588" i="22" s="1"/>
  <c r="K2589" i="22"/>
  <c r="L2589" i="22" s="1"/>
  <c r="K2590" i="22"/>
  <c r="L2590" i="22" s="1"/>
  <c r="K2591" i="22"/>
  <c r="L2591" i="22" s="1"/>
  <c r="K2592" i="22"/>
  <c r="L2592" i="22" s="1"/>
  <c r="K2593" i="22"/>
  <c r="L2593" i="22" s="1"/>
  <c r="K2594" i="22"/>
  <c r="L2594" i="22" s="1"/>
  <c r="K2595" i="22"/>
  <c r="L2595" i="22" s="1"/>
  <c r="K2596" i="22"/>
  <c r="L2596" i="22" s="1"/>
  <c r="K2597" i="22"/>
  <c r="L2597" i="22" s="1"/>
  <c r="K2598" i="22"/>
  <c r="L2598" i="22" s="1"/>
  <c r="K2599" i="22"/>
  <c r="L2599" i="22" s="1"/>
  <c r="K2600" i="22"/>
  <c r="L2600" i="22" s="1"/>
  <c r="K2601" i="22"/>
  <c r="L2601" i="22" s="1"/>
  <c r="K2602" i="22"/>
  <c r="L2602" i="22" s="1"/>
  <c r="K2603" i="22"/>
  <c r="L2603" i="22" s="1"/>
  <c r="K2604" i="22"/>
  <c r="L2604" i="22" s="1"/>
  <c r="K2605" i="22"/>
  <c r="L2605" i="22" s="1"/>
  <c r="K2606" i="22"/>
  <c r="L2606" i="22" s="1"/>
  <c r="K2607" i="22"/>
  <c r="L2607" i="22" s="1"/>
  <c r="K2608" i="22"/>
  <c r="L2608" i="22" s="1"/>
  <c r="K2609" i="22"/>
  <c r="L2609" i="22" s="1"/>
  <c r="K2610" i="22"/>
  <c r="L2610" i="22" s="1"/>
  <c r="K2611" i="22"/>
  <c r="L2611" i="22" s="1"/>
  <c r="K2612" i="22"/>
  <c r="L2612" i="22" s="1"/>
  <c r="K2613" i="22"/>
  <c r="L2613" i="22" s="1"/>
  <c r="K2614" i="22"/>
  <c r="L2614" i="22" s="1"/>
  <c r="K2615" i="22"/>
  <c r="L2615" i="22" s="1"/>
  <c r="K2616" i="22"/>
  <c r="L2616" i="22" s="1"/>
  <c r="K2617" i="22"/>
  <c r="L2617" i="22" s="1"/>
  <c r="K2618" i="22"/>
  <c r="L2618" i="22" s="1"/>
  <c r="K2619" i="22"/>
  <c r="L2619" i="22" s="1"/>
  <c r="K2620" i="22"/>
  <c r="L2620" i="22" s="1"/>
  <c r="K2621" i="22"/>
  <c r="L2621" i="22" s="1"/>
  <c r="K2622" i="22"/>
  <c r="L2622" i="22" s="1"/>
  <c r="K2623" i="22"/>
  <c r="L2623" i="22" s="1"/>
  <c r="K2624" i="22"/>
  <c r="L2624" i="22" s="1"/>
  <c r="K2625" i="22"/>
  <c r="L2625" i="22" s="1"/>
  <c r="K2626" i="22"/>
  <c r="L2626" i="22" s="1"/>
  <c r="K2627" i="22"/>
  <c r="L2627" i="22" s="1"/>
  <c r="K2628" i="22"/>
  <c r="L2628" i="22" s="1"/>
  <c r="K2629" i="22"/>
  <c r="L2629" i="22" s="1"/>
  <c r="K2630" i="22"/>
  <c r="L2630" i="22" s="1"/>
  <c r="K2631" i="22"/>
  <c r="L2631" i="22" s="1"/>
  <c r="K2632" i="22"/>
  <c r="L2632" i="22" s="1"/>
  <c r="K2633" i="22"/>
  <c r="L2633" i="22" s="1"/>
  <c r="K2634" i="22"/>
  <c r="L2634" i="22" s="1"/>
  <c r="K2635" i="22"/>
  <c r="L2635" i="22" s="1"/>
  <c r="K2636" i="22"/>
  <c r="L2636" i="22" s="1"/>
  <c r="K2637" i="22"/>
  <c r="L2637" i="22" s="1"/>
  <c r="K2638" i="22"/>
  <c r="L2638" i="22" s="1"/>
  <c r="K2639" i="22"/>
  <c r="L2639" i="22" s="1"/>
  <c r="K2640" i="22"/>
  <c r="L2640" i="22" s="1"/>
  <c r="K2641" i="22"/>
  <c r="L2641" i="22" s="1"/>
  <c r="K2642" i="22"/>
  <c r="L2642" i="22" s="1"/>
  <c r="K2643" i="22"/>
  <c r="L2643" i="22" s="1"/>
  <c r="K2644" i="22"/>
  <c r="L2644" i="22" s="1"/>
  <c r="K2645" i="22"/>
  <c r="L2645" i="22" s="1"/>
  <c r="K2646" i="22"/>
  <c r="L2646" i="22" s="1"/>
  <c r="K2647" i="22"/>
  <c r="L2647" i="22" s="1"/>
  <c r="K2648" i="22"/>
  <c r="L2648" i="22" s="1"/>
  <c r="K2649" i="22"/>
  <c r="L2649" i="22" s="1"/>
  <c r="K2650" i="22"/>
  <c r="L2650" i="22" s="1"/>
  <c r="K2651" i="22"/>
  <c r="L2651" i="22" s="1"/>
  <c r="K2652" i="22"/>
  <c r="L2652" i="22" s="1"/>
  <c r="K2653" i="22"/>
  <c r="L2653" i="22" s="1"/>
  <c r="K2654" i="22"/>
  <c r="L2654" i="22" s="1"/>
  <c r="K2655" i="22"/>
  <c r="L2655" i="22" s="1"/>
  <c r="K2656" i="22"/>
  <c r="L2656" i="22" s="1"/>
  <c r="K2657" i="22"/>
  <c r="L2657" i="22" s="1"/>
  <c r="K2658" i="22"/>
  <c r="L2658" i="22" s="1"/>
  <c r="K2659" i="22"/>
  <c r="L2659" i="22" s="1"/>
  <c r="K2660" i="22"/>
  <c r="L2660" i="22" s="1"/>
  <c r="K2661" i="22"/>
  <c r="L2661" i="22" s="1"/>
  <c r="K2662" i="22"/>
  <c r="L2662" i="22" s="1"/>
  <c r="K2663" i="22"/>
  <c r="L2663" i="22" s="1"/>
  <c r="K2664" i="22"/>
  <c r="L2664" i="22" s="1"/>
  <c r="K2665" i="22"/>
  <c r="L2665" i="22" s="1"/>
  <c r="K2666" i="22"/>
  <c r="L2666" i="22" s="1"/>
  <c r="K2667" i="22"/>
  <c r="L2667" i="22" s="1"/>
  <c r="K2668" i="22"/>
  <c r="L2668" i="22" s="1"/>
  <c r="K2669" i="22"/>
  <c r="L2669" i="22" s="1"/>
  <c r="K2670" i="22"/>
  <c r="L2670" i="22" s="1"/>
  <c r="K2671" i="22"/>
  <c r="L2671" i="22" s="1"/>
  <c r="K2672" i="22"/>
  <c r="L2672" i="22" s="1"/>
  <c r="K2673" i="22"/>
  <c r="L2673" i="22" s="1"/>
  <c r="K2674" i="22"/>
  <c r="L2674" i="22" s="1"/>
  <c r="K2675" i="22"/>
  <c r="L2675" i="22" s="1"/>
  <c r="K2676" i="22"/>
  <c r="L2676" i="22" s="1"/>
  <c r="K2677" i="22"/>
  <c r="L2677" i="22" s="1"/>
  <c r="K2678" i="22"/>
  <c r="L2678" i="22" s="1"/>
  <c r="K2679" i="22"/>
  <c r="L2679" i="22" s="1"/>
  <c r="K2680" i="22"/>
  <c r="L2680" i="22" s="1"/>
  <c r="K2681" i="22"/>
  <c r="L2681" i="22" s="1"/>
  <c r="K2682" i="22"/>
  <c r="L2682" i="22" s="1"/>
  <c r="K2683" i="22"/>
  <c r="L2683" i="22" s="1"/>
  <c r="K2684" i="22"/>
  <c r="L2684" i="22" s="1"/>
  <c r="K2685" i="22"/>
  <c r="L2685" i="22" s="1"/>
  <c r="K2686" i="22"/>
  <c r="L2686" i="22" s="1"/>
  <c r="K2687" i="22"/>
  <c r="L2687" i="22" s="1"/>
  <c r="K2688" i="22"/>
  <c r="L2688" i="22" s="1"/>
  <c r="K2689" i="22"/>
  <c r="L2689" i="22" s="1"/>
  <c r="K2690" i="22"/>
  <c r="L2690" i="22" s="1"/>
  <c r="K2691" i="22"/>
  <c r="L2691" i="22" s="1"/>
  <c r="K2692" i="22"/>
  <c r="L2692" i="22" s="1"/>
  <c r="K2693" i="22"/>
  <c r="L2693" i="22" s="1"/>
  <c r="K2694" i="22"/>
  <c r="L2694" i="22" s="1"/>
  <c r="K2695" i="22"/>
  <c r="L2695" i="22" s="1"/>
  <c r="K2696" i="22"/>
  <c r="L2696" i="22" s="1"/>
  <c r="K2697" i="22"/>
  <c r="L2697" i="22" s="1"/>
  <c r="K2698" i="22"/>
  <c r="L2698" i="22" s="1"/>
  <c r="K2699" i="22"/>
  <c r="L2699" i="22" s="1"/>
  <c r="K2700" i="22"/>
  <c r="L2700" i="22" s="1"/>
  <c r="K2701" i="22"/>
  <c r="L2701" i="22" s="1"/>
  <c r="K2702" i="22"/>
  <c r="L2702" i="22" s="1"/>
  <c r="K2703" i="22"/>
  <c r="L2703" i="22" s="1"/>
  <c r="K2704" i="22"/>
  <c r="L2704" i="22" s="1"/>
  <c r="K2705" i="22"/>
  <c r="L2705" i="22" s="1"/>
  <c r="K2706" i="22"/>
  <c r="L2706" i="22" s="1"/>
  <c r="K2707" i="22"/>
  <c r="L2707" i="22" s="1"/>
  <c r="K2708" i="22"/>
  <c r="L2708" i="22" s="1"/>
  <c r="K2709" i="22"/>
  <c r="L2709" i="22" s="1"/>
  <c r="K2710" i="22"/>
  <c r="L2710" i="22" s="1"/>
  <c r="K2711" i="22"/>
  <c r="L2711" i="22" s="1"/>
  <c r="K2712" i="22"/>
  <c r="L2712" i="22" s="1"/>
  <c r="K2713" i="22"/>
  <c r="L2713" i="22" s="1"/>
  <c r="K2714" i="22"/>
  <c r="L2714" i="22" s="1"/>
  <c r="K2715" i="22"/>
  <c r="L2715" i="22" s="1"/>
  <c r="K2716" i="22"/>
  <c r="L2716" i="22" s="1"/>
  <c r="K2717" i="22"/>
  <c r="L2717" i="22" s="1"/>
  <c r="K2718" i="22"/>
  <c r="L2718" i="22" s="1"/>
  <c r="K2719" i="22"/>
  <c r="L2719" i="22" s="1"/>
  <c r="K2720" i="22"/>
  <c r="L2720" i="22" s="1"/>
  <c r="K2721" i="22"/>
  <c r="L2721" i="22" s="1"/>
  <c r="K2722" i="22"/>
  <c r="L2722" i="22" s="1"/>
  <c r="K2723" i="22"/>
  <c r="L2723" i="22" s="1"/>
  <c r="K2724" i="22"/>
  <c r="L2724" i="22" s="1"/>
  <c r="K2725" i="22"/>
  <c r="L2725" i="22" s="1"/>
  <c r="K2726" i="22"/>
  <c r="L2726" i="22" s="1"/>
  <c r="K2727" i="22"/>
  <c r="L2727" i="22" s="1"/>
  <c r="K2728" i="22"/>
  <c r="L2728" i="22" s="1"/>
  <c r="K2729" i="22"/>
  <c r="L2729" i="22" s="1"/>
  <c r="K2730" i="22"/>
  <c r="L2730" i="22" s="1"/>
  <c r="K2731" i="22"/>
  <c r="L2731" i="22" s="1"/>
  <c r="K2732" i="22"/>
  <c r="L2732" i="22" s="1"/>
  <c r="K2733" i="22"/>
  <c r="L2733" i="22" s="1"/>
  <c r="K2734" i="22"/>
  <c r="L2734" i="22" s="1"/>
  <c r="K2735" i="22"/>
  <c r="L2735" i="22" s="1"/>
  <c r="K2736" i="22"/>
  <c r="L2736" i="22" s="1"/>
  <c r="K2737" i="22"/>
  <c r="L2737" i="22" s="1"/>
  <c r="K2738" i="22"/>
  <c r="L2738" i="22" s="1"/>
  <c r="K2739" i="22"/>
  <c r="L2739" i="22" s="1"/>
  <c r="K2740" i="22"/>
  <c r="L2740" i="22" s="1"/>
  <c r="K2741" i="22"/>
  <c r="L2741" i="22" s="1"/>
  <c r="K2742" i="22"/>
  <c r="L2742" i="22" s="1"/>
  <c r="K2743" i="22"/>
  <c r="L2743" i="22" s="1"/>
  <c r="K2744" i="22"/>
  <c r="L2744" i="22" s="1"/>
  <c r="K2745" i="22"/>
  <c r="L2745" i="22" s="1"/>
  <c r="K2746" i="22"/>
  <c r="L2746" i="22" s="1"/>
  <c r="K2747" i="22"/>
  <c r="L2747" i="22" s="1"/>
  <c r="K2748" i="22"/>
  <c r="L2748" i="22" s="1"/>
  <c r="K2749" i="22"/>
  <c r="L2749" i="22" s="1"/>
  <c r="K2750" i="22"/>
  <c r="L2750" i="22" s="1"/>
  <c r="K2751" i="22"/>
  <c r="L2751" i="22" s="1"/>
  <c r="K2752" i="22"/>
  <c r="L2752" i="22" s="1"/>
  <c r="K2753" i="22"/>
  <c r="L2753" i="22" s="1"/>
  <c r="K2754" i="22"/>
  <c r="L2754" i="22" s="1"/>
  <c r="K2755" i="22"/>
  <c r="L2755" i="22" s="1"/>
  <c r="K2756" i="22"/>
  <c r="L2756" i="22" s="1"/>
  <c r="K2757" i="22"/>
  <c r="L2757" i="22" s="1"/>
  <c r="K2758" i="22"/>
  <c r="L2758" i="22" s="1"/>
  <c r="K2759" i="22"/>
  <c r="L2759" i="22" s="1"/>
  <c r="K2760" i="22"/>
  <c r="L2760" i="22" s="1"/>
  <c r="K2761" i="22"/>
  <c r="L2761" i="22" s="1"/>
  <c r="K2762" i="22"/>
  <c r="L2762" i="22" s="1"/>
  <c r="K2763" i="22"/>
  <c r="L2763" i="22" s="1"/>
  <c r="K2764" i="22"/>
  <c r="L2764" i="22" s="1"/>
  <c r="K2765" i="22"/>
  <c r="L2765" i="22" s="1"/>
  <c r="K2766" i="22"/>
  <c r="L2766" i="22" s="1"/>
  <c r="K2767" i="22"/>
  <c r="L2767" i="22" s="1"/>
  <c r="K2768" i="22"/>
  <c r="L2768" i="22" s="1"/>
  <c r="K2769" i="22"/>
  <c r="L2769" i="22" s="1"/>
  <c r="K2770" i="22"/>
  <c r="L2770" i="22" s="1"/>
  <c r="K2771" i="22"/>
  <c r="L2771" i="22" s="1"/>
  <c r="K2772" i="22"/>
  <c r="L2772" i="22" s="1"/>
  <c r="K2773" i="22"/>
  <c r="L2773" i="22" s="1"/>
  <c r="K2774" i="22"/>
  <c r="L2774" i="22" s="1"/>
  <c r="K2775" i="22"/>
  <c r="L2775" i="22" s="1"/>
  <c r="K2776" i="22"/>
  <c r="L2776" i="22" s="1"/>
  <c r="K2777" i="22"/>
  <c r="L2777" i="22" s="1"/>
  <c r="K2778" i="22"/>
  <c r="L2778" i="22" s="1"/>
  <c r="K2779" i="22"/>
  <c r="L2779" i="22" s="1"/>
  <c r="K2780" i="22"/>
  <c r="L2780" i="22" s="1"/>
  <c r="K2781" i="22"/>
  <c r="L2781" i="22" s="1"/>
  <c r="K2782" i="22"/>
  <c r="L2782" i="22" s="1"/>
  <c r="K2783" i="22"/>
  <c r="L2783" i="22" s="1"/>
  <c r="K2784" i="22"/>
  <c r="L2784" i="22" s="1"/>
  <c r="K2785" i="22"/>
  <c r="L2785" i="22" s="1"/>
  <c r="K2786" i="22"/>
  <c r="L2786" i="22" s="1"/>
  <c r="K2787" i="22"/>
  <c r="L2787" i="22" s="1"/>
  <c r="K2788" i="22"/>
  <c r="L2788" i="22" s="1"/>
  <c r="K2789" i="22"/>
  <c r="L2789" i="22" s="1"/>
  <c r="K2790" i="22"/>
  <c r="L2790" i="22" s="1"/>
  <c r="K2791" i="22"/>
  <c r="L2791" i="22" s="1"/>
  <c r="K2792" i="22"/>
  <c r="L2792" i="22" s="1"/>
  <c r="K2793" i="22"/>
  <c r="L2793" i="22" s="1"/>
  <c r="K2794" i="22"/>
  <c r="L2794" i="22" s="1"/>
  <c r="K2795" i="22"/>
  <c r="L2795" i="22" s="1"/>
  <c r="K2796" i="22"/>
  <c r="L2796" i="22" s="1"/>
  <c r="K2797" i="22"/>
  <c r="L2797" i="22" s="1"/>
  <c r="K2798" i="22"/>
  <c r="L2798" i="22" s="1"/>
  <c r="K2799" i="22"/>
  <c r="L2799" i="22" s="1"/>
  <c r="K2800" i="22"/>
  <c r="L2800" i="22" s="1"/>
  <c r="K2801" i="22"/>
  <c r="L2801" i="22" s="1"/>
  <c r="K2802" i="22"/>
  <c r="L2802" i="22" s="1"/>
  <c r="K2803" i="22"/>
  <c r="L2803" i="22" s="1"/>
  <c r="K2804" i="22"/>
  <c r="L2804" i="22" s="1"/>
  <c r="K2805" i="22"/>
  <c r="L2805" i="22" s="1"/>
  <c r="K2806" i="22"/>
  <c r="L2806" i="22" s="1"/>
  <c r="K2807" i="22"/>
  <c r="L2807" i="22" s="1"/>
  <c r="K2808" i="22"/>
  <c r="L2808" i="22" s="1"/>
  <c r="K2809" i="22"/>
  <c r="L2809" i="22" s="1"/>
  <c r="K2810" i="22"/>
  <c r="L2810" i="22" s="1"/>
  <c r="K2811" i="22"/>
  <c r="L2811" i="22" s="1"/>
  <c r="K2812" i="22"/>
  <c r="L2812" i="22" s="1"/>
  <c r="K2813" i="22"/>
  <c r="L2813" i="22" s="1"/>
  <c r="K2814" i="22"/>
  <c r="L2814" i="22" s="1"/>
  <c r="K2815" i="22"/>
  <c r="L2815" i="22" s="1"/>
  <c r="K2816" i="22"/>
  <c r="L2816" i="22" s="1"/>
  <c r="K2817" i="22"/>
  <c r="L2817" i="22" s="1"/>
  <c r="K2818" i="22"/>
  <c r="L2818" i="22" s="1"/>
  <c r="K2819" i="22"/>
  <c r="L2819" i="22" s="1"/>
  <c r="K2820" i="22"/>
  <c r="L2820" i="22" s="1"/>
  <c r="K2821" i="22"/>
  <c r="L2821" i="22" s="1"/>
  <c r="K2822" i="22"/>
  <c r="L2822" i="22" s="1"/>
  <c r="K2823" i="22"/>
  <c r="L2823" i="22" s="1"/>
  <c r="K2824" i="22"/>
  <c r="L2824" i="22" s="1"/>
  <c r="K2825" i="22"/>
  <c r="L2825" i="22" s="1"/>
  <c r="K2826" i="22"/>
  <c r="L2826" i="22" s="1"/>
  <c r="K2827" i="22"/>
  <c r="L2827" i="22" s="1"/>
  <c r="K2828" i="22"/>
  <c r="L2828" i="22" s="1"/>
  <c r="K2829" i="22"/>
  <c r="L2829" i="22" s="1"/>
  <c r="K2830" i="22"/>
  <c r="L2830" i="22" s="1"/>
  <c r="K2831" i="22"/>
  <c r="L2831" i="22" s="1"/>
  <c r="K2832" i="22"/>
  <c r="L2832" i="22" s="1"/>
  <c r="K2833" i="22"/>
  <c r="L2833" i="22" s="1"/>
  <c r="K2834" i="22"/>
  <c r="L2834" i="22" s="1"/>
  <c r="K2835" i="22"/>
  <c r="L2835" i="22" s="1"/>
  <c r="K2836" i="22"/>
  <c r="L2836" i="22" s="1"/>
  <c r="K2837" i="22"/>
  <c r="L2837" i="22" s="1"/>
  <c r="K2838" i="22"/>
  <c r="L2838" i="22" s="1"/>
  <c r="K2839" i="22"/>
  <c r="L2839" i="22" s="1"/>
  <c r="K2840" i="22"/>
  <c r="L2840" i="22" s="1"/>
  <c r="K2841" i="22"/>
  <c r="L2841" i="22" s="1"/>
  <c r="K2842" i="22"/>
  <c r="L2842" i="22" s="1"/>
  <c r="K2843" i="22"/>
  <c r="L2843" i="22" s="1"/>
  <c r="K2844" i="22"/>
  <c r="L2844" i="22" s="1"/>
  <c r="K2845" i="22"/>
  <c r="L2845" i="22" s="1"/>
  <c r="K2846" i="22"/>
  <c r="L2846" i="22" s="1"/>
  <c r="K2847" i="22"/>
  <c r="L2847" i="22" s="1"/>
  <c r="K2848" i="22"/>
  <c r="L2848" i="22" s="1"/>
  <c r="K2849" i="22"/>
  <c r="L2849" i="22" s="1"/>
  <c r="K2850" i="22"/>
  <c r="L2850" i="22" s="1"/>
  <c r="K2851" i="22"/>
  <c r="L2851" i="22" s="1"/>
  <c r="K2852" i="22"/>
  <c r="L2852" i="22" s="1"/>
  <c r="K2853" i="22"/>
  <c r="L2853" i="22" s="1"/>
  <c r="K2854" i="22"/>
  <c r="L2854" i="22" s="1"/>
  <c r="K2855" i="22"/>
  <c r="L2855" i="22" s="1"/>
  <c r="K2856" i="22"/>
  <c r="L2856" i="22" s="1"/>
  <c r="K2857" i="22"/>
  <c r="L2857" i="22" s="1"/>
  <c r="K2858" i="22"/>
  <c r="L2858" i="22" s="1"/>
  <c r="K2859" i="22"/>
  <c r="L2859" i="22" s="1"/>
  <c r="K2860" i="22"/>
  <c r="L2860" i="22" s="1"/>
  <c r="K2861" i="22"/>
  <c r="L2861" i="22" s="1"/>
  <c r="K2862" i="22"/>
  <c r="L2862" i="22" s="1"/>
  <c r="K2863" i="22"/>
  <c r="L2863" i="22" s="1"/>
  <c r="K2864" i="22"/>
  <c r="L2864" i="22" s="1"/>
  <c r="K2865" i="22"/>
  <c r="L2865" i="22" s="1"/>
  <c r="K2866" i="22"/>
  <c r="L2866" i="22" s="1"/>
  <c r="K2867" i="22"/>
  <c r="L2867" i="22" s="1"/>
  <c r="K2868" i="22"/>
  <c r="L2868" i="22" s="1"/>
  <c r="K2869" i="22"/>
  <c r="L2869" i="22" s="1"/>
  <c r="K2870" i="22"/>
  <c r="L2870" i="22" s="1"/>
  <c r="K2871" i="22"/>
  <c r="L2871" i="22" s="1"/>
  <c r="K2872" i="22"/>
  <c r="L2872" i="22" s="1"/>
  <c r="K2873" i="22"/>
  <c r="L2873" i="22" s="1"/>
  <c r="K2874" i="22"/>
  <c r="L2874" i="22" s="1"/>
  <c r="K2875" i="22"/>
  <c r="L2875" i="22" s="1"/>
  <c r="K2876" i="22"/>
  <c r="L2876" i="22" s="1"/>
  <c r="K2877" i="22"/>
  <c r="L2877" i="22" s="1"/>
  <c r="K2878" i="22"/>
  <c r="L2878" i="22" s="1"/>
  <c r="K2879" i="22"/>
  <c r="L2879" i="22" s="1"/>
  <c r="K2880" i="22"/>
  <c r="L2880" i="22" s="1"/>
  <c r="K2881" i="22"/>
  <c r="L2881" i="22" s="1"/>
  <c r="K2882" i="22"/>
  <c r="L2882" i="22" s="1"/>
  <c r="K2883" i="22"/>
  <c r="L2883" i="22" s="1"/>
  <c r="K2884" i="22"/>
  <c r="L2884" i="22" s="1"/>
  <c r="K2885" i="22"/>
  <c r="L2885" i="22" s="1"/>
  <c r="K2886" i="22"/>
  <c r="L2886" i="22" s="1"/>
  <c r="K2887" i="22"/>
  <c r="L2887" i="22" s="1"/>
  <c r="K2888" i="22"/>
  <c r="L2888" i="22" s="1"/>
  <c r="K2889" i="22"/>
  <c r="L2889" i="22" s="1"/>
  <c r="K2890" i="22"/>
  <c r="L2890" i="22" s="1"/>
  <c r="K2891" i="22"/>
  <c r="L2891" i="22" s="1"/>
  <c r="K2892" i="22"/>
  <c r="L2892" i="22" s="1"/>
  <c r="K2893" i="22"/>
  <c r="L2893" i="22" s="1"/>
  <c r="K2894" i="22"/>
  <c r="L2894" i="22" s="1"/>
  <c r="K2895" i="22"/>
  <c r="L2895" i="22" s="1"/>
  <c r="K2896" i="22"/>
  <c r="L2896" i="22" s="1"/>
  <c r="K2897" i="22"/>
  <c r="L2897" i="22" s="1"/>
  <c r="K2898" i="22"/>
  <c r="L2898" i="22" s="1"/>
  <c r="K2899" i="22"/>
  <c r="L2899" i="22" s="1"/>
  <c r="K2900" i="22"/>
  <c r="L2900" i="22" s="1"/>
  <c r="K2901" i="22"/>
  <c r="L2901" i="22" s="1"/>
  <c r="K2902" i="22"/>
  <c r="L2902" i="22" s="1"/>
  <c r="K2903" i="22"/>
  <c r="L2903" i="22" s="1"/>
  <c r="K2904" i="22"/>
  <c r="L2904" i="22" s="1"/>
  <c r="K2905" i="22"/>
  <c r="L2905" i="22" s="1"/>
  <c r="K2906" i="22"/>
  <c r="L2906" i="22" s="1"/>
  <c r="K2907" i="22"/>
  <c r="L2907" i="22" s="1"/>
  <c r="K2908" i="22"/>
  <c r="L2908" i="22" s="1"/>
  <c r="K2909" i="22"/>
  <c r="L2909" i="22" s="1"/>
  <c r="K2910" i="22"/>
  <c r="L2910" i="22" s="1"/>
  <c r="K2911" i="22"/>
  <c r="L2911" i="22" s="1"/>
  <c r="K2912" i="22"/>
  <c r="L2912" i="22" s="1"/>
  <c r="K2913" i="22"/>
  <c r="L2913" i="22" s="1"/>
  <c r="K2914" i="22"/>
  <c r="L2914" i="22" s="1"/>
  <c r="K2915" i="22"/>
  <c r="L2915" i="22" s="1"/>
  <c r="K2916" i="22"/>
  <c r="L2916" i="22" s="1"/>
  <c r="K2917" i="22"/>
  <c r="L2917" i="22" s="1"/>
  <c r="K2918" i="22"/>
  <c r="L2918" i="22" s="1"/>
  <c r="K2919" i="22"/>
  <c r="L2919" i="22" s="1"/>
  <c r="K2920" i="22"/>
  <c r="L2920" i="22" s="1"/>
  <c r="K2921" i="22"/>
  <c r="L2921" i="22" s="1"/>
  <c r="K2922" i="22"/>
  <c r="L2922" i="22" s="1"/>
  <c r="K2923" i="22"/>
  <c r="L2923" i="22" s="1"/>
  <c r="K2924" i="22"/>
  <c r="L2924" i="22" s="1"/>
  <c r="K2925" i="22"/>
  <c r="L2925" i="22" s="1"/>
  <c r="K2926" i="22"/>
  <c r="L2926" i="22" s="1"/>
  <c r="K2927" i="22"/>
  <c r="L2927" i="22" s="1"/>
  <c r="K2928" i="22"/>
  <c r="L2928" i="22" s="1"/>
  <c r="K2929" i="22"/>
  <c r="L2929" i="22" s="1"/>
  <c r="K2930" i="22"/>
  <c r="L2930" i="22" s="1"/>
  <c r="K2931" i="22"/>
  <c r="L2931" i="22" s="1"/>
  <c r="K2932" i="22"/>
  <c r="L2932" i="22" s="1"/>
  <c r="K2933" i="22"/>
  <c r="L2933" i="22" s="1"/>
  <c r="K2934" i="22"/>
  <c r="L2934" i="22" s="1"/>
  <c r="K2935" i="22"/>
  <c r="L2935" i="22" s="1"/>
  <c r="K2936" i="22"/>
  <c r="L2936" i="22" s="1"/>
  <c r="K2937" i="22"/>
  <c r="L2937" i="22" s="1"/>
  <c r="K2938" i="22"/>
  <c r="L2938" i="22" s="1"/>
  <c r="K2939" i="22"/>
  <c r="L2939" i="22" s="1"/>
  <c r="K2940" i="22"/>
  <c r="L2940" i="22" s="1"/>
  <c r="K2941" i="22"/>
  <c r="L2941" i="22" s="1"/>
  <c r="K2942" i="22"/>
  <c r="L2942" i="22" s="1"/>
  <c r="K2943" i="22"/>
  <c r="L2943" i="22" s="1"/>
  <c r="K2944" i="22"/>
  <c r="L2944" i="22" s="1"/>
  <c r="K2945" i="22"/>
  <c r="L2945" i="22" s="1"/>
  <c r="K2946" i="22"/>
  <c r="L2946" i="22" s="1"/>
  <c r="K2947" i="22"/>
  <c r="L2947" i="22" s="1"/>
  <c r="K2948" i="22"/>
  <c r="L2948" i="22" s="1"/>
  <c r="K2949" i="22"/>
  <c r="L2949" i="22" s="1"/>
  <c r="K2950" i="22"/>
  <c r="L2950" i="22" s="1"/>
  <c r="K2951" i="22"/>
  <c r="L2951" i="22" s="1"/>
  <c r="K2952" i="22"/>
  <c r="L2952" i="22" s="1"/>
  <c r="K2953" i="22"/>
  <c r="L2953" i="22" s="1"/>
  <c r="K2954" i="22"/>
  <c r="L2954" i="22" s="1"/>
  <c r="K2955" i="22"/>
  <c r="L2955" i="22" s="1"/>
  <c r="K2956" i="22"/>
  <c r="L2956" i="22" s="1"/>
  <c r="K2957" i="22"/>
  <c r="L2957" i="22" s="1"/>
  <c r="K2958" i="22"/>
  <c r="L2958" i="22" s="1"/>
  <c r="K2959" i="22"/>
  <c r="L2959" i="22" s="1"/>
  <c r="K2960" i="22"/>
  <c r="L2960" i="22" s="1"/>
  <c r="K2961" i="22"/>
  <c r="L2961" i="22" s="1"/>
  <c r="K2962" i="22"/>
  <c r="L2962" i="22" s="1"/>
  <c r="K2963" i="22"/>
  <c r="L2963" i="22" s="1"/>
  <c r="K2964" i="22"/>
  <c r="L2964" i="22" s="1"/>
  <c r="K2965" i="22"/>
  <c r="L2965" i="22" s="1"/>
  <c r="K2966" i="22"/>
  <c r="L2966" i="22" s="1"/>
  <c r="K2967" i="22"/>
  <c r="L2967" i="22" s="1"/>
  <c r="K2968" i="22"/>
  <c r="L2968" i="22" s="1"/>
  <c r="K2969" i="22"/>
  <c r="L2969" i="22" s="1"/>
  <c r="K2970" i="22"/>
  <c r="L2970" i="22" s="1"/>
  <c r="K2971" i="22"/>
  <c r="L2971" i="22" s="1"/>
  <c r="K2972" i="22"/>
  <c r="L2972" i="22" s="1"/>
  <c r="K2973" i="22"/>
  <c r="L2973" i="22" s="1"/>
  <c r="K2974" i="22"/>
  <c r="L2974" i="22" s="1"/>
  <c r="K2975" i="22"/>
  <c r="L2975" i="22" s="1"/>
  <c r="K2976" i="22"/>
  <c r="L2976" i="22" s="1"/>
  <c r="K2977" i="22"/>
  <c r="L2977" i="22" s="1"/>
  <c r="K2978" i="22"/>
  <c r="L2978" i="22" s="1"/>
  <c r="K2979" i="22"/>
  <c r="L2979" i="22" s="1"/>
  <c r="K2980" i="22"/>
  <c r="L2980" i="22" s="1"/>
  <c r="K2981" i="22"/>
  <c r="L2981" i="22" s="1"/>
  <c r="K2982" i="22"/>
  <c r="L2982" i="22" s="1"/>
  <c r="K2983" i="22"/>
  <c r="L2983" i="22" s="1"/>
  <c r="K2984" i="22"/>
  <c r="L2984" i="22" s="1"/>
  <c r="K2985" i="22"/>
  <c r="L2985" i="22" s="1"/>
  <c r="K2986" i="22"/>
  <c r="L2986" i="22" s="1"/>
  <c r="K2987" i="22"/>
  <c r="L2987" i="22" s="1"/>
  <c r="K2988" i="22"/>
  <c r="L2988" i="22" s="1"/>
  <c r="K2989" i="22"/>
  <c r="L2989" i="22" s="1"/>
  <c r="K2990" i="22"/>
  <c r="L2990" i="22" s="1"/>
  <c r="K2991" i="22"/>
  <c r="L2991" i="22" s="1"/>
  <c r="K2992" i="22"/>
  <c r="L2992" i="22" s="1"/>
  <c r="K2993" i="22"/>
  <c r="L2993" i="22" s="1"/>
  <c r="K2994" i="22"/>
  <c r="L2994" i="22" s="1"/>
  <c r="K2995" i="22"/>
  <c r="L2995" i="22" s="1"/>
  <c r="K2996" i="22"/>
  <c r="L2996" i="22" s="1"/>
  <c r="K2997" i="22"/>
  <c r="L2997" i="22" s="1"/>
  <c r="K2998" i="22"/>
  <c r="L2998" i="22" s="1"/>
  <c r="K2999" i="22"/>
  <c r="L2999" i="22" s="1"/>
  <c r="K3000" i="22"/>
  <c r="L3000" i="22" s="1"/>
  <c r="K3001" i="22"/>
  <c r="L3001" i="22" s="1"/>
  <c r="K3002" i="22"/>
  <c r="L3002" i="22" s="1"/>
  <c r="K3003" i="22"/>
  <c r="L3003" i="22" s="1"/>
  <c r="K3004" i="22"/>
  <c r="L3004" i="22" s="1"/>
  <c r="K3005" i="22"/>
  <c r="L3005" i="22" s="1"/>
  <c r="K3006" i="22"/>
  <c r="L3006" i="22" s="1"/>
  <c r="K3007" i="22"/>
  <c r="L3007" i="22" s="1"/>
  <c r="K3008" i="22"/>
  <c r="L3008" i="22" s="1"/>
  <c r="K3009" i="22"/>
  <c r="L3009" i="22" s="1"/>
  <c r="K3010" i="22"/>
  <c r="L3010" i="22" s="1"/>
  <c r="K3011" i="22"/>
  <c r="L3011" i="22" s="1"/>
  <c r="K3012" i="22"/>
  <c r="L3012" i="22" s="1"/>
  <c r="K3013" i="22"/>
  <c r="L3013" i="22" s="1"/>
  <c r="K3014" i="22"/>
  <c r="L3014" i="22" s="1"/>
  <c r="K3015" i="22"/>
  <c r="L3015" i="22" s="1"/>
  <c r="K3016" i="22"/>
  <c r="L3016" i="22" s="1"/>
  <c r="K3017" i="22"/>
  <c r="L3017" i="22" s="1"/>
  <c r="K3018" i="22"/>
  <c r="L3018" i="22" s="1"/>
  <c r="K3019" i="22"/>
  <c r="L3019" i="22" s="1"/>
  <c r="K3020" i="22"/>
  <c r="L3020" i="22" s="1"/>
  <c r="K3021" i="22"/>
  <c r="L3021" i="22" s="1"/>
  <c r="K3022" i="22"/>
  <c r="L3022" i="22" s="1"/>
  <c r="K3023" i="22"/>
  <c r="L3023" i="22" s="1"/>
  <c r="K3024" i="22"/>
  <c r="L3024" i="22" s="1"/>
  <c r="K3025" i="22"/>
  <c r="L3025" i="22" s="1"/>
  <c r="K3026" i="22"/>
  <c r="L3026" i="22" s="1"/>
  <c r="K3027" i="22"/>
  <c r="L3027" i="22" s="1"/>
  <c r="K3028" i="22"/>
  <c r="L3028" i="22" s="1"/>
  <c r="K3029" i="22"/>
  <c r="L3029" i="22" s="1"/>
  <c r="K3030" i="22"/>
  <c r="L3030" i="22" s="1"/>
  <c r="K3031" i="22"/>
  <c r="L3031" i="22" s="1"/>
  <c r="K3032" i="22"/>
  <c r="L3032" i="22" s="1"/>
  <c r="K3033" i="22"/>
  <c r="L3033" i="22" s="1"/>
  <c r="K3034" i="22"/>
  <c r="L3034" i="22" s="1"/>
  <c r="K3035" i="22"/>
  <c r="L3035" i="22" s="1"/>
  <c r="K3036" i="22"/>
  <c r="L3036" i="22" s="1"/>
  <c r="K3037" i="22"/>
  <c r="L3037" i="22" s="1"/>
  <c r="K3038" i="22"/>
  <c r="L3038" i="22" s="1"/>
  <c r="K3039" i="22"/>
  <c r="L3039" i="22" s="1"/>
  <c r="K3040" i="22"/>
  <c r="L3040" i="22" s="1"/>
  <c r="K3041" i="22"/>
  <c r="L3041" i="22" s="1"/>
  <c r="K3042" i="22"/>
  <c r="L3042" i="22" s="1"/>
  <c r="K3043" i="22"/>
  <c r="L3043" i="22" s="1"/>
  <c r="K3044" i="22"/>
  <c r="L3044" i="22" s="1"/>
  <c r="K3045" i="22"/>
  <c r="L3045" i="22" s="1"/>
  <c r="K3046" i="22"/>
  <c r="L3046" i="22" s="1"/>
  <c r="K3047" i="22"/>
  <c r="L3047" i="22" s="1"/>
  <c r="K3048" i="22"/>
  <c r="L3048" i="22" s="1"/>
  <c r="K3049" i="22"/>
  <c r="L3049" i="22" s="1"/>
  <c r="K3050" i="22"/>
  <c r="L3050" i="22" s="1"/>
  <c r="K3051" i="22"/>
  <c r="L3051" i="22" s="1"/>
  <c r="K3052" i="22"/>
  <c r="L3052" i="22" s="1"/>
  <c r="K3053" i="22"/>
  <c r="L3053" i="22" s="1"/>
  <c r="K3054" i="22"/>
  <c r="L3054" i="22" s="1"/>
  <c r="K3055" i="22"/>
  <c r="L3055" i="22" s="1"/>
  <c r="K3056" i="22"/>
  <c r="L3056" i="22" s="1"/>
  <c r="K3057" i="22"/>
  <c r="L3057" i="22" s="1"/>
  <c r="K3058" i="22"/>
  <c r="L3058" i="22" s="1"/>
  <c r="K3059" i="22"/>
  <c r="L3059" i="22" s="1"/>
  <c r="K3060" i="22"/>
  <c r="L3060" i="22" s="1"/>
  <c r="K3061" i="22"/>
  <c r="L3061" i="22" s="1"/>
  <c r="K3062" i="22"/>
  <c r="L3062" i="22" s="1"/>
  <c r="K3063" i="22"/>
  <c r="L3063" i="22" s="1"/>
  <c r="K3064" i="22"/>
  <c r="L3064" i="22" s="1"/>
  <c r="K3065" i="22"/>
  <c r="L3065" i="22" s="1"/>
  <c r="K3066" i="22"/>
  <c r="L3066" i="22" s="1"/>
  <c r="K3067" i="22"/>
  <c r="L3067" i="22" s="1"/>
  <c r="K3068" i="22"/>
  <c r="L3068" i="22" s="1"/>
  <c r="K3069" i="22"/>
  <c r="L3069" i="22" s="1"/>
  <c r="K3070" i="22"/>
  <c r="L3070" i="22" s="1"/>
  <c r="K3071" i="22"/>
  <c r="L3071" i="22" s="1"/>
  <c r="K3072" i="22"/>
  <c r="L3072" i="22" s="1"/>
  <c r="K3073" i="22"/>
  <c r="L3073" i="22" s="1"/>
  <c r="K3074" i="22"/>
  <c r="L3074" i="22" s="1"/>
  <c r="K3075" i="22"/>
  <c r="L3075" i="22" s="1"/>
  <c r="K3076" i="22"/>
  <c r="L3076" i="22" s="1"/>
  <c r="K3077" i="22"/>
  <c r="L3077" i="22" s="1"/>
  <c r="K3078" i="22"/>
  <c r="L3078" i="22" s="1"/>
  <c r="K3079" i="22"/>
  <c r="L3079" i="22" s="1"/>
  <c r="K3080" i="22"/>
  <c r="L3080" i="22" s="1"/>
  <c r="K3081" i="22"/>
  <c r="L3081" i="22" s="1"/>
  <c r="K3082" i="22"/>
  <c r="L3082" i="22" s="1"/>
  <c r="K3083" i="22"/>
  <c r="L3083" i="22" s="1"/>
  <c r="K3084" i="22"/>
  <c r="L3084" i="22" s="1"/>
  <c r="K3085" i="22"/>
  <c r="L3085" i="22" s="1"/>
  <c r="K3086" i="22"/>
  <c r="L3086" i="22" s="1"/>
  <c r="K3087" i="22"/>
  <c r="L3087" i="22" s="1"/>
  <c r="K3088" i="22"/>
  <c r="L3088" i="22" s="1"/>
  <c r="K3089" i="22"/>
  <c r="L3089" i="22" s="1"/>
  <c r="K3090" i="22"/>
  <c r="L3090" i="22" s="1"/>
  <c r="K3091" i="22"/>
  <c r="L3091" i="22" s="1"/>
  <c r="K3092" i="22"/>
  <c r="L3092" i="22" s="1"/>
  <c r="K3093" i="22"/>
  <c r="L3093" i="22" s="1"/>
  <c r="K3094" i="22"/>
  <c r="L3094" i="22" s="1"/>
  <c r="K3095" i="22"/>
  <c r="L3095" i="22" s="1"/>
  <c r="K3096" i="22"/>
  <c r="L3096" i="22" s="1"/>
  <c r="K3097" i="22"/>
  <c r="L3097" i="22" s="1"/>
  <c r="K3098" i="22"/>
  <c r="L3098" i="22" s="1"/>
  <c r="K3099" i="22"/>
  <c r="L3099" i="22" s="1"/>
  <c r="K3100" i="22"/>
  <c r="L3100" i="22" s="1"/>
  <c r="K3101" i="22"/>
  <c r="L3101" i="22" s="1"/>
  <c r="K3102" i="22"/>
  <c r="L3102" i="22" s="1"/>
  <c r="K3103" i="22"/>
  <c r="L3103" i="22" s="1"/>
  <c r="K3104" i="22"/>
  <c r="L3104" i="22" s="1"/>
  <c r="K3105" i="22"/>
  <c r="L3105" i="22" s="1"/>
  <c r="K3106" i="22"/>
  <c r="L3106" i="22" s="1"/>
  <c r="K3107" i="22"/>
  <c r="L3107" i="22" s="1"/>
  <c r="K3108" i="22"/>
  <c r="L3108" i="22" s="1"/>
  <c r="K3109" i="22"/>
  <c r="L3109" i="22" s="1"/>
  <c r="K3110" i="22"/>
  <c r="L3110" i="22" s="1"/>
  <c r="K3111" i="22"/>
  <c r="L3111" i="22" s="1"/>
  <c r="K3112" i="22"/>
  <c r="L3112" i="22" s="1"/>
  <c r="K3113" i="22"/>
  <c r="L3113" i="22" s="1"/>
  <c r="K3114" i="22"/>
  <c r="L3114" i="22" s="1"/>
  <c r="K3115" i="22"/>
  <c r="L3115" i="22" s="1"/>
  <c r="K2" i="22"/>
  <c r="L2" i="22" s="1"/>
  <c r="M2" i="22"/>
  <c r="M3" i="22"/>
  <c r="M4" i="22"/>
  <c r="M5" i="22"/>
  <c r="M6" i="22"/>
  <c r="M7" i="22"/>
  <c r="M8" i="22"/>
  <c r="M9" i="22"/>
  <c r="M10" i="22"/>
  <c r="M11" i="22"/>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82" i="22"/>
  <c r="M83" i="22"/>
  <c r="M84" i="22"/>
  <c r="M85" i="22"/>
  <c r="M86" i="22"/>
  <c r="M87" i="22"/>
  <c r="M88" i="22"/>
  <c r="M89" i="22"/>
  <c r="M90" i="22"/>
  <c r="M91" i="22"/>
  <c r="M92" i="22"/>
  <c r="M93" i="22"/>
  <c r="M94" i="22"/>
  <c r="M95" i="22"/>
  <c r="M96" i="22"/>
  <c r="M97" i="22"/>
  <c r="M98" i="22"/>
  <c r="M99" i="22"/>
  <c r="M100" i="22"/>
  <c r="M101" i="22"/>
  <c r="M102" i="22"/>
  <c r="M103" i="22"/>
  <c r="M104" i="22"/>
  <c r="M105" i="22"/>
  <c r="M106" i="22"/>
  <c r="M107" i="22"/>
  <c r="M108" i="22"/>
  <c r="M109" i="22"/>
  <c r="M110" i="22"/>
  <c r="M111" i="22"/>
  <c r="M112" i="22"/>
  <c r="M113" i="22"/>
  <c r="M114" i="22"/>
  <c r="M115" i="22"/>
  <c r="M116" i="22"/>
  <c r="M117" i="22"/>
  <c r="M118" i="22"/>
  <c r="M119" i="22"/>
  <c r="M120" i="22"/>
  <c r="M121" i="22"/>
  <c r="M122" i="22"/>
  <c r="M123" i="22"/>
  <c r="M124" i="22"/>
  <c r="M125" i="22"/>
  <c r="M126" i="22"/>
  <c r="M127" i="22"/>
  <c r="M128" i="22"/>
  <c r="M129" i="22"/>
  <c r="M130" i="22"/>
  <c r="M131" i="22"/>
  <c r="M132" i="22"/>
  <c r="M133" i="22"/>
  <c r="M134" i="22"/>
  <c r="M135" i="22"/>
  <c r="M136" i="22"/>
  <c r="M137" i="22"/>
  <c r="M138" i="22"/>
  <c r="M139" i="22"/>
  <c r="M140" i="22"/>
  <c r="M141" i="22"/>
  <c r="M142" i="22"/>
  <c r="M143" i="22"/>
  <c r="M144" i="22"/>
  <c r="M145" i="22"/>
  <c r="M146" i="22"/>
  <c r="M147" i="22"/>
  <c r="M148" i="22"/>
  <c r="M149" i="22"/>
  <c r="M150" i="22"/>
  <c r="M151" i="22"/>
  <c r="M152" i="22"/>
  <c r="M153" i="22"/>
  <c r="M154" i="22"/>
  <c r="M155" i="22"/>
  <c r="M156" i="22"/>
  <c r="M157" i="22"/>
  <c r="M158" i="22"/>
  <c r="M159" i="22"/>
  <c r="M160" i="22"/>
  <c r="M161" i="22"/>
  <c r="M162" i="22"/>
  <c r="M163" i="22"/>
  <c r="M164" i="22"/>
  <c r="M165" i="22"/>
  <c r="M166" i="22"/>
  <c r="M167" i="22"/>
  <c r="M168" i="22"/>
  <c r="M169" i="22"/>
  <c r="M170" i="22"/>
  <c r="M171" i="22"/>
  <c r="M172" i="22"/>
  <c r="M173" i="22"/>
  <c r="M174" i="22"/>
  <c r="M175" i="22"/>
  <c r="M176" i="22"/>
  <c r="M177" i="22"/>
  <c r="M178" i="22"/>
  <c r="M179" i="22"/>
  <c r="M180" i="22"/>
  <c r="M181" i="22"/>
  <c r="M182" i="22"/>
  <c r="M183" i="22"/>
  <c r="M184" i="22"/>
  <c r="M185" i="22"/>
  <c r="M186" i="22"/>
  <c r="M187" i="22"/>
  <c r="M188" i="22"/>
  <c r="M189" i="22"/>
  <c r="M190" i="22"/>
  <c r="M191" i="22"/>
  <c r="M192" i="22"/>
  <c r="M193" i="22"/>
  <c r="M194" i="22"/>
  <c r="M195" i="22"/>
  <c r="M196" i="22"/>
  <c r="M197" i="22"/>
  <c r="M198" i="22"/>
  <c r="M199" i="22"/>
  <c r="M200" i="22"/>
  <c r="M201" i="22"/>
  <c r="M202" i="22"/>
  <c r="M203" i="22"/>
  <c r="M204" i="22"/>
  <c r="M205" i="22"/>
  <c r="M206" i="22"/>
  <c r="M207" i="22"/>
  <c r="M208" i="22"/>
  <c r="M209" i="22"/>
  <c r="M210" i="22"/>
  <c r="M211" i="22"/>
  <c r="M212" i="22"/>
  <c r="M213" i="22"/>
  <c r="M214" i="22"/>
  <c r="M215" i="22"/>
  <c r="M216" i="22"/>
  <c r="M217" i="22"/>
  <c r="M218" i="22"/>
  <c r="M219" i="22"/>
  <c r="M220" i="22"/>
  <c r="M221" i="22"/>
  <c r="M222" i="22"/>
  <c r="M223" i="22"/>
  <c r="M224" i="22"/>
  <c r="M225" i="22"/>
  <c r="M226" i="22"/>
  <c r="M227" i="22"/>
  <c r="M228" i="22"/>
  <c r="M229" i="22"/>
  <c r="M230" i="22"/>
  <c r="M231" i="22"/>
  <c r="M232" i="22"/>
  <c r="M233" i="22"/>
  <c r="M234" i="22"/>
  <c r="M235" i="22"/>
  <c r="M236" i="22"/>
  <c r="M237" i="22"/>
  <c r="M238" i="22"/>
  <c r="M239" i="22"/>
  <c r="M240" i="22"/>
  <c r="M241" i="22"/>
  <c r="M242" i="22"/>
  <c r="M243" i="22"/>
  <c r="M244" i="22"/>
  <c r="M245" i="22"/>
  <c r="M246" i="22"/>
  <c r="M247" i="22"/>
  <c r="M248" i="22"/>
  <c r="M249" i="22"/>
  <c r="M250" i="22"/>
  <c r="M251" i="22"/>
  <c r="M252" i="22"/>
  <c r="M253" i="22"/>
  <c r="M254" i="22"/>
  <c r="M255" i="22"/>
  <c r="M256" i="22"/>
  <c r="M257" i="22"/>
  <c r="M258" i="22"/>
  <c r="M259" i="22"/>
  <c r="M260" i="22"/>
  <c r="M261" i="22"/>
  <c r="M262" i="22"/>
  <c r="M263" i="22"/>
  <c r="M264" i="22"/>
  <c r="M265" i="22"/>
  <c r="M266" i="22"/>
  <c r="M267" i="22"/>
  <c r="M268" i="22"/>
  <c r="M269" i="22"/>
  <c r="M270" i="22"/>
  <c r="M271" i="22"/>
  <c r="M272" i="22"/>
  <c r="M273" i="22"/>
  <c r="M274" i="22"/>
  <c r="M275" i="22"/>
  <c r="M276" i="22"/>
  <c r="M277" i="22"/>
  <c r="M278" i="22"/>
  <c r="M279" i="22"/>
  <c r="M280" i="22"/>
  <c r="M281" i="22"/>
  <c r="M282" i="22"/>
  <c r="M283" i="22"/>
  <c r="M284" i="22"/>
  <c r="M285" i="22"/>
  <c r="M286" i="22"/>
  <c r="M287" i="22"/>
  <c r="M288" i="22"/>
  <c r="M289" i="22"/>
  <c r="M290" i="22"/>
  <c r="M291" i="22"/>
  <c r="M292" i="22"/>
  <c r="M293" i="22"/>
  <c r="M294" i="22"/>
  <c r="M295" i="22"/>
  <c r="M296" i="22"/>
  <c r="M297" i="22"/>
  <c r="M298" i="22"/>
  <c r="M299" i="22"/>
  <c r="M300" i="22"/>
  <c r="M301" i="22"/>
  <c r="M302" i="22"/>
  <c r="M303" i="22"/>
  <c r="M304" i="22"/>
  <c r="M305" i="22"/>
  <c r="M306" i="22"/>
  <c r="M307" i="22"/>
  <c r="M308" i="22"/>
  <c r="M309" i="22"/>
  <c r="M310" i="22"/>
  <c r="M311" i="22"/>
  <c r="M312" i="22"/>
  <c r="M313" i="22"/>
  <c r="M314" i="22"/>
  <c r="M315" i="22"/>
  <c r="M316" i="22"/>
  <c r="M317" i="22"/>
  <c r="M318" i="22"/>
  <c r="M319" i="22"/>
  <c r="M320" i="22"/>
  <c r="M321" i="22"/>
  <c r="M322" i="22"/>
  <c r="M323" i="22"/>
  <c r="M324" i="22"/>
  <c r="M325" i="22"/>
  <c r="M326" i="22"/>
  <c r="M327" i="22"/>
  <c r="M328" i="22"/>
  <c r="M329" i="22"/>
  <c r="M330" i="22"/>
  <c r="M331" i="22"/>
  <c r="M332" i="22"/>
  <c r="M333" i="22"/>
  <c r="M334" i="22"/>
  <c r="M335" i="22"/>
  <c r="M336" i="22"/>
  <c r="M337" i="22"/>
  <c r="M338" i="22"/>
  <c r="M339" i="22"/>
  <c r="M340" i="22"/>
  <c r="M341" i="22"/>
  <c r="M342" i="22"/>
  <c r="M343" i="22"/>
  <c r="M344" i="22"/>
  <c r="M345" i="22"/>
  <c r="M346" i="22"/>
  <c r="M347" i="22"/>
  <c r="M348" i="22"/>
  <c r="M349" i="22"/>
  <c r="M350" i="22"/>
  <c r="M351" i="22"/>
  <c r="M352" i="22"/>
  <c r="M353" i="22"/>
  <c r="M354" i="22"/>
  <c r="M355" i="22"/>
  <c r="M356" i="22"/>
  <c r="M357" i="22"/>
  <c r="M358" i="22"/>
  <c r="M359" i="22"/>
  <c r="M360" i="22"/>
  <c r="M361" i="22"/>
  <c r="M362" i="22"/>
  <c r="M363" i="22"/>
  <c r="M364" i="22"/>
  <c r="M365" i="22"/>
  <c r="M366" i="22"/>
  <c r="M367" i="22"/>
  <c r="M368" i="22"/>
  <c r="M369" i="22"/>
  <c r="M370" i="22"/>
  <c r="M371" i="22"/>
  <c r="M372" i="22"/>
  <c r="M373" i="22"/>
  <c r="M374" i="22"/>
  <c r="M375" i="22"/>
  <c r="M376" i="22"/>
  <c r="M377" i="22"/>
  <c r="M378" i="22"/>
  <c r="M379" i="22"/>
  <c r="M380" i="22"/>
  <c r="M381" i="22"/>
  <c r="M382" i="22"/>
  <c r="M383" i="22"/>
  <c r="M384" i="22"/>
  <c r="M385" i="22"/>
  <c r="M386" i="22"/>
  <c r="M387" i="22"/>
  <c r="M388" i="22"/>
  <c r="M389" i="22"/>
  <c r="M390" i="22"/>
  <c r="M391" i="22"/>
  <c r="M392" i="22"/>
  <c r="M393" i="22"/>
  <c r="M394" i="22"/>
  <c r="M395" i="22"/>
  <c r="M396" i="22"/>
  <c r="M397" i="22"/>
  <c r="M398" i="22"/>
  <c r="M399" i="22"/>
  <c r="M400" i="22"/>
  <c r="M401" i="22"/>
  <c r="M402" i="22"/>
  <c r="M403" i="22"/>
  <c r="M404" i="22"/>
  <c r="M405" i="22"/>
  <c r="M406" i="22"/>
  <c r="M407" i="22"/>
  <c r="M408" i="22"/>
  <c r="M409" i="22"/>
  <c r="M410" i="22"/>
  <c r="M411" i="22"/>
  <c r="M412" i="22"/>
  <c r="M413" i="22"/>
  <c r="M414" i="22"/>
  <c r="M415" i="22"/>
  <c r="M416" i="22"/>
  <c r="M417" i="22"/>
  <c r="M418" i="22"/>
  <c r="M419" i="22"/>
  <c r="M420" i="22"/>
  <c r="M421" i="22"/>
  <c r="M422" i="22"/>
  <c r="M423" i="22"/>
  <c r="M424" i="22"/>
  <c r="M425" i="22"/>
  <c r="M426" i="22"/>
  <c r="M427" i="22"/>
  <c r="M428" i="22"/>
  <c r="M429" i="22"/>
  <c r="M430" i="22"/>
  <c r="M431" i="22"/>
  <c r="M432" i="22"/>
  <c r="M433" i="22"/>
  <c r="M434" i="22"/>
  <c r="M435" i="22"/>
  <c r="M436" i="22"/>
  <c r="M437" i="22"/>
  <c r="M438" i="22"/>
  <c r="M439" i="22"/>
  <c r="M440" i="22"/>
  <c r="M441" i="22"/>
  <c r="M442" i="22"/>
  <c r="M443" i="22"/>
  <c r="M444" i="22"/>
  <c r="M445" i="22"/>
  <c r="M446" i="22"/>
  <c r="M447" i="22"/>
  <c r="M448" i="22"/>
  <c r="M449" i="22"/>
  <c r="M450" i="22"/>
  <c r="M451" i="22"/>
  <c r="M452" i="22"/>
  <c r="M453" i="22"/>
  <c r="M454" i="22"/>
  <c r="M455" i="22"/>
  <c r="M456" i="22"/>
  <c r="M457" i="22"/>
  <c r="M458" i="22"/>
  <c r="M459" i="22"/>
  <c r="M460" i="22"/>
  <c r="M461" i="22"/>
  <c r="M462" i="22"/>
  <c r="M463" i="22"/>
  <c r="M464" i="22"/>
  <c r="M465" i="22"/>
  <c r="M466" i="22"/>
  <c r="M467" i="22"/>
  <c r="M468" i="22"/>
  <c r="M469" i="22"/>
  <c r="M470" i="22"/>
  <c r="M471" i="22"/>
  <c r="M472" i="22"/>
  <c r="M473" i="22"/>
  <c r="M474" i="22"/>
  <c r="M475" i="22"/>
  <c r="M476" i="22"/>
  <c r="M477" i="22"/>
  <c r="M478" i="22"/>
  <c r="M479" i="22"/>
  <c r="M480" i="22"/>
  <c r="M481" i="22"/>
  <c r="M482" i="22"/>
  <c r="M483" i="22"/>
  <c r="M484" i="22"/>
  <c r="M485" i="22"/>
  <c r="M486" i="22"/>
  <c r="M487" i="22"/>
  <c r="M488" i="22"/>
  <c r="M489" i="22"/>
  <c r="M490" i="22"/>
  <c r="M491" i="22"/>
  <c r="M492" i="22"/>
  <c r="M493" i="22"/>
  <c r="M494" i="22"/>
  <c r="M495" i="22"/>
  <c r="M496" i="22"/>
  <c r="M497" i="22"/>
  <c r="M498" i="22"/>
  <c r="M499" i="22"/>
  <c r="M500" i="22"/>
  <c r="M501" i="22"/>
  <c r="M502" i="22"/>
  <c r="M503" i="22"/>
  <c r="M504" i="22"/>
  <c r="M505" i="22"/>
  <c r="M506" i="22"/>
  <c r="M507" i="22"/>
  <c r="M508" i="22"/>
  <c r="M509" i="22"/>
  <c r="M510" i="22"/>
  <c r="M511" i="22"/>
  <c r="M512" i="22"/>
  <c r="M513" i="22"/>
  <c r="M514" i="22"/>
  <c r="M515" i="22"/>
  <c r="M516" i="22"/>
  <c r="M517" i="22"/>
  <c r="M518" i="22"/>
  <c r="M519" i="22"/>
  <c r="M520" i="22"/>
  <c r="M521" i="22"/>
  <c r="M522" i="22"/>
  <c r="M523" i="22"/>
  <c r="M524" i="22"/>
  <c r="M525" i="22"/>
  <c r="M526" i="22"/>
  <c r="M527" i="22"/>
  <c r="M528" i="22"/>
  <c r="M529" i="22"/>
  <c r="M530" i="22"/>
  <c r="M531" i="22"/>
  <c r="M532" i="22"/>
  <c r="M533" i="22"/>
  <c r="M534" i="22"/>
  <c r="M535" i="22"/>
  <c r="M536" i="22"/>
  <c r="M537" i="22"/>
  <c r="M538" i="22"/>
  <c r="M539" i="22"/>
  <c r="M540" i="22"/>
  <c r="M541" i="22"/>
  <c r="M542" i="22"/>
  <c r="M543" i="22"/>
  <c r="M544" i="22"/>
  <c r="M545" i="22"/>
  <c r="M546" i="22"/>
  <c r="M547" i="22"/>
  <c r="M548" i="22"/>
  <c r="M549" i="22"/>
  <c r="M550" i="22"/>
  <c r="M551" i="22"/>
  <c r="M552" i="22"/>
  <c r="M553" i="22"/>
  <c r="M554" i="22"/>
  <c r="M555" i="22"/>
  <c r="M556" i="22"/>
  <c r="M557" i="22"/>
  <c r="M558" i="22"/>
  <c r="M559" i="22"/>
  <c r="M560" i="22"/>
  <c r="M561" i="22"/>
  <c r="M562" i="22"/>
  <c r="M563" i="22"/>
  <c r="M564" i="22"/>
  <c r="M565" i="22"/>
  <c r="M566" i="22"/>
  <c r="M567" i="22"/>
  <c r="M568" i="22"/>
  <c r="M569" i="22"/>
  <c r="M570" i="22"/>
  <c r="M571" i="22"/>
  <c r="M572" i="22"/>
  <c r="M573" i="22"/>
  <c r="M574" i="22"/>
  <c r="M575" i="22"/>
  <c r="M576" i="22"/>
  <c r="M577" i="22"/>
  <c r="M578" i="22"/>
  <c r="M579" i="22"/>
  <c r="M580" i="22"/>
  <c r="M581" i="22"/>
  <c r="M582" i="22"/>
  <c r="M583" i="22"/>
  <c r="M584" i="22"/>
  <c r="M585" i="22"/>
  <c r="M586" i="22"/>
  <c r="M587" i="22"/>
  <c r="M588" i="22"/>
  <c r="M589" i="22"/>
  <c r="M590" i="22"/>
  <c r="M591" i="22"/>
  <c r="M592" i="22"/>
  <c r="M593" i="22"/>
  <c r="M594" i="22"/>
  <c r="M595" i="22"/>
  <c r="M596" i="22"/>
  <c r="M597" i="22"/>
  <c r="M598" i="22"/>
  <c r="M599" i="22"/>
  <c r="M600" i="22"/>
  <c r="M601" i="22"/>
  <c r="M602" i="22"/>
  <c r="M603" i="22"/>
  <c r="M604" i="22"/>
  <c r="M605" i="22"/>
  <c r="M606" i="22"/>
  <c r="M607" i="22"/>
  <c r="M608" i="22"/>
  <c r="M609" i="22"/>
  <c r="M610" i="22"/>
  <c r="M611" i="22"/>
  <c r="M612" i="22"/>
  <c r="M613" i="22"/>
  <c r="M614" i="22"/>
  <c r="M615" i="22"/>
  <c r="M616" i="22"/>
  <c r="M617" i="22"/>
  <c r="M618" i="22"/>
  <c r="M619" i="22"/>
  <c r="M620" i="22"/>
  <c r="M621" i="22"/>
  <c r="M622" i="22"/>
  <c r="M623" i="22"/>
  <c r="M624" i="22"/>
  <c r="M625" i="22"/>
  <c r="M626" i="22"/>
  <c r="M627" i="22"/>
  <c r="M628" i="22"/>
  <c r="M629" i="22"/>
  <c r="M630" i="22"/>
  <c r="M631" i="22"/>
  <c r="M632" i="22"/>
  <c r="M633" i="22"/>
  <c r="M634" i="22"/>
  <c r="M635" i="22"/>
  <c r="M636" i="22"/>
  <c r="M637" i="22"/>
  <c r="M638" i="22"/>
  <c r="M639" i="22"/>
  <c r="M640" i="22"/>
  <c r="M641" i="22"/>
  <c r="M642" i="22"/>
  <c r="M643" i="22"/>
  <c r="M644" i="22"/>
  <c r="M645" i="22"/>
  <c r="M646" i="22"/>
  <c r="M647" i="22"/>
  <c r="M648" i="22"/>
  <c r="M649" i="22"/>
  <c r="M650" i="22"/>
  <c r="M651" i="22"/>
  <c r="M652" i="22"/>
  <c r="M653" i="22"/>
  <c r="M654" i="22"/>
  <c r="M655" i="22"/>
  <c r="M656" i="22"/>
  <c r="M657" i="22"/>
  <c r="M658" i="22"/>
  <c r="M659" i="22"/>
  <c r="M660" i="22"/>
  <c r="M661" i="22"/>
  <c r="M662" i="22"/>
  <c r="M663" i="22"/>
  <c r="M664" i="22"/>
  <c r="M665" i="22"/>
  <c r="M666" i="22"/>
  <c r="M667" i="22"/>
  <c r="M668" i="22"/>
  <c r="M669" i="22"/>
  <c r="M670" i="22"/>
  <c r="M671" i="22"/>
  <c r="M672" i="22"/>
  <c r="M673" i="22"/>
  <c r="M674" i="22"/>
  <c r="M675" i="22"/>
  <c r="M676" i="22"/>
  <c r="M677" i="22"/>
  <c r="M678" i="22"/>
  <c r="M679" i="22"/>
  <c r="M680" i="22"/>
  <c r="M681" i="22"/>
  <c r="M682" i="22"/>
  <c r="M683" i="22"/>
  <c r="M684" i="22"/>
  <c r="M685" i="22"/>
  <c r="M686" i="22"/>
  <c r="M687" i="22"/>
  <c r="M688" i="22"/>
  <c r="M689" i="22"/>
  <c r="M690" i="22"/>
  <c r="M691" i="22"/>
  <c r="M692" i="22"/>
  <c r="M693" i="22"/>
  <c r="M694" i="22"/>
  <c r="M695" i="22"/>
  <c r="M696" i="22"/>
  <c r="M697" i="22"/>
  <c r="M698" i="22"/>
  <c r="M699" i="22"/>
  <c r="M700" i="22"/>
  <c r="M701" i="22"/>
  <c r="M702" i="22"/>
  <c r="M703" i="22"/>
  <c r="M704" i="22"/>
  <c r="M705" i="22"/>
  <c r="M706" i="22"/>
  <c r="M707" i="22"/>
  <c r="M708" i="22"/>
  <c r="M709" i="22"/>
  <c r="M710" i="22"/>
  <c r="M711" i="22"/>
  <c r="M712" i="22"/>
  <c r="M713" i="22"/>
  <c r="M714" i="22"/>
  <c r="M715" i="22"/>
  <c r="M716" i="22"/>
  <c r="M717" i="22"/>
  <c r="M718" i="22"/>
  <c r="M719" i="22"/>
  <c r="M720" i="22"/>
  <c r="M721" i="22"/>
  <c r="M722" i="22"/>
  <c r="M723" i="22"/>
  <c r="M724" i="22"/>
  <c r="M725" i="22"/>
  <c r="M726" i="22"/>
  <c r="M727" i="22"/>
  <c r="M728" i="22"/>
  <c r="M729" i="22"/>
  <c r="M730" i="22"/>
  <c r="M731" i="22"/>
  <c r="M732" i="22"/>
  <c r="M733" i="22"/>
  <c r="M734" i="22"/>
  <c r="M735" i="22"/>
  <c r="M736" i="22"/>
  <c r="M737" i="22"/>
  <c r="M738" i="22"/>
  <c r="M739" i="22"/>
  <c r="M740" i="22"/>
  <c r="M741" i="22"/>
  <c r="M742" i="22"/>
  <c r="M743" i="22"/>
  <c r="M744" i="22"/>
  <c r="M745" i="22"/>
  <c r="M746" i="22"/>
  <c r="M747" i="22"/>
  <c r="M748" i="22"/>
  <c r="M749" i="22"/>
  <c r="M750" i="22"/>
  <c r="M751" i="22"/>
  <c r="M752" i="22"/>
  <c r="M753" i="22"/>
  <c r="M754" i="22"/>
  <c r="M755" i="22"/>
  <c r="M756" i="22"/>
  <c r="M757" i="22"/>
  <c r="M758" i="22"/>
  <c r="M759" i="22"/>
  <c r="M760" i="22"/>
  <c r="M761" i="22"/>
  <c r="M762" i="22"/>
  <c r="M763" i="22"/>
  <c r="M764" i="22"/>
  <c r="M765" i="22"/>
  <c r="M766" i="22"/>
  <c r="M767" i="22"/>
  <c r="M768" i="22"/>
  <c r="M769" i="22"/>
  <c r="M770" i="22"/>
  <c r="M771" i="22"/>
  <c r="M772" i="22"/>
  <c r="M773" i="22"/>
  <c r="M774" i="22"/>
  <c r="M775" i="22"/>
  <c r="M776" i="22"/>
  <c r="M777" i="22"/>
  <c r="M778" i="22"/>
  <c r="M779" i="22"/>
  <c r="M780" i="22"/>
  <c r="M781" i="22"/>
  <c r="M782" i="22"/>
  <c r="M783" i="22"/>
  <c r="M784" i="22"/>
  <c r="M785" i="22"/>
  <c r="M786" i="22"/>
  <c r="M787" i="22"/>
  <c r="M788" i="22"/>
  <c r="M789" i="22"/>
  <c r="M790" i="22"/>
  <c r="M791" i="22"/>
  <c r="M792" i="22"/>
  <c r="M793" i="22"/>
  <c r="M794" i="22"/>
  <c r="M795" i="22"/>
  <c r="M796" i="22"/>
  <c r="M797" i="22"/>
  <c r="M798" i="22"/>
  <c r="M799" i="22"/>
  <c r="M800" i="22"/>
  <c r="M801" i="22"/>
  <c r="M802" i="22"/>
  <c r="M803" i="22"/>
  <c r="M804" i="22"/>
  <c r="M805" i="22"/>
  <c r="M806" i="22"/>
  <c r="M807" i="22"/>
  <c r="M808" i="22"/>
  <c r="M809" i="22"/>
  <c r="M810" i="22"/>
  <c r="M811" i="22"/>
  <c r="M812" i="22"/>
  <c r="M813" i="22"/>
  <c r="M814" i="22"/>
  <c r="M815" i="22"/>
  <c r="M816" i="22"/>
  <c r="M817" i="22"/>
  <c r="M818" i="22"/>
  <c r="M819" i="22"/>
  <c r="M820" i="22"/>
  <c r="M821" i="22"/>
  <c r="M822" i="22"/>
  <c r="M823" i="22"/>
  <c r="M824" i="22"/>
  <c r="M825" i="22"/>
  <c r="M826" i="22"/>
  <c r="M827" i="22"/>
  <c r="M828" i="22"/>
  <c r="M829" i="22"/>
  <c r="M830" i="22"/>
  <c r="M831" i="22"/>
  <c r="M832" i="22"/>
  <c r="M833" i="22"/>
  <c r="M834" i="22"/>
  <c r="M835" i="22"/>
  <c r="M836" i="22"/>
  <c r="M837" i="22"/>
  <c r="M838" i="22"/>
  <c r="M839" i="22"/>
  <c r="M840" i="22"/>
  <c r="M841" i="22"/>
  <c r="M842" i="22"/>
  <c r="M843" i="22"/>
  <c r="M844" i="22"/>
  <c r="M845" i="22"/>
  <c r="M846" i="22"/>
  <c r="M847" i="22"/>
  <c r="M848" i="22"/>
  <c r="M849" i="22"/>
  <c r="M850" i="22"/>
  <c r="M851" i="22"/>
  <c r="M852" i="22"/>
  <c r="M853" i="22"/>
  <c r="M854" i="22"/>
  <c r="M855" i="22"/>
  <c r="M856" i="22"/>
  <c r="M857" i="22"/>
  <c r="M858" i="22"/>
  <c r="M859" i="22"/>
  <c r="M860" i="22"/>
  <c r="M861" i="22"/>
  <c r="M862" i="22"/>
  <c r="M863" i="22"/>
  <c r="M864" i="22"/>
  <c r="M865" i="22"/>
  <c r="M866" i="22"/>
  <c r="M867" i="22"/>
  <c r="M868" i="22"/>
  <c r="M869" i="22"/>
  <c r="M870" i="22"/>
  <c r="M871" i="22"/>
  <c r="M872" i="22"/>
  <c r="M873" i="22"/>
  <c r="M874" i="22"/>
  <c r="M875" i="22"/>
  <c r="M876" i="22"/>
  <c r="M877" i="22"/>
  <c r="M878" i="22"/>
  <c r="M879" i="22"/>
  <c r="M880" i="22"/>
  <c r="M881" i="22"/>
  <c r="M882" i="22"/>
  <c r="M883" i="22"/>
  <c r="M884" i="22"/>
  <c r="M885" i="22"/>
  <c r="M886" i="22"/>
  <c r="M887" i="22"/>
  <c r="M888" i="22"/>
  <c r="M889" i="22"/>
  <c r="M890" i="22"/>
  <c r="M891" i="22"/>
  <c r="M892" i="22"/>
  <c r="M893" i="22"/>
  <c r="M894" i="22"/>
  <c r="M895" i="22"/>
  <c r="M896" i="22"/>
  <c r="M897" i="22"/>
  <c r="M898" i="22"/>
  <c r="M899" i="22"/>
  <c r="M900" i="22"/>
  <c r="M901" i="22"/>
  <c r="M902" i="22"/>
  <c r="M903" i="22"/>
  <c r="M904" i="22"/>
  <c r="M905" i="22"/>
  <c r="M906" i="22"/>
  <c r="M907" i="22"/>
  <c r="M908" i="22"/>
  <c r="M909" i="22"/>
  <c r="M910" i="22"/>
  <c r="M911" i="22"/>
  <c r="M912" i="22"/>
  <c r="M913" i="22"/>
  <c r="M914" i="22"/>
  <c r="M915" i="22"/>
  <c r="M916" i="22"/>
  <c r="M917" i="22"/>
  <c r="M918" i="22"/>
  <c r="M919" i="22"/>
  <c r="M920" i="22"/>
  <c r="M921" i="22"/>
  <c r="M922" i="22"/>
  <c r="M923" i="22"/>
  <c r="M924" i="22"/>
  <c r="M925" i="22"/>
  <c r="M926" i="22"/>
  <c r="M927" i="22"/>
  <c r="M928" i="22"/>
  <c r="M929" i="22"/>
  <c r="M930" i="22"/>
  <c r="M931" i="22"/>
  <c r="M932" i="22"/>
  <c r="M933" i="22"/>
  <c r="M934" i="22"/>
  <c r="M935" i="22"/>
  <c r="M936" i="22"/>
  <c r="M937" i="22"/>
  <c r="M938" i="22"/>
  <c r="M939" i="22"/>
  <c r="M940" i="22"/>
  <c r="M941" i="22"/>
  <c r="M942" i="22"/>
  <c r="M943" i="22"/>
  <c r="M944" i="22"/>
  <c r="M945" i="22"/>
  <c r="M946" i="22"/>
  <c r="M947" i="22"/>
  <c r="M948" i="22"/>
  <c r="M949" i="22"/>
  <c r="M950" i="22"/>
  <c r="M951" i="22"/>
  <c r="M952" i="22"/>
  <c r="M953" i="22"/>
  <c r="M954" i="22"/>
  <c r="M955" i="22"/>
  <c r="M956" i="22"/>
  <c r="M957" i="22"/>
  <c r="M958" i="22"/>
  <c r="M959" i="22"/>
  <c r="M960" i="22"/>
  <c r="M961" i="22"/>
  <c r="M962" i="22"/>
  <c r="M963" i="22"/>
  <c r="M964" i="22"/>
  <c r="M965" i="22"/>
  <c r="M966" i="22"/>
  <c r="M967" i="22"/>
  <c r="M968" i="22"/>
  <c r="M969" i="22"/>
  <c r="M970" i="22"/>
  <c r="M971" i="22"/>
  <c r="M972" i="22"/>
  <c r="M973" i="22"/>
  <c r="M974" i="22"/>
  <c r="M975" i="22"/>
  <c r="M976" i="22"/>
  <c r="M977" i="22"/>
  <c r="M978" i="22"/>
  <c r="M979" i="22"/>
  <c r="M980" i="22"/>
  <c r="M981" i="22"/>
  <c r="M982" i="22"/>
  <c r="M983" i="22"/>
  <c r="M984" i="22"/>
  <c r="M985" i="22"/>
  <c r="M986" i="22"/>
  <c r="M987" i="22"/>
  <c r="M988" i="22"/>
  <c r="M989" i="22"/>
  <c r="M990" i="22"/>
  <c r="M991" i="22"/>
  <c r="M992" i="22"/>
  <c r="M993" i="22"/>
  <c r="M994" i="22"/>
  <c r="M995" i="22"/>
  <c r="M996" i="22"/>
  <c r="M997" i="22"/>
  <c r="M998" i="22"/>
  <c r="M999" i="22"/>
  <c r="M1000" i="22"/>
  <c r="M1001" i="22"/>
  <c r="M1002" i="22"/>
  <c r="M1003" i="22"/>
  <c r="M1004" i="22"/>
  <c r="M1005" i="22"/>
  <c r="M1006" i="22"/>
  <c r="M1007" i="22"/>
  <c r="M1008" i="22"/>
  <c r="M1009" i="22"/>
  <c r="M1010" i="22"/>
  <c r="M1011" i="22"/>
  <c r="M1012" i="22"/>
  <c r="M1013" i="22"/>
  <c r="M1014" i="22"/>
  <c r="M1015" i="22"/>
  <c r="M1016" i="22"/>
  <c r="M1017" i="22"/>
  <c r="M1018" i="22"/>
  <c r="M1019" i="22"/>
  <c r="M1020" i="22"/>
  <c r="M1021" i="22"/>
  <c r="M1022" i="22"/>
  <c r="M1023" i="22"/>
  <c r="M1024" i="22"/>
  <c r="M1025" i="22"/>
  <c r="M1026" i="22"/>
  <c r="M1027" i="22"/>
  <c r="M1028" i="22"/>
  <c r="M1029" i="22"/>
  <c r="M1030" i="22"/>
  <c r="M1031" i="22"/>
  <c r="M1032" i="22"/>
  <c r="M1033" i="22"/>
  <c r="M1034" i="22"/>
  <c r="M1035" i="22"/>
  <c r="M1036" i="22"/>
  <c r="M1037" i="22"/>
  <c r="M1038" i="22"/>
  <c r="M1039" i="22"/>
  <c r="M1040" i="22"/>
  <c r="M1041" i="22"/>
  <c r="M1042" i="22"/>
  <c r="M1043" i="22"/>
  <c r="M1044" i="22"/>
  <c r="M1045" i="22"/>
  <c r="M1046" i="22"/>
  <c r="M1047" i="22"/>
  <c r="M1048" i="22"/>
  <c r="M1049" i="22"/>
  <c r="M1050" i="22"/>
  <c r="M1051" i="22"/>
  <c r="M1052" i="22"/>
  <c r="M1053" i="22"/>
  <c r="M1054" i="22"/>
  <c r="M1055" i="22"/>
  <c r="M1056" i="22"/>
  <c r="M1057" i="22"/>
  <c r="M1058" i="22"/>
  <c r="M1059" i="22"/>
  <c r="M1060" i="22"/>
  <c r="M1061" i="22"/>
  <c r="M1062" i="22"/>
  <c r="M1063" i="22"/>
  <c r="M1064" i="22"/>
  <c r="M1065" i="22"/>
  <c r="M1066" i="22"/>
  <c r="M1067" i="22"/>
  <c r="M1068" i="22"/>
  <c r="M1069" i="22"/>
  <c r="M1070" i="22"/>
  <c r="M1071" i="22"/>
  <c r="M1072" i="22"/>
  <c r="M1073" i="22"/>
  <c r="M1074" i="22"/>
  <c r="M1075" i="22"/>
  <c r="M1076" i="22"/>
  <c r="M1077" i="22"/>
  <c r="M1078" i="22"/>
  <c r="M1079" i="22"/>
  <c r="M1080" i="22"/>
  <c r="M1081" i="22"/>
  <c r="M1082" i="22"/>
  <c r="M1083" i="22"/>
  <c r="M1084" i="22"/>
  <c r="M1085" i="22"/>
  <c r="M1086" i="22"/>
  <c r="M1087" i="22"/>
  <c r="M1088" i="22"/>
  <c r="M1089" i="22"/>
  <c r="M1090" i="22"/>
  <c r="M1091" i="22"/>
  <c r="M1092" i="22"/>
  <c r="M1093" i="22"/>
  <c r="M1094" i="22"/>
  <c r="M1095" i="22"/>
  <c r="M1096" i="22"/>
  <c r="M1097" i="22"/>
  <c r="M1098" i="22"/>
  <c r="M1099" i="22"/>
  <c r="M1100" i="22"/>
  <c r="M1101" i="22"/>
  <c r="M1102" i="22"/>
  <c r="M1103" i="22"/>
  <c r="M1104" i="22"/>
  <c r="M1105" i="22"/>
  <c r="M1106" i="22"/>
  <c r="M1107" i="22"/>
  <c r="M1108" i="22"/>
  <c r="M1109" i="22"/>
  <c r="M1110" i="22"/>
  <c r="M1111" i="22"/>
  <c r="M1112" i="22"/>
  <c r="M1113" i="22"/>
  <c r="M1114" i="22"/>
  <c r="M1115" i="22"/>
  <c r="M1116" i="22"/>
  <c r="M1117" i="22"/>
  <c r="M1118" i="22"/>
  <c r="M1119" i="22"/>
  <c r="M1120" i="22"/>
  <c r="M1121" i="22"/>
  <c r="M1122" i="22"/>
  <c r="M1123" i="22"/>
  <c r="M1124" i="22"/>
  <c r="M1125" i="22"/>
  <c r="M1126" i="22"/>
  <c r="M1127" i="22"/>
  <c r="M1128" i="22"/>
  <c r="M1129" i="22"/>
  <c r="M1130" i="22"/>
  <c r="M1131" i="22"/>
  <c r="M1132" i="22"/>
  <c r="M1133" i="22"/>
  <c r="M1134" i="22"/>
  <c r="M1135" i="22"/>
  <c r="M1136" i="22"/>
  <c r="M1137" i="22"/>
  <c r="M1138" i="22"/>
  <c r="M1139" i="22"/>
  <c r="M1140" i="22"/>
  <c r="M1141" i="22"/>
  <c r="M1142" i="22"/>
  <c r="M1143" i="22"/>
  <c r="M1144" i="22"/>
  <c r="M1145" i="22"/>
  <c r="M1146" i="22"/>
  <c r="M1147" i="22"/>
  <c r="M1148" i="22"/>
  <c r="M1149" i="22"/>
  <c r="M1150" i="22"/>
  <c r="M1151" i="22"/>
  <c r="M1152" i="22"/>
  <c r="M1153" i="22"/>
  <c r="M1154" i="22"/>
  <c r="M1155" i="22"/>
  <c r="M1156" i="22"/>
  <c r="M1157" i="22"/>
  <c r="M1158" i="22"/>
  <c r="M1159" i="22"/>
  <c r="M1160" i="22"/>
  <c r="M1161" i="22"/>
  <c r="M1162" i="22"/>
  <c r="M1163" i="22"/>
  <c r="M1164" i="22"/>
  <c r="M1165" i="22"/>
  <c r="M1166" i="22"/>
  <c r="M1167" i="22"/>
  <c r="M1168" i="22"/>
  <c r="M1169" i="22"/>
  <c r="M1170" i="22"/>
  <c r="M1171" i="22"/>
  <c r="M1172" i="22"/>
  <c r="M1173" i="22"/>
  <c r="M1174" i="22"/>
  <c r="M1175" i="22"/>
  <c r="M1176" i="22"/>
  <c r="M1177" i="22"/>
  <c r="M1178" i="22"/>
  <c r="M1179" i="22"/>
  <c r="M1180" i="22"/>
  <c r="M1181" i="22"/>
  <c r="M1182" i="22"/>
  <c r="M1183" i="22"/>
  <c r="M1184" i="22"/>
  <c r="M1185" i="22"/>
  <c r="M1186" i="22"/>
  <c r="M1187" i="22"/>
  <c r="M1188" i="22"/>
  <c r="M1189" i="22"/>
  <c r="M1190" i="22"/>
  <c r="M1191" i="22"/>
  <c r="M1192" i="22"/>
  <c r="M1193" i="22"/>
  <c r="M1194" i="22"/>
  <c r="M1195" i="22"/>
  <c r="M1196" i="22"/>
  <c r="M1197" i="22"/>
  <c r="M1198" i="22"/>
  <c r="M1199" i="22"/>
  <c r="M1200" i="22"/>
  <c r="M1201" i="22"/>
  <c r="M1202" i="22"/>
  <c r="M1203" i="22"/>
  <c r="M1204" i="22"/>
  <c r="M1205" i="22"/>
  <c r="M1206" i="22"/>
  <c r="M1207" i="22"/>
  <c r="M1208" i="22"/>
  <c r="M1209" i="22"/>
  <c r="M1210" i="22"/>
  <c r="M1211" i="22"/>
  <c r="M1212" i="22"/>
  <c r="M1213" i="22"/>
  <c r="M1214" i="22"/>
  <c r="M1215" i="22"/>
  <c r="M1216" i="22"/>
  <c r="M1217" i="22"/>
  <c r="M1218" i="22"/>
  <c r="M1219" i="22"/>
  <c r="M1220" i="22"/>
  <c r="M1221" i="22"/>
  <c r="M1222" i="22"/>
  <c r="M1223" i="22"/>
  <c r="M1224" i="22"/>
  <c r="M1225" i="22"/>
  <c r="M1226" i="22"/>
  <c r="M1227" i="22"/>
  <c r="M1228" i="22"/>
  <c r="M1229" i="22"/>
  <c r="M1230" i="22"/>
  <c r="M1231" i="22"/>
  <c r="M1232" i="22"/>
  <c r="M1233" i="22"/>
  <c r="M1234" i="22"/>
  <c r="M1235" i="22"/>
  <c r="M1236" i="22"/>
  <c r="M1237" i="22"/>
  <c r="M1238" i="22"/>
  <c r="M1239" i="22"/>
  <c r="M1240" i="22"/>
  <c r="M1241" i="22"/>
  <c r="M1242" i="22"/>
  <c r="M1243" i="22"/>
  <c r="M1244" i="22"/>
  <c r="M1245" i="22"/>
  <c r="M1246" i="22"/>
  <c r="M1247" i="22"/>
  <c r="M1248" i="22"/>
  <c r="M1249" i="22"/>
  <c r="M1250" i="22"/>
  <c r="M1251" i="22"/>
  <c r="M1252" i="22"/>
  <c r="M1253" i="22"/>
  <c r="M1254" i="22"/>
  <c r="M1255" i="22"/>
  <c r="M1256" i="22"/>
  <c r="M1257" i="22"/>
  <c r="M1258" i="22"/>
  <c r="M1259" i="22"/>
  <c r="M1260" i="22"/>
  <c r="M1261" i="22"/>
  <c r="M1262" i="22"/>
  <c r="M1263" i="22"/>
  <c r="M1264" i="22"/>
  <c r="M1265" i="22"/>
  <c r="M1266" i="22"/>
  <c r="M1267" i="22"/>
  <c r="M1268" i="22"/>
  <c r="M1269" i="22"/>
  <c r="M1270" i="22"/>
  <c r="M1271" i="22"/>
  <c r="M1272" i="22"/>
  <c r="M1273" i="22"/>
  <c r="M1274" i="22"/>
  <c r="M1275" i="22"/>
  <c r="M1276" i="22"/>
  <c r="M1277" i="22"/>
  <c r="M1278" i="22"/>
  <c r="M1279" i="22"/>
  <c r="M1280" i="22"/>
  <c r="M1281" i="22"/>
  <c r="M1282" i="22"/>
  <c r="M1283" i="22"/>
  <c r="M1284" i="22"/>
  <c r="M1285" i="22"/>
  <c r="M1286" i="22"/>
  <c r="M1287" i="22"/>
  <c r="M1288" i="22"/>
  <c r="M1289" i="22"/>
  <c r="M1290" i="22"/>
  <c r="M1291" i="22"/>
  <c r="M1292" i="22"/>
  <c r="M1293" i="22"/>
  <c r="M1294" i="22"/>
  <c r="M1295" i="22"/>
  <c r="M1296" i="22"/>
  <c r="M1297" i="22"/>
  <c r="M1298" i="22"/>
  <c r="M1299" i="22"/>
  <c r="M1300" i="22"/>
  <c r="M1301" i="22"/>
  <c r="M1302" i="22"/>
  <c r="M1303" i="22"/>
  <c r="M1304" i="22"/>
  <c r="M1305" i="22"/>
  <c r="M1306" i="22"/>
  <c r="M1307" i="22"/>
  <c r="M1308" i="22"/>
  <c r="M1309" i="22"/>
  <c r="M1310" i="22"/>
  <c r="M1311" i="22"/>
  <c r="M1312" i="22"/>
  <c r="M1313" i="22"/>
  <c r="M1314" i="22"/>
  <c r="M1315" i="22"/>
  <c r="M1316" i="22"/>
  <c r="M1317" i="22"/>
  <c r="M1318" i="22"/>
  <c r="M1319" i="22"/>
  <c r="M1320" i="22"/>
  <c r="M1321" i="22"/>
  <c r="M1322" i="22"/>
  <c r="M1323" i="22"/>
  <c r="M1324" i="22"/>
  <c r="M1325" i="22"/>
  <c r="M1326" i="22"/>
  <c r="M1327" i="22"/>
  <c r="M1328" i="22"/>
  <c r="M1329" i="22"/>
  <c r="M1330" i="22"/>
  <c r="M1331" i="22"/>
  <c r="M1332" i="22"/>
  <c r="M1333" i="22"/>
  <c r="M1334" i="22"/>
  <c r="M1335" i="22"/>
  <c r="M1336" i="22"/>
  <c r="M1337" i="22"/>
  <c r="M1338" i="22"/>
  <c r="M1339" i="22"/>
  <c r="M1340" i="22"/>
  <c r="M1341" i="22"/>
  <c r="M1342" i="22"/>
  <c r="M1343" i="22"/>
  <c r="M1344" i="22"/>
  <c r="M1345" i="22"/>
  <c r="M1346" i="22"/>
  <c r="M1347" i="22"/>
  <c r="M1348" i="22"/>
  <c r="M1349" i="22"/>
  <c r="M1350" i="22"/>
  <c r="M1351" i="22"/>
  <c r="M1352" i="22"/>
  <c r="M1353" i="22"/>
  <c r="M1354" i="22"/>
  <c r="M1355" i="22"/>
  <c r="M1356" i="22"/>
  <c r="M1357" i="22"/>
  <c r="M1358" i="22"/>
  <c r="M1359" i="22"/>
  <c r="M1360" i="22"/>
  <c r="M1361" i="22"/>
  <c r="M1362" i="22"/>
  <c r="M1363" i="22"/>
  <c r="M1364" i="22"/>
  <c r="M1365" i="22"/>
  <c r="M1366" i="22"/>
  <c r="M1367" i="22"/>
  <c r="M1368" i="22"/>
  <c r="M1369" i="22"/>
  <c r="M1370" i="22"/>
  <c r="M1371" i="22"/>
  <c r="M1372" i="22"/>
  <c r="M1373" i="22"/>
  <c r="M1374" i="22"/>
  <c r="M1375" i="22"/>
  <c r="M1376" i="22"/>
  <c r="M1377" i="22"/>
  <c r="M1378" i="22"/>
  <c r="M1379" i="22"/>
  <c r="M1380" i="22"/>
  <c r="M1381" i="22"/>
  <c r="M1382" i="22"/>
  <c r="M1383" i="22"/>
  <c r="M1384" i="22"/>
  <c r="M1385" i="22"/>
  <c r="M1386" i="22"/>
  <c r="M1387" i="22"/>
  <c r="M1388" i="22"/>
  <c r="M1389" i="22"/>
  <c r="M1390" i="22"/>
  <c r="M1391" i="22"/>
  <c r="M1392" i="22"/>
  <c r="M1393" i="22"/>
  <c r="M1394" i="22"/>
  <c r="M1395" i="22"/>
  <c r="M1396" i="22"/>
  <c r="M1397" i="22"/>
  <c r="M1398" i="22"/>
  <c r="M1399" i="22"/>
  <c r="M1400" i="22"/>
  <c r="M1401" i="22"/>
  <c r="M1402" i="22"/>
  <c r="M1403" i="22"/>
  <c r="M1404" i="22"/>
  <c r="M1405" i="22"/>
  <c r="M1406" i="22"/>
  <c r="M1407" i="22"/>
  <c r="M1408" i="22"/>
  <c r="M1409" i="22"/>
  <c r="M1410" i="22"/>
  <c r="M1411" i="22"/>
  <c r="M1412" i="22"/>
  <c r="M1413" i="22"/>
  <c r="M1414" i="22"/>
  <c r="M1415" i="22"/>
  <c r="M1416" i="22"/>
  <c r="M1417" i="22"/>
  <c r="M1418" i="22"/>
  <c r="M1419" i="22"/>
  <c r="M1420" i="22"/>
  <c r="M1421" i="22"/>
  <c r="M1422" i="22"/>
  <c r="M1423" i="22"/>
  <c r="M1424" i="22"/>
  <c r="M1425" i="22"/>
  <c r="M1426" i="22"/>
  <c r="M1427" i="22"/>
  <c r="M1428" i="22"/>
  <c r="M1429" i="22"/>
  <c r="M1430" i="22"/>
  <c r="M1431" i="22"/>
  <c r="M1432" i="22"/>
  <c r="M1433" i="22"/>
  <c r="M1434" i="22"/>
  <c r="M1435" i="22"/>
  <c r="M1436" i="22"/>
  <c r="M1437" i="22"/>
  <c r="M1438" i="22"/>
  <c r="M1439" i="22"/>
  <c r="M1440" i="22"/>
  <c r="M1441" i="22"/>
  <c r="M1442" i="22"/>
  <c r="M1443" i="22"/>
  <c r="M1444" i="22"/>
  <c r="M1445" i="22"/>
  <c r="M1446" i="22"/>
  <c r="M1447" i="22"/>
  <c r="M1448" i="22"/>
  <c r="M1449" i="22"/>
  <c r="M1450" i="22"/>
  <c r="M1451" i="22"/>
  <c r="M1452" i="22"/>
  <c r="M1453" i="22"/>
  <c r="M1454" i="22"/>
  <c r="M1455" i="22"/>
  <c r="M1456" i="22"/>
  <c r="M1457" i="22"/>
  <c r="M1458" i="22"/>
  <c r="M1459" i="22"/>
  <c r="M1460" i="22"/>
  <c r="M1461" i="22"/>
  <c r="M1462" i="22"/>
  <c r="M1463" i="22"/>
  <c r="M1464" i="22"/>
  <c r="M1465" i="22"/>
  <c r="M1466" i="22"/>
  <c r="M1467" i="22"/>
  <c r="M1468" i="22"/>
  <c r="M1469" i="22"/>
  <c r="M1470" i="22"/>
  <c r="M1471" i="22"/>
  <c r="M1472" i="22"/>
  <c r="M1473" i="22"/>
  <c r="M1474" i="22"/>
  <c r="M1475" i="22"/>
  <c r="M1476" i="22"/>
  <c r="M1477" i="22"/>
  <c r="M1478" i="22"/>
  <c r="M1479" i="22"/>
  <c r="M1480" i="22"/>
  <c r="M1481" i="22"/>
  <c r="M1482" i="22"/>
  <c r="M1483" i="22"/>
  <c r="M1484" i="22"/>
  <c r="M1485" i="22"/>
  <c r="M1486" i="22"/>
  <c r="M1487" i="22"/>
  <c r="M1488" i="22"/>
  <c r="M1489" i="22"/>
  <c r="M1490" i="22"/>
  <c r="M1491" i="22"/>
  <c r="M1492" i="22"/>
  <c r="M1493" i="22"/>
  <c r="M1494" i="22"/>
  <c r="M1495" i="22"/>
  <c r="M1496" i="22"/>
  <c r="M1497" i="22"/>
  <c r="M1498" i="22"/>
  <c r="M1499" i="22"/>
  <c r="M1500" i="22"/>
  <c r="M1501" i="22"/>
  <c r="M1502" i="22"/>
  <c r="M1503" i="22"/>
  <c r="M1504" i="22"/>
  <c r="M1505" i="22"/>
  <c r="M1506" i="22"/>
  <c r="M1507" i="22"/>
  <c r="M1508" i="22"/>
  <c r="M1509" i="22"/>
  <c r="M1510" i="22"/>
  <c r="M1511" i="22"/>
  <c r="M1512" i="22"/>
  <c r="M1513" i="22"/>
  <c r="M1514" i="22"/>
  <c r="M1515" i="22"/>
  <c r="M1516" i="22"/>
  <c r="M1517" i="22"/>
  <c r="M1518" i="22"/>
  <c r="M1519" i="22"/>
  <c r="M1520" i="22"/>
  <c r="M1521" i="22"/>
  <c r="M1522" i="22"/>
  <c r="M1523" i="22"/>
  <c r="M1524" i="22"/>
  <c r="M1525" i="22"/>
  <c r="M1526" i="22"/>
  <c r="M1527" i="22"/>
  <c r="M1528" i="22"/>
  <c r="M1529" i="22"/>
  <c r="M1530" i="22"/>
  <c r="M1531" i="22"/>
  <c r="M1532" i="22"/>
  <c r="M1533" i="22"/>
  <c r="M1534" i="22"/>
  <c r="M1535" i="22"/>
  <c r="M1536" i="22"/>
  <c r="M1537" i="22"/>
  <c r="M1538" i="22"/>
  <c r="M1539" i="22"/>
  <c r="M1540" i="22"/>
  <c r="M1541" i="22"/>
  <c r="M1542" i="22"/>
  <c r="M1543" i="22"/>
  <c r="M1544" i="22"/>
  <c r="M1545" i="22"/>
  <c r="M1546" i="22"/>
  <c r="M1547" i="22"/>
  <c r="M1548" i="22"/>
  <c r="M1549" i="22"/>
  <c r="M1550" i="22"/>
  <c r="M1551" i="22"/>
  <c r="M1552" i="22"/>
  <c r="M1553" i="22"/>
  <c r="M1554" i="22"/>
  <c r="M1555" i="22"/>
  <c r="M1556" i="22"/>
  <c r="M1557" i="22"/>
  <c r="M1558" i="22"/>
  <c r="M1559" i="22"/>
  <c r="M1560" i="22"/>
  <c r="M1561" i="22"/>
  <c r="M1562" i="22"/>
  <c r="M1563" i="22"/>
  <c r="M1564" i="22"/>
  <c r="M1565" i="22"/>
  <c r="M1566" i="22"/>
  <c r="M1567" i="22"/>
  <c r="M1568" i="22"/>
  <c r="M1569" i="22"/>
  <c r="M1570" i="22"/>
  <c r="M1571" i="22"/>
  <c r="M1572" i="22"/>
  <c r="M1573" i="22"/>
  <c r="M1574" i="22"/>
  <c r="M1575" i="22"/>
  <c r="M1576" i="22"/>
  <c r="M1577" i="22"/>
  <c r="M1578" i="22"/>
  <c r="M1579" i="22"/>
  <c r="M1580" i="22"/>
  <c r="M1581" i="22"/>
  <c r="M1582" i="22"/>
  <c r="M1583" i="22"/>
  <c r="M1584" i="22"/>
  <c r="M1585" i="22"/>
  <c r="M1586" i="22"/>
  <c r="M1587" i="22"/>
  <c r="M1588" i="22"/>
  <c r="M1589" i="22"/>
  <c r="M1590" i="22"/>
  <c r="M1591" i="22"/>
  <c r="M1592" i="22"/>
  <c r="M1593" i="22"/>
  <c r="M1594" i="22"/>
  <c r="M1595" i="22"/>
  <c r="M1596" i="22"/>
  <c r="M1597" i="22"/>
  <c r="M1598" i="22"/>
  <c r="M1599" i="22"/>
  <c r="M1600" i="22"/>
  <c r="M1601" i="22"/>
  <c r="M1602" i="22"/>
  <c r="M1603" i="22"/>
  <c r="M1604" i="22"/>
  <c r="M1605" i="22"/>
  <c r="M1606" i="22"/>
  <c r="M1607" i="22"/>
  <c r="M1608" i="22"/>
  <c r="M1609" i="22"/>
  <c r="M1610" i="22"/>
  <c r="M1611" i="22"/>
  <c r="M1612" i="22"/>
  <c r="M1613" i="22"/>
  <c r="M1614" i="22"/>
  <c r="M1615" i="22"/>
  <c r="M1616" i="22"/>
  <c r="M1617" i="22"/>
  <c r="M1618" i="22"/>
  <c r="M1619" i="22"/>
  <c r="M1620" i="22"/>
  <c r="M1621" i="22"/>
  <c r="M1622" i="22"/>
  <c r="M1623" i="22"/>
  <c r="M1624" i="22"/>
  <c r="M1625" i="22"/>
  <c r="M1626" i="22"/>
  <c r="M1627" i="22"/>
  <c r="M1628" i="22"/>
  <c r="M1629" i="22"/>
  <c r="M1630" i="22"/>
  <c r="M1631" i="22"/>
  <c r="M1632" i="22"/>
  <c r="M1633" i="22"/>
  <c r="M1634" i="22"/>
  <c r="M1635" i="22"/>
  <c r="M1636" i="22"/>
  <c r="M1637" i="22"/>
  <c r="M1638" i="22"/>
  <c r="M1639" i="22"/>
  <c r="M1640" i="22"/>
  <c r="M1641" i="22"/>
  <c r="M1642" i="22"/>
  <c r="M1643" i="22"/>
  <c r="M1644" i="22"/>
  <c r="M1645" i="22"/>
  <c r="M1646" i="22"/>
  <c r="M1647" i="22"/>
  <c r="M1648" i="22"/>
  <c r="M1649" i="22"/>
  <c r="M1650" i="22"/>
  <c r="M1651" i="22"/>
  <c r="M1652" i="22"/>
  <c r="M1653" i="22"/>
  <c r="M1654" i="22"/>
  <c r="M1655" i="22"/>
  <c r="M1656" i="22"/>
  <c r="M1657" i="22"/>
  <c r="M1658" i="22"/>
  <c r="M1659" i="22"/>
  <c r="M1660" i="22"/>
  <c r="M1661" i="22"/>
  <c r="M1662" i="22"/>
  <c r="M1663" i="22"/>
  <c r="M1664" i="22"/>
  <c r="M1665" i="22"/>
  <c r="M1666" i="22"/>
  <c r="M1667" i="22"/>
  <c r="M1668" i="22"/>
  <c r="M1669" i="22"/>
  <c r="M1670" i="22"/>
  <c r="M1671" i="22"/>
  <c r="M1672" i="22"/>
  <c r="M1673" i="22"/>
  <c r="M1674" i="22"/>
  <c r="M1675" i="22"/>
  <c r="M1676" i="22"/>
  <c r="M1677" i="22"/>
  <c r="M1678" i="22"/>
  <c r="M1679" i="22"/>
  <c r="M1680" i="22"/>
  <c r="M1681" i="22"/>
  <c r="M1682" i="22"/>
  <c r="M1683" i="22"/>
  <c r="M1684" i="22"/>
  <c r="M1685" i="22"/>
  <c r="M1686" i="22"/>
  <c r="M1687" i="22"/>
  <c r="M1688" i="22"/>
  <c r="M1689" i="22"/>
  <c r="M1690" i="22"/>
  <c r="M1691" i="22"/>
  <c r="M1692" i="22"/>
  <c r="M1693" i="22"/>
  <c r="M1694" i="22"/>
  <c r="M1695" i="22"/>
  <c r="M1696" i="22"/>
  <c r="M1697" i="22"/>
  <c r="M1698" i="22"/>
  <c r="M1699" i="22"/>
  <c r="M1700" i="22"/>
  <c r="M1701" i="22"/>
  <c r="M1702" i="22"/>
  <c r="M1703" i="22"/>
  <c r="M1704" i="22"/>
  <c r="M1705" i="22"/>
  <c r="M1706" i="22"/>
  <c r="M1707" i="22"/>
  <c r="M1708" i="22"/>
  <c r="M1709" i="22"/>
  <c r="M1710" i="22"/>
  <c r="M1711" i="22"/>
  <c r="M1712" i="22"/>
  <c r="M1713" i="22"/>
  <c r="M1714" i="22"/>
  <c r="M1715" i="22"/>
  <c r="M1716" i="22"/>
  <c r="M1717" i="22"/>
  <c r="M1718" i="22"/>
  <c r="M1719" i="22"/>
  <c r="M1720" i="22"/>
  <c r="M1721" i="22"/>
  <c r="M1722" i="22"/>
  <c r="M1723" i="22"/>
  <c r="M1724" i="22"/>
  <c r="M1725" i="22"/>
  <c r="M1726" i="22"/>
  <c r="M1727" i="22"/>
  <c r="M1728" i="22"/>
  <c r="M1729" i="22"/>
  <c r="M1730" i="22"/>
  <c r="M1731" i="22"/>
  <c r="M1732" i="22"/>
  <c r="M1733" i="22"/>
  <c r="M1734" i="22"/>
  <c r="M1735" i="22"/>
  <c r="M1736" i="22"/>
  <c r="M1737" i="22"/>
  <c r="M1738" i="22"/>
  <c r="M1739" i="22"/>
  <c r="M1740" i="22"/>
  <c r="M1741" i="22"/>
  <c r="M1742" i="22"/>
  <c r="M1743" i="22"/>
  <c r="M1744" i="22"/>
  <c r="M1745" i="22"/>
  <c r="M1746" i="22"/>
  <c r="M1747" i="22"/>
  <c r="M1748" i="22"/>
  <c r="M1749" i="22"/>
  <c r="M1750" i="22"/>
  <c r="M1751" i="22"/>
  <c r="M1752" i="22"/>
  <c r="M1753" i="22"/>
  <c r="M1754" i="22"/>
  <c r="M1755" i="22"/>
  <c r="M1756" i="22"/>
  <c r="M1757" i="22"/>
  <c r="M1758" i="22"/>
  <c r="M1759" i="22"/>
  <c r="M1760" i="22"/>
  <c r="M1761" i="22"/>
  <c r="M1762" i="22"/>
  <c r="M1763" i="22"/>
  <c r="M1764" i="22"/>
  <c r="M1765" i="22"/>
  <c r="M1766" i="22"/>
  <c r="M1767" i="22"/>
  <c r="M1768" i="22"/>
  <c r="M1769" i="22"/>
  <c r="M1770" i="22"/>
  <c r="M1771" i="22"/>
  <c r="M1772" i="22"/>
  <c r="M1773" i="22"/>
  <c r="M1774" i="22"/>
  <c r="M1775" i="22"/>
  <c r="M1776" i="22"/>
  <c r="M1777" i="22"/>
  <c r="M1778" i="22"/>
  <c r="M1779" i="22"/>
  <c r="M1780" i="22"/>
  <c r="M1781" i="22"/>
  <c r="M1782" i="22"/>
  <c r="M1783" i="22"/>
  <c r="M1784" i="22"/>
  <c r="M1785" i="22"/>
  <c r="M1786" i="22"/>
  <c r="M1787" i="22"/>
  <c r="M1788" i="22"/>
  <c r="M1789" i="22"/>
  <c r="M1790" i="22"/>
  <c r="M1791" i="22"/>
  <c r="M1792" i="22"/>
  <c r="M1793" i="22"/>
  <c r="M1794" i="22"/>
  <c r="M1795" i="22"/>
  <c r="M1796" i="22"/>
  <c r="M1797" i="22"/>
  <c r="M1798" i="22"/>
  <c r="M1799" i="22"/>
  <c r="M1800" i="22"/>
  <c r="M1801" i="22"/>
  <c r="M1802" i="22"/>
  <c r="M1803" i="22"/>
  <c r="M1804" i="22"/>
  <c r="M1805" i="22"/>
  <c r="M1806" i="22"/>
  <c r="M1807" i="22"/>
  <c r="M1808" i="22"/>
  <c r="M1809" i="22"/>
  <c r="M1810" i="22"/>
  <c r="M1811" i="22"/>
  <c r="M1812" i="22"/>
  <c r="M1813" i="22"/>
  <c r="M1814" i="22"/>
  <c r="M1815" i="22"/>
  <c r="M1816" i="22"/>
  <c r="M1817" i="22"/>
  <c r="M1818" i="22"/>
  <c r="M1819" i="22"/>
  <c r="M1820" i="22"/>
  <c r="M1821" i="22"/>
  <c r="M1822" i="22"/>
  <c r="M1823" i="22"/>
  <c r="M1824" i="22"/>
  <c r="M1825" i="22"/>
  <c r="M1826" i="22"/>
  <c r="M1827" i="22"/>
  <c r="M1828" i="22"/>
  <c r="M1829" i="22"/>
  <c r="M1830" i="22"/>
  <c r="M1831" i="22"/>
  <c r="M1832" i="22"/>
  <c r="M1833" i="22"/>
  <c r="M1834" i="22"/>
  <c r="M1835" i="22"/>
  <c r="M1836" i="22"/>
  <c r="M1837" i="22"/>
  <c r="M1838" i="22"/>
  <c r="M1839" i="22"/>
  <c r="M1840" i="22"/>
  <c r="M1841" i="22"/>
  <c r="M1842" i="22"/>
  <c r="M1843" i="22"/>
  <c r="M1844" i="22"/>
  <c r="M1845" i="22"/>
  <c r="M1846" i="22"/>
  <c r="M1847" i="22"/>
  <c r="M1848" i="22"/>
  <c r="M1849" i="22"/>
  <c r="M1850" i="22"/>
  <c r="M1851" i="22"/>
  <c r="M1852" i="22"/>
  <c r="M1853" i="22"/>
  <c r="M1854" i="22"/>
  <c r="M1855" i="22"/>
  <c r="M1856" i="22"/>
  <c r="M1857" i="22"/>
  <c r="M1858" i="22"/>
  <c r="M1859" i="22"/>
  <c r="M1860" i="22"/>
  <c r="M1861" i="22"/>
  <c r="M1862" i="22"/>
  <c r="M1863" i="22"/>
  <c r="M1864" i="22"/>
  <c r="M1865" i="22"/>
  <c r="M1866" i="22"/>
  <c r="M1867" i="22"/>
  <c r="M1868" i="22"/>
  <c r="M1869" i="22"/>
  <c r="M1870" i="22"/>
  <c r="M1871" i="22"/>
  <c r="M1872" i="22"/>
  <c r="M1873" i="22"/>
  <c r="M1874" i="22"/>
  <c r="M1875" i="22"/>
  <c r="M1876" i="22"/>
  <c r="M1877" i="22"/>
  <c r="M1878" i="22"/>
  <c r="M1879" i="22"/>
  <c r="M1880" i="22"/>
  <c r="M1881" i="22"/>
  <c r="M1882" i="22"/>
  <c r="M1883" i="22"/>
  <c r="M1884" i="22"/>
  <c r="M1885" i="22"/>
  <c r="M1886" i="22"/>
  <c r="M1887" i="22"/>
  <c r="M1888" i="22"/>
  <c r="M1889" i="22"/>
  <c r="M1890" i="22"/>
  <c r="M1891" i="22"/>
  <c r="M1892" i="22"/>
  <c r="M1893" i="22"/>
  <c r="M1894" i="22"/>
  <c r="M1895" i="22"/>
  <c r="M1896" i="22"/>
  <c r="M1897" i="22"/>
  <c r="M1898" i="22"/>
  <c r="M1899" i="22"/>
  <c r="M1900" i="22"/>
  <c r="M1901" i="22"/>
  <c r="M1902" i="22"/>
  <c r="M1903" i="22"/>
  <c r="M1904" i="22"/>
  <c r="M1905" i="22"/>
  <c r="M1906" i="22"/>
  <c r="M1907" i="22"/>
  <c r="M1908" i="22"/>
  <c r="M1909" i="22"/>
  <c r="M1910" i="22"/>
  <c r="M1911" i="22"/>
  <c r="M1912" i="22"/>
  <c r="M1913" i="22"/>
  <c r="M1914" i="22"/>
  <c r="M1915" i="22"/>
  <c r="M1916" i="22"/>
  <c r="M1917" i="22"/>
  <c r="M1918" i="22"/>
  <c r="M1919" i="22"/>
  <c r="M1920" i="22"/>
  <c r="M1921" i="22"/>
  <c r="M1922" i="22"/>
  <c r="M1923" i="22"/>
  <c r="M1924" i="22"/>
  <c r="M1925" i="22"/>
  <c r="M1926" i="22"/>
  <c r="M1927" i="22"/>
  <c r="M1928" i="22"/>
  <c r="M1929" i="22"/>
  <c r="M1930" i="22"/>
  <c r="M1931" i="22"/>
  <c r="M1932" i="22"/>
  <c r="M1933" i="22"/>
  <c r="M1934" i="22"/>
  <c r="M1935" i="22"/>
  <c r="M1936" i="22"/>
  <c r="M1937" i="22"/>
  <c r="M1938" i="22"/>
  <c r="M1939" i="22"/>
  <c r="M1940" i="22"/>
  <c r="M1941" i="22"/>
  <c r="M1942" i="22"/>
  <c r="M1943" i="22"/>
  <c r="M1944" i="22"/>
  <c r="M1945" i="22"/>
  <c r="M1946" i="22"/>
  <c r="M1947" i="22"/>
  <c r="M1948" i="22"/>
  <c r="M1949" i="22"/>
  <c r="M1950" i="22"/>
  <c r="M1951" i="22"/>
  <c r="M1952" i="22"/>
  <c r="M1953" i="22"/>
  <c r="M1954" i="22"/>
  <c r="M1955" i="22"/>
  <c r="M1956" i="22"/>
  <c r="M1957" i="22"/>
  <c r="M1958" i="22"/>
  <c r="M1959" i="22"/>
  <c r="M1960" i="22"/>
  <c r="M1961" i="22"/>
  <c r="M1962" i="22"/>
  <c r="M1963" i="22"/>
  <c r="M1964" i="22"/>
  <c r="M1965" i="22"/>
  <c r="M1966" i="22"/>
  <c r="M1967" i="22"/>
  <c r="M1968" i="22"/>
  <c r="M1969" i="22"/>
  <c r="M1970" i="22"/>
  <c r="M1971" i="22"/>
  <c r="M1972" i="22"/>
  <c r="M1973" i="22"/>
  <c r="M1974" i="22"/>
  <c r="M1975" i="22"/>
  <c r="M1976" i="22"/>
  <c r="M1977" i="22"/>
  <c r="M1978" i="22"/>
  <c r="M1979" i="22"/>
  <c r="M1980" i="22"/>
  <c r="M1981" i="22"/>
  <c r="M1982" i="22"/>
  <c r="M1983" i="22"/>
  <c r="M1984" i="22"/>
  <c r="M1985" i="22"/>
  <c r="M1986" i="22"/>
  <c r="M1987" i="22"/>
  <c r="M1988" i="22"/>
  <c r="M1989" i="22"/>
  <c r="M1990" i="22"/>
  <c r="M1991" i="22"/>
  <c r="M1992" i="22"/>
  <c r="M1993" i="22"/>
  <c r="M1994" i="22"/>
  <c r="M1995" i="22"/>
  <c r="M1996" i="22"/>
  <c r="M1997" i="22"/>
  <c r="M1998" i="22"/>
  <c r="M1999" i="22"/>
  <c r="M2000" i="22"/>
  <c r="M2001" i="22"/>
  <c r="M2002" i="22"/>
  <c r="M2003" i="22"/>
  <c r="M2004" i="22"/>
  <c r="M2005" i="22"/>
  <c r="M2006" i="22"/>
  <c r="M2007" i="22"/>
  <c r="M2008" i="22"/>
  <c r="M2009" i="22"/>
  <c r="M2010" i="22"/>
  <c r="M2011" i="22"/>
  <c r="M2012" i="22"/>
  <c r="M2013" i="22"/>
  <c r="M2014" i="22"/>
  <c r="M2015" i="22"/>
  <c r="M2016" i="22"/>
  <c r="M2017" i="22"/>
  <c r="M2018" i="22"/>
  <c r="M2019" i="22"/>
  <c r="M2020" i="22"/>
  <c r="M2021" i="22"/>
  <c r="M2022" i="22"/>
  <c r="M2023" i="22"/>
  <c r="M2024" i="22"/>
  <c r="M2025" i="22"/>
  <c r="M2026" i="22"/>
  <c r="M2027" i="22"/>
  <c r="M2028" i="22"/>
  <c r="M2029" i="22"/>
  <c r="M2030" i="22"/>
  <c r="M2031" i="22"/>
  <c r="M2032" i="22"/>
  <c r="M2033" i="22"/>
  <c r="M2034" i="22"/>
  <c r="M2035" i="22"/>
  <c r="M2036" i="22"/>
  <c r="M2037" i="22"/>
  <c r="M2038" i="22"/>
  <c r="M2039" i="22"/>
  <c r="M2040" i="22"/>
  <c r="M2041" i="22"/>
  <c r="M2042" i="22"/>
  <c r="M2043" i="22"/>
  <c r="M2044" i="22"/>
  <c r="M2045" i="22"/>
  <c r="M2046" i="22"/>
  <c r="M2047" i="22"/>
  <c r="M2048" i="22"/>
  <c r="M2049" i="22"/>
  <c r="M2050" i="22"/>
  <c r="M2051" i="22"/>
  <c r="M2052" i="22"/>
  <c r="M2053" i="22"/>
  <c r="M2054" i="22"/>
  <c r="M2055" i="22"/>
  <c r="M2056" i="22"/>
  <c r="M2057" i="22"/>
  <c r="M2058" i="22"/>
  <c r="M2059" i="22"/>
  <c r="M2060" i="22"/>
  <c r="M2061" i="22"/>
  <c r="M2062" i="22"/>
  <c r="M2063" i="22"/>
  <c r="M2064" i="22"/>
  <c r="M2065" i="22"/>
  <c r="M2066" i="22"/>
  <c r="M2067" i="22"/>
  <c r="M2068" i="22"/>
  <c r="M2069" i="22"/>
  <c r="M2070" i="22"/>
  <c r="M2071" i="22"/>
  <c r="M2072" i="22"/>
  <c r="M2073" i="22"/>
  <c r="M2074" i="22"/>
  <c r="M2075" i="22"/>
  <c r="M2076" i="22"/>
  <c r="M2077" i="22"/>
  <c r="M2078" i="22"/>
  <c r="M2079" i="22"/>
  <c r="M2080" i="22"/>
  <c r="M2081" i="22"/>
  <c r="M2082" i="22"/>
  <c r="M2083" i="22"/>
  <c r="M2084" i="22"/>
  <c r="M2085" i="22"/>
  <c r="M2086" i="22"/>
  <c r="M2087" i="22"/>
  <c r="M2088" i="22"/>
  <c r="M2089" i="22"/>
  <c r="M2090" i="22"/>
  <c r="M2091" i="22"/>
  <c r="M2092" i="22"/>
  <c r="M2093" i="22"/>
  <c r="M2094" i="22"/>
  <c r="M2095" i="22"/>
  <c r="M2096" i="22"/>
  <c r="M2097" i="22"/>
  <c r="M2098" i="22"/>
  <c r="M2099" i="22"/>
  <c r="M2100" i="22"/>
  <c r="M2101" i="22"/>
  <c r="M2102" i="22"/>
  <c r="M2103" i="22"/>
  <c r="M2104" i="22"/>
  <c r="M2105" i="22"/>
  <c r="M2106" i="22"/>
  <c r="M2107" i="22"/>
  <c r="M2108" i="22"/>
  <c r="M2109" i="22"/>
  <c r="M2110" i="22"/>
  <c r="M2111" i="22"/>
  <c r="M2112" i="22"/>
  <c r="M2113" i="22"/>
  <c r="M2114" i="22"/>
  <c r="M2115" i="22"/>
  <c r="M2116" i="22"/>
  <c r="M2117" i="22"/>
  <c r="M2118" i="22"/>
  <c r="M2119" i="22"/>
  <c r="M2120" i="22"/>
  <c r="M2121" i="22"/>
  <c r="M2122" i="22"/>
  <c r="M2123" i="22"/>
  <c r="M2124" i="22"/>
  <c r="M2125" i="22"/>
  <c r="M2126" i="22"/>
  <c r="M2127" i="22"/>
  <c r="M2128" i="22"/>
  <c r="M2129" i="22"/>
  <c r="M2130" i="22"/>
  <c r="M2131" i="22"/>
  <c r="M2132" i="22"/>
  <c r="M2133" i="22"/>
  <c r="M2134" i="22"/>
  <c r="M2135" i="22"/>
  <c r="M2136" i="22"/>
  <c r="M2137" i="22"/>
  <c r="M2138" i="22"/>
  <c r="M2139" i="22"/>
  <c r="M2140" i="22"/>
  <c r="M2141" i="22"/>
  <c r="M2142" i="22"/>
  <c r="M2143" i="22"/>
  <c r="M2144" i="22"/>
  <c r="M2145" i="22"/>
  <c r="M2146" i="22"/>
  <c r="M2147" i="22"/>
  <c r="M2148" i="22"/>
  <c r="M2149" i="22"/>
  <c r="M2150" i="22"/>
  <c r="M2151" i="22"/>
  <c r="M2152" i="22"/>
  <c r="M2153" i="22"/>
  <c r="M2154" i="22"/>
  <c r="M2155" i="22"/>
  <c r="M2156" i="22"/>
  <c r="M2157" i="22"/>
  <c r="M2158" i="22"/>
  <c r="M2159" i="22"/>
  <c r="M2160" i="22"/>
  <c r="M2161" i="22"/>
  <c r="M2162" i="22"/>
  <c r="M2163" i="22"/>
  <c r="M2164" i="22"/>
  <c r="M2165" i="22"/>
  <c r="M2166" i="22"/>
  <c r="M2167" i="22"/>
  <c r="M2168" i="22"/>
  <c r="M2169" i="22"/>
  <c r="M2170" i="22"/>
  <c r="M2171" i="22"/>
  <c r="M2172" i="22"/>
  <c r="M2173" i="22"/>
  <c r="M2174" i="22"/>
  <c r="M2175" i="22"/>
  <c r="M2176" i="22"/>
  <c r="M2177" i="22"/>
  <c r="M2178" i="22"/>
  <c r="M2179" i="22"/>
  <c r="M2180" i="22"/>
  <c r="M2181" i="22"/>
  <c r="M2182" i="22"/>
  <c r="M2183" i="22"/>
  <c r="M2184" i="22"/>
  <c r="M2185" i="22"/>
  <c r="M2186" i="22"/>
  <c r="M2187" i="22"/>
  <c r="M2188" i="22"/>
  <c r="M2189" i="22"/>
  <c r="M2190" i="22"/>
  <c r="M2191" i="22"/>
  <c r="M2192" i="22"/>
  <c r="M2193" i="22"/>
  <c r="M2194" i="22"/>
  <c r="M2195" i="22"/>
  <c r="M2196" i="22"/>
  <c r="M2197" i="22"/>
  <c r="M2198" i="22"/>
  <c r="M2199" i="22"/>
  <c r="M2200" i="22"/>
  <c r="M2201" i="22"/>
  <c r="M2202" i="22"/>
  <c r="M2203" i="22"/>
  <c r="M2204" i="22"/>
  <c r="M2205" i="22"/>
  <c r="M2206" i="22"/>
  <c r="M2207" i="22"/>
  <c r="M2208" i="22"/>
  <c r="M2209" i="22"/>
  <c r="M2210" i="22"/>
  <c r="M2211" i="22"/>
  <c r="M2212" i="22"/>
  <c r="M2213" i="22"/>
  <c r="M2214" i="22"/>
  <c r="M2215" i="22"/>
  <c r="M2216" i="22"/>
  <c r="M2217" i="22"/>
  <c r="M2218" i="22"/>
  <c r="M2219" i="22"/>
  <c r="M2220" i="22"/>
  <c r="M2221" i="22"/>
  <c r="M2222" i="22"/>
  <c r="M2223" i="22"/>
  <c r="M2224" i="22"/>
  <c r="M2225" i="22"/>
  <c r="M2226" i="22"/>
  <c r="M2227" i="22"/>
  <c r="M2228" i="22"/>
  <c r="M2229" i="22"/>
  <c r="M2230" i="22"/>
  <c r="M2231" i="22"/>
  <c r="M2232" i="22"/>
  <c r="M2233" i="22"/>
  <c r="M2234" i="22"/>
  <c r="M2235" i="22"/>
  <c r="M2236" i="22"/>
  <c r="M2237" i="22"/>
  <c r="M2238" i="22"/>
  <c r="M2239" i="22"/>
  <c r="M2240" i="22"/>
  <c r="M2241" i="22"/>
  <c r="M2242" i="22"/>
  <c r="M2243" i="22"/>
  <c r="M2244" i="22"/>
  <c r="M2245" i="22"/>
  <c r="M2246" i="22"/>
  <c r="M2247" i="22"/>
  <c r="M2248" i="22"/>
  <c r="M2249" i="22"/>
  <c r="M2250" i="22"/>
  <c r="M2251" i="22"/>
  <c r="M2252" i="22"/>
  <c r="M2253" i="22"/>
  <c r="M2254" i="22"/>
  <c r="M2255" i="22"/>
  <c r="M2256" i="22"/>
  <c r="M2257" i="22"/>
  <c r="M2258" i="22"/>
  <c r="M2259" i="22"/>
  <c r="M2260" i="22"/>
  <c r="M2261" i="22"/>
  <c r="M2262" i="22"/>
  <c r="M2263" i="22"/>
  <c r="M2264" i="22"/>
  <c r="M2265" i="22"/>
  <c r="M2266" i="22"/>
  <c r="M2267" i="22"/>
  <c r="M2268" i="22"/>
  <c r="M2269" i="22"/>
  <c r="M2270" i="22"/>
  <c r="M2271" i="22"/>
  <c r="M2272" i="22"/>
  <c r="M2273" i="22"/>
  <c r="M2274" i="22"/>
  <c r="M2275" i="22"/>
  <c r="M2276" i="22"/>
  <c r="M2277" i="22"/>
  <c r="M2278" i="22"/>
  <c r="M2279" i="22"/>
  <c r="M2280" i="22"/>
  <c r="M2281" i="22"/>
  <c r="M2282" i="22"/>
  <c r="M2283" i="22"/>
  <c r="M2284" i="22"/>
  <c r="M2285" i="22"/>
  <c r="M2286" i="22"/>
  <c r="M2287" i="22"/>
  <c r="M2288" i="22"/>
  <c r="M2289" i="22"/>
  <c r="M2290" i="22"/>
  <c r="M2291" i="22"/>
  <c r="M2292" i="22"/>
  <c r="M2293" i="22"/>
  <c r="M2294" i="22"/>
  <c r="M2295" i="22"/>
  <c r="M2296" i="22"/>
  <c r="M2297" i="22"/>
  <c r="M2298" i="22"/>
  <c r="M2299" i="22"/>
  <c r="M2300" i="22"/>
  <c r="M2301" i="22"/>
  <c r="M2302" i="22"/>
  <c r="M2303" i="22"/>
  <c r="M2304" i="22"/>
  <c r="M2305" i="22"/>
  <c r="M2306" i="22"/>
  <c r="M2307" i="22"/>
  <c r="M2308" i="22"/>
  <c r="M2309" i="22"/>
  <c r="M2310" i="22"/>
  <c r="M2311" i="22"/>
  <c r="M2312" i="22"/>
  <c r="M2313" i="22"/>
  <c r="M2314" i="22"/>
  <c r="M2315" i="22"/>
  <c r="M2316" i="22"/>
  <c r="M2317" i="22"/>
  <c r="M2318" i="22"/>
  <c r="M2319" i="22"/>
  <c r="M2320" i="22"/>
  <c r="M2321" i="22"/>
  <c r="M2322" i="22"/>
  <c r="M2323" i="22"/>
  <c r="M2324" i="22"/>
  <c r="M2325" i="22"/>
  <c r="M2326" i="22"/>
  <c r="M2327" i="22"/>
  <c r="M2328" i="22"/>
  <c r="M2329" i="22"/>
  <c r="M2330" i="22"/>
  <c r="M2331" i="22"/>
  <c r="M2332" i="22"/>
  <c r="M2333" i="22"/>
  <c r="M2334" i="22"/>
  <c r="M2335" i="22"/>
  <c r="M2336" i="22"/>
  <c r="M2337" i="22"/>
  <c r="M2338" i="22"/>
  <c r="M2339" i="22"/>
  <c r="M2340" i="22"/>
  <c r="M2341" i="22"/>
  <c r="M2342" i="22"/>
  <c r="M2343" i="22"/>
  <c r="M2344" i="22"/>
  <c r="M2345" i="22"/>
  <c r="M2346" i="22"/>
  <c r="M2347" i="22"/>
  <c r="M2348" i="22"/>
  <c r="M2349" i="22"/>
  <c r="M2350" i="22"/>
  <c r="M2351" i="22"/>
  <c r="M2352" i="22"/>
  <c r="M2353" i="22"/>
  <c r="M2354" i="22"/>
  <c r="M2355" i="22"/>
  <c r="M2356" i="22"/>
  <c r="M2357" i="22"/>
  <c r="M2358" i="22"/>
  <c r="M2359" i="22"/>
  <c r="M2360" i="22"/>
  <c r="M2361" i="22"/>
  <c r="M2362" i="22"/>
  <c r="M2363" i="22"/>
  <c r="M2364" i="22"/>
  <c r="M2365" i="22"/>
  <c r="M2366" i="22"/>
  <c r="M2367" i="22"/>
  <c r="M2368" i="22"/>
  <c r="M2369" i="22"/>
  <c r="M2370" i="22"/>
  <c r="M2371" i="22"/>
  <c r="M2372" i="22"/>
  <c r="M2373" i="22"/>
  <c r="M2374" i="22"/>
  <c r="M2375" i="22"/>
  <c r="M2376" i="22"/>
  <c r="M2377" i="22"/>
  <c r="M2378" i="22"/>
  <c r="M2379" i="22"/>
  <c r="M2380" i="22"/>
  <c r="M2381" i="22"/>
  <c r="M2382" i="22"/>
  <c r="M2383" i="22"/>
  <c r="M2384" i="22"/>
  <c r="M2385" i="22"/>
  <c r="M2386" i="22"/>
  <c r="M2387" i="22"/>
  <c r="M2388" i="22"/>
  <c r="M2389" i="22"/>
  <c r="M2390" i="22"/>
  <c r="M2391" i="22"/>
  <c r="M2392" i="22"/>
  <c r="M2393" i="22"/>
  <c r="M2394" i="22"/>
  <c r="M2395" i="22"/>
  <c r="M2396" i="22"/>
  <c r="M2397" i="22"/>
  <c r="M2398" i="22"/>
  <c r="M2399" i="22"/>
  <c r="M2400" i="22"/>
  <c r="M2401" i="22"/>
  <c r="M2402" i="22"/>
  <c r="M2403" i="22"/>
  <c r="M2404" i="22"/>
  <c r="M2405" i="22"/>
  <c r="M2406" i="22"/>
  <c r="M2407" i="22"/>
  <c r="M2408" i="22"/>
  <c r="M2409" i="22"/>
  <c r="M2410" i="22"/>
  <c r="M2411" i="22"/>
  <c r="M2412" i="22"/>
  <c r="M2413" i="22"/>
  <c r="M2414" i="22"/>
  <c r="M2415" i="22"/>
  <c r="M2416" i="22"/>
  <c r="M2417" i="22"/>
  <c r="M2418" i="22"/>
  <c r="M2419" i="22"/>
  <c r="M2420" i="22"/>
  <c r="M2421" i="22"/>
  <c r="M2422" i="22"/>
  <c r="M2423" i="22"/>
  <c r="M2424" i="22"/>
  <c r="M2425" i="22"/>
  <c r="M2426" i="22"/>
  <c r="M2427" i="22"/>
  <c r="M2428" i="22"/>
  <c r="M2429" i="22"/>
  <c r="M2430" i="22"/>
  <c r="M2431" i="22"/>
  <c r="M2432" i="22"/>
  <c r="M2433" i="22"/>
  <c r="M2434" i="22"/>
  <c r="M2435" i="22"/>
  <c r="M2436" i="22"/>
  <c r="M2437" i="22"/>
  <c r="M2438" i="22"/>
  <c r="M2439" i="22"/>
  <c r="M2440" i="22"/>
  <c r="M2441" i="22"/>
  <c r="M2442" i="22"/>
  <c r="M2443" i="22"/>
  <c r="M2444" i="22"/>
  <c r="M2445" i="22"/>
  <c r="M2446" i="22"/>
  <c r="M2447" i="22"/>
  <c r="M2448" i="22"/>
  <c r="M2449" i="22"/>
  <c r="M2450" i="22"/>
  <c r="M2451" i="22"/>
  <c r="M2452" i="22"/>
  <c r="M2453" i="22"/>
  <c r="M2454" i="22"/>
  <c r="M2455" i="22"/>
  <c r="M2456" i="22"/>
  <c r="M2457" i="22"/>
  <c r="M2458" i="22"/>
  <c r="M2459" i="22"/>
  <c r="M2460" i="22"/>
  <c r="M2461" i="22"/>
  <c r="M2462" i="22"/>
  <c r="M2463" i="22"/>
  <c r="M2464" i="22"/>
  <c r="M2465" i="22"/>
  <c r="M2466" i="22"/>
  <c r="M2467" i="22"/>
  <c r="M2468" i="22"/>
  <c r="M2469" i="22"/>
  <c r="M2470" i="22"/>
  <c r="M2471" i="22"/>
  <c r="M2472" i="22"/>
  <c r="M2473" i="22"/>
  <c r="M2474" i="22"/>
  <c r="M2475" i="22"/>
  <c r="M2476" i="22"/>
  <c r="M2477" i="22"/>
  <c r="M2478" i="22"/>
  <c r="M2479" i="22"/>
  <c r="M2480" i="22"/>
  <c r="M2481" i="22"/>
  <c r="M2482" i="22"/>
  <c r="M2483" i="22"/>
  <c r="M2484" i="22"/>
  <c r="M2485" i="22"/>
  <c r="M2486" i="22"/>
  <c r="M2487" i="22"/>
  <c r="M2488" i="22"/>
  <c r="M2489" i="22"/>
  <c r="M2490" i="22"/>
  <c r="M2491" i="22"/>
  <c r="M2492" i="22"/>
  <c r="M2493" i="22"/>
  <c r="M2494" i="22"/>
  <c r="M2495" i="22"/>
  <c r="M2496" i="22"/>
  <c r="M2497" i="22"/>
  <c r="M2498" i="22"/>
  <c r="M2499" i="22"/>
  <c r="M2500" i="22"/>
  <c r="M2501" i="22"/>
  <c r="M2502" i="22"/>
  <c r="M2503" i="22"/>
  <c r="M2504" i="22"/>
  <c r="M2505" i="22"/>
  <c r="M2506" i="22"/>
  <c r="M2507" i="22"/>
  <c r="M2508" i="22"/>
  <c r="M2509" i="22"/>
  <c r="M2510" i="22"/>
  <c r="M2511" i="22"/>
  <c r="M2512" i="22"/>
  <c r="M2513" i="22"/>
  <c r="M2514" i="22"/>
  <c r="M2515" i="22"/>
  <c r="M2516" i="22"/>
  <c r="M2517" i="22"/>
  <c r="M2518" i="22"/>
  <c r="M2519" i="22"/>
  <c r="M2520" i="22"/>
  <c r="M2521" i="22"/>
  <c r="M2522" i="22"/>
  <c r="M2523" i="22"/>
  <c r="M2524" i="22"/>
  <c r="M2525" i="22"/>
  <c r="M2526" i="22"/>
  <c r="M2527" i="22"/>
  <c r="M2528" i="22"/>
  <c r="M2529" i="22"/>
  <c r="M2530" i="22"/>
  <c r="M2531" i="22"/>
  <c r="M2532" i="22"/>
  <c r="M2533" i="22"/>
  <c r="M2534" i="22"/>
  <c r="M2535" i="22"/>
  <c r="M2536" i="22"/>
  <c r="M2537" i="22"/>
  <c r="M2538" i="22"/>
  <c r="M2539" i="22"/>
  <c r="M2540" i="22"/>
  <c r="M2541" i="22"/>
  <c r="M2542" i="22"/>
  <c r="M2543" i="22"/>
  <c r="M2544" i="22"/>
  <c r="M2545" i="22"/>
  <c r="M2546" i="22"/>
  <c r="M2547" i="22"/>
  <c r="M2548" i="22"/>
  <c r="M2549" i="22"/>
  <c r="M2550" i="22"/>
  <c r="M2551" i="22"/>
  <c r="M2552" i="22"/>
  <c r="M2553" i="22"/>
  <c r="M2554" i="22"/>
  <c r="M2555" i="22"/>
  <c r="M2556" i="22"/>
  <c r="M2557" i="22"/>
  <c r="M2558" i="22"/>
  <c r="M2559" i="22"/>
  <c r="M2560" i="22"/>
  <c r="M2561" i="22"/>
  <c r="M2562" i="22"/>
  <c r="M2563" i="22"/>
  <c r="M2564" i="22"/>
  <c r="M2565" i="22"/>
  <c r="M2566" i="22"/>
  <c r="M2567" i="22"/>
  <c r="M2568" i="22"/>
  <c r="M2569" i="22"/>
  <c r="M2570" i="22"/>
  <c r="M2571" i="22"/>
  <c r="M2572" i="22"/>
  <c r="M2573" i="22"/>
  <c r="M2574" i="22"/>
  <c r="M2575" i="22"/>
  <c r="M2576" i="22"/>
  <c r="M2577" i="22"/>
  <c r="M2578" i="22"/>
  <c r="M2579" i="22"/>
  <c r="M2580" i="22"/>
  <c r="M2581" i="22"/>
  <c r="M2582" i="22"/>
  <c r="M2583" i="22"/>
  <c r="M2584" i="22"/>
  <c r="M2585" i="22"/>
  <c r="M2586" i="22"/>
  <c r="M2587" i="22"/>
  <c r="M2588" i="22"/>
  <c r="M2589" i="22"/>
  <c r="M2590" i="22"/>
  <c r="M2591" i="22"/>
  <c r="M2592" i="22"/>
  <c r="M2593" i="22"/>
  <c r="M2594" i="22"/>
  <c r="M2595" i="22"/>
  <c r="M2596" i="22"/>
  <c r="M2597" i="22"/>
  <c r="M2598" i="22"/>
  <c r="M2599" i="22"/>
  <c r="M2600" i="22"/>
  <c r="M2601" i="22"/>
  <c r="M2602" i="22"/>
  <c r="M2603" i="22"/>
  <c r="M2604" i="22"/>
  <c r="M2605" i="22"/>
  <c r="M2606" i="22"/>
  <c r="M2607" i="22"/>
  <c r="M2608" i="22"/>
  <c r="M2609" i="22"/>
  <c r="M2610" i="22"/>
  <c r="M2611" i="22"/>
  <c r="M2612" i="22"/>
  <c r="M2613" i="22"/>
  <c r="M2614" i="22"/>
  <c r="M2615" i="22"/>
  <c r="M2616" i="22"/>
  <c r="M2617" i="22"/>
  <c r="M2618" i="22"/>
  <c r="M2619" i="22"/>
  <c r="M2620" i="22"/>
  <c r="M2621" i="22"/>
  <c r="M2622" i="22"/>
  <c r="M2623" i="22"/>
  <c r="M2624" i="22"/>
  <c r="M2625" i="22"/>
  <c r="M2626" i="22"/>
  <c r="M2627" i="22"/>
  <c r="M2628" i="22"/>
  <c r="M2629" i="22"/>
  <c r="M2630" i="22"/>
  <c r="M2631" i="22"/>
  <c r="M2632" i="22"/>
  <c r="M2633" i="22"/>
  <c r="M2634" i="22"/>
  <c r="M2635" i="22"/>
  <c r="M2636" i="22"/>
  <c r="M2637" i="22"/>
  <c r="M2638" i="22"/>
  <c r="M2639" i="22"/>
  <c r="M2640" i="22"/>
  <c r="M2641" i="22"/>
  <c r="M2642" i="22"/>
  <c r="M2643" i="22"/>
  <c r="M2644" i="22"/>
  <c r="M2645" i="22"/>
  <c r="M2646" i="22"/>
  <c r="M2647" i="22"/>
  <c r="M2648" i="22"/>
  <c r="M2649" i="22"/>
  <c r="M2650" i="22"/>
  <c r="M2651" i="22"/>
  <c r="M2652" i="22"/>
  <c r="M2653" i="22"/>
  <c r="M2654" i="22"/>
  <c r="M2655" i="22"/>
  <c r="M2656" i="22"/>
  <c r="M2657" i="22"/>
  <c r="M2658" i="22"/>
  <c r="M2659" i="22"/>
  <c r="M2660" i="22"/>
  <c r="M2661" i="22"/>
  <c r="M2662" i="22"/>
  <c r="M2663" i="22"/>
  <c r="M2664" i="22"/>
  <c r="M2665" i="22"/>
  <c r="M2666" i="22"/>
  <c r="M2667" i="22"/>
  <c r="M2668" i="22"/>
  <c r="M2669" i="22"/>
  <c r="M2670" i="22"/>
  <c r="M2671" i="22"/>
  <c r="M2672" i="22"/>
  <c r="M2673" i="22"/>
  <c r="M2674" i="22"/>
  <c r="M2675" i="22"/>
  <c r="M2676" i="22"/>
  <c r="M2677" i="22"/>
  <c r="M2678" i="22"/>
  <c r="M2679" i="22"/>
  <c r="M2680" i="22"/>
  <c r="M2681" i="22"/>
  <c r="M2682" i="22"/>
  <c r="M2683" i="22"/>
  <c r="M2684" i="22"/>
  <c r="M2685" i="22"/>
  <c r="M2686" i="22"/>
  <c r="M2687" i="22"/>
  <c r="M2688" i="22"/>
  <c r="M2689" i="22"/>
  <c r="M2690" i="22"/>
  <c r="M2691" i="22"/>
  <c r="M2692" i="22"/>
  <c r="M2693" i="22"/>
  <c r="M2694" i="22"/>
  <c r="M2695" i="22"/>
  <c r="M2696" i="22"/>
  <c r="M2697" i="22"/>
  <c r="M2698" i="22"/>
  <c r="M2699" i="22"/>
  <c r="M2700" i="22"/>
  <c r="M2701" i="22"/>
  <c r="M2702" i="22"/>
  <c r="M2703" i="22"/>
  <c r="M2704" i="22"/>
  <c r="M2705" i="22"/>
  <c r="M2706" i="22"/>
  <c r="M2707" i="22"/>
  <c r="M2708" i="22"/>
  <c r="M2709" i="22"/>
  <c r="M2710" i="22"/>
  <c r="M2711" i="22"/>
  <c r="M2712" i="22"/>
  <c r="M2713" i="22"/>
  <c r="M2714" i="22"/>
  <c r="M2715" i="22"/>
  <c r="M2716" i="22"/>
  <c r="M2717" i="22"/>
  <c r="M2718" i="22"/>
  <c r="M2719" i="22"/>
  <c r="M2720" i="22"/>
  <c r="M2721" i="22"/>
  <c r="M2722" i="22"/>
  <c r="M2723" i="22"/>
  <c r="M2724" i="22"/>
  <c r="M2725" i="22"/>
  <c r="M2726" i="22"/>
  <c r="M2727" i="22"/>
  <c r="M2728" i="22"/>
  <c r="M2729" i="22"/>
  <c r="M2730" i="22"/>
  <c r="M2731" i="22"/>
  <c r="M2732" i="22"/>
  <c r="M2733" i="22"/>
  <c r="M2734" i="22"/>
  <c r="M2735" i="22"/>
  <c r="M2736" i="22"/>
  <c r="M2737" i="22"/>
  <c r="M2738" i="22"/>
  <c r="M2739" i="22"/>
  <c r="M2740" i="22"/>
  <c r="M2741" i="22"/>
  <c r="M2742" i="22"/>
  <c r="M2743" i="22"/>
  <c r="M2744" i="22"/>
  <c r="M2745" i="22"/>
  <c r="M2746" i="22"/>
  <c r="M2747" i="22"/>
  <c r="M2748" i="22"/>
  <c r="M2749" i="22"/>
  <c r="M2750" i="22"/>
  <c r="M2751" i="22"/>
  <c r="M2752" i="22"/>
  <c r="M2753" i="22"/>
  <c r="M2754" i="22"/>
  <c r="M2755" i="22"/>
  <c r="M2756" i="22"/>
  <c r="M2757" i="22"/>
  <c r="M2758" i="22"/>
  <c r="M2759" i="22"/>
  <c r="M2760" i="22"/>
  <c r="M2761" i="22"/>
  <c r="M2762" i="22"/>
  <c r="M2763" i="22"/>
  <c r="M2764" i="22"/>
  <c r="M2765" i="22"/>
  <c r="M2766" i="22"/>
  <c r="M2767" i="22"/>
  <c r="M2768" i="22"/>
  <c r="M2769" i="22"/>
  <c r="M2770" i="22"/>
  <c r="M2771" i="22"/>
  <c r="M2772" i="22"/>
  <c r="M2773" i="22"/>
  <c r="M2774" i="22"/>
  <c r="M2775" i="22"/>
  <c r="M2776" i="22"/>
  <c r="M2777" i="22"/>
  <c r="M2778" i="22"/>
  <c r="M2779" i="22"/>
  <c r="M2780" i="22"/>
  <c r="M2781" i="22"/>
  <c r="M2782" i="22"/>
  <c r="M2783" i="22"/>
  <c r="M2784" i="22"/>
  <c r="M2785" i="22"/>
  <c r="M2786" i="22"/>
  <c r="M2787" i="22"/>
  <c r="M2788" i="22"/>
  <c r="M2789" i="22"/>
  <c r="M2790" i="22"/>
  <c r="M2791" i="22"/>
  <c r="M2792" i="22"/>
  <c r="M2793" i="22"/>
  <c r="M2794" i="22"/>
  <c r="M2795" i="22"/>
  <c r="M2796" i="22"/>
  <c r="M2797" i="22"/>
  <c r="M2798" i="22"/>
  <c r="M2799" i="22"/>
  <c r="M2800" i="22"/>
  <c r="M2801" i="22"/>
  <c r="M2802" i="22"/>
  <c r="M2803" i="22"/>
  <c r="M2804" i="22"/>
  <c r="M2805" i="22"/>
  <c r="M2806" i="22"/>
  <c r="M2807" i="22"/>
  <c r="M2808" i="22"/>
  <c r="M2809" i="22"/>
  <c r="M2810" i="22"/>
  <c r="M2811" i="22"/>
  <c r="M2812" i="22"/>
  <c r="M2813" i="22"/>
  <c r="M2814" i="22"/>
  <c r="M2815" i="22"/>
  <c r="M2816" i="22"/>
  <c r="M2817" i="22"/>
  <c r="M2818" i="22"/>
  <c r="M2819" i="22"/>
  <c r="M2820" i="22"/>
  <c r="M2821" i="22"/>
  <c r="M2822" i="22"/>
  <c r="M2823" i="22"/>
  <c r="M2824" i="22"/>
  <c r="M2825" i="22"/>
  <c r="M2826" i="22"/>
  <c r="M2827" i="22"/>
  <c r="M2828" i="22"/>
  <c r="M2829" i="22"/>
  <c r="M2830" i="22"/>
  <c r="M2831" i="22"/>
  <c r="M2832" i="22"/>
  <c r="M2833" i="22"/>
  <c r="M2834" i="22"/>
  <c r="M2835" i="22"/>
  <c r="M2836" i="22"/>
  <c r="M2837" i="22"/>
  <c r="M2838" i="22"/>
  <c r="M2839" i="22"/>
  <c r="M2840" i="22"/>
  <c r="M2841" i="22"/>
  <c r="M2842" i="22"/>
  <c r="M2843" i="22"/>
  <c r="M2844" i="22"/>
  <c r="M2845" i="22"/>
  <c r="M2846" i="22"/>
  <c r="M2847" i="22"/>
  <c r="M2848" i="22"/>
  <c r="M2849" i="22"/>
  <c r="M2850" i="22"/>
  <c r="M2851" i="22"/>
  <c r="M2852" i="22"/>
  <c r="M2853" i="22"/>
  <c r="M2854" i="22"/>
  <c r="M2855" i="22"/>
  <c r="M2856" i="22"/>
  <c r="M2857" i="22"/>
  <c r="M2858" i="22"/>
  <c r="M2859" i="22"/>
  <c r="M2860" i="22"/>
  <c r="M2861" i="22"/>
  <c r="M2862" i="22"/>
  <c r="M2863" i="22"/>
  <c r="M2864" i="22"/>
  <c r="M2865" i="22"/>
  <c r="M2866" i="22"/>
  <c r="M2867" i="22"/>
  <c r="M2868" i="22"/>
  <c r="M2869" i="22"/>
  <c r="M2870" i="22"/>
  <c r="M2871" i="22"/>
  <c r="M2872" i="22"/>
  <c r="M2873" i="22"/>
  <c r="M2874" i="22"/>
  <c r="M2875" i="22"/>
  <c r="M2876" i="22"/>
  <c r="M2877" i="22"/>
  <c r="M2878" i="22"/>
  <c r="M2879" i="22"/>
  <c r="M2880" i="22"/>
  <c r="M2881" i="22"/>
  <c r="M2882" i="22"/>
  <c r="M2883" i="22"/>
  <c r="M2884" i="22"/>
  <c r="M2885" i="22"/>
  <c r="M2886" i="22"/>
  <c r="M2887" i="22"/>
  <c r="M2888" i="22"/>
  <c r="M2889" i="22"/>
  <c r="M2890" i="22"/>
  <c r="M2891" i="22"/>
  <c r="M2892" i="22"/>
  <c r="M2893" i="22"/>
  <c r="M2894" i="22"/>
  <c r="M2895" i="22"/>
  <c r="M2896" i="22"/>
  <c r="M2897" i="22"/>
  <c r="M2898" i="22"/>
  <c r="M2899" i="22"/>
  <c r="M2900" i="22"/>
  <c r="M2901" i="22"/>
  <c r="M2902" i="22"/>
  <c r="M2903" i="22"/>
  <c r="M2904" i="22"/>
  <c r="M2905" i="22"/>
  <c r="M2906" i="22"/>
  <c r="M2907" i="22"/>
  <c r="M2908" i="22"/>
  <c r="M2909" i="22"/>
  <c r="M2910" i="22"/>
  <c r="M2911" i="22"/>
  <c r="M2912" i="22"/>
  <c r="M2913" i="22"/>
  <c r="M2914" i="22"/>
  <c r="M2915" i="22"/>
  <c r="M2916" i="22"/>
  <c r="M2917" i="22"/>
  <c r="M2918" i="22"/>
  <c r="M2919" i="22"/>
  <c r="M2920" i="22"/>
  <c r="M2921" i="22"/>
  <c r="M2922" i="22"/>
  <c r="M2923" i="22"/>
  <c r="M2924" i="22"/>
  <c r="M2925" i="22"/>
  <c r="M2926" i="22"/>
  <c r="M2927" i="22"/>
  <c r="M2928" i="22"/>
  <c r="M2929" i="22"/>
  <c r="M2930" i="22"/>
  <c r="M2931" i="22"/>
  <c r="M2932" i="22"/>
  <c r="M2933" i="22"/>
  <c r="M2934" i="22"/>
  <c r="M2935" i="22"/>
  <c r="M2936" i="22"/>
  <c r="M2937" i="22"/>
  <c r="M2938" i="22"/>
  <c r="M2939" i="22"/>
  <c r="M2940" i="22"/>
  <c r="M2941" i="22"/>
  <c r="M2942" i="22"/>
  <c r="M2943" i="22"/>
  <c r="M2944" i="22"/>
  <c r="M2945" i="22"/>
  <c r="M2946" i="22"/>
  <c r="M2947" i="22"/>
  <c r="M2948" i="22"/>
  <c r="M2949" i="22"/>
  <c r="M2950" i="22"/>
  <c r="M2951" i="22"/>
  <c r="M2952" i="22"/>
  <c r="M2953" i="22"/>
  <c r="M2954" i="22"/>
  <c r="M2955" i="22"/>
  <c r="M2956" i="22"/>
  <c r="M2957" i="22"/>
  <c r="M2958" i="22"/>
  <c r="M2959" i="22"/>
  <c r="M2960" i="22"/>
  <c r="M2961" i="22"/>
  <c r="M2962" i="22"/>
  <c r="M2963" i="22"/>
  <c r="M2964" i="22"/>
  <c r="M2965" i="22"/>
  <c r="M2966" i="22"/>
  <c r="M2967" i="22"/>
  <c r="M2968" i="22"/>
  <c r="M2969" i="22"/>
  <c r="M2970" i="22"/>
  <c r="M2971" i="22"/>
  <c r="M2972" i="22"/>
  <c r="M2973" i="22"/>
  <c r="M2974" i="22"/>
  <c r="M2975" i="22"/>
  <c r="M2976" i="22"/>
  <c r="M2977" i="22"/>
  <c r="M2978" i="22"/>
  <c r="M2979" i="22"/>
  <c r="M2980" i="22"/>
  <c r="M2981" i="22"/>
  <c r="M2982" i="22"/>
  <c r="M2983" i="22"/>
  <c r="M2984" i="22"/>
  <c r="M2985" i="22"/>
  <c r="M2986" i="22"/>
  <c r="M2987" i="22"/>
  <c r="M2988" i="22"/>
  <c r="M2989" i="22"/>
  <c r="M2990" i="22"/>
  <c r="M2991" i="22"/>
  <c r="M2992" i="22"/>
  <c r="M2993" i="22"/>
  <c r="M2994" i="22"/>
  <c r="M2995" i="22"/>
  <c r="M2996" i="22"/>
  <c r="M2997" i="22"/>
  <c r="M2998" i="22"/>
  <c r="M2999" i="22"/>
  <c r="M3000" i="22"/>
  <c r="M3001" i="22"/>
  <c r="M3002" i="22"/>
  <c r="M3003" i="22"/>
  <c r="M3004" i="22"/>
  <c r="M3005" i="22"/>
  <c r="M3006" i="22"/>
  <c r="M3007" i="22"/>
  <c r="M3008" i="22"/>
  <c r="M3009" i="22"/>
  <c r="M3010" i="22"/>
  <c r="M3011" i="22"/>
  <c r="M3012" i="22"/>
  <c r="M3013" i="22"/>
  <c r="M3014" i="22"/>
  <c r="M3015" i="22"/>
  <c r="M3016" i="22"/>
  <c r="M3017" i="22"/>
  <c r="M3018" i="22"/>
  <c r="M3019" i="22"/>
  <c r="M3020" i="22"/>
  <c r="M3021" i="22"/>
  <c r="M3022" i="22"/>
  <c r="M3023" i="22"/>
  <c r="M3024" i="22"/>
  <c r="M3025" i="22"/>
  <c r="M3026" i="22"/>
  <c r="M3027" i="22"/>
  <c r="M3028" i="22"/>
  <c r="M3029" i="22"/>
  <c r="M3030" i="22"/>
  <c r="M3031" i="22"/>
  <c r="M3032" i="22"/>
  <c r="M3033" i="22"/>
  <c r="M3034" i="22"/>
  <c r="M3035" i="22"/>
  <c r="M3036" i="22"/>
  <c r="M3037" i="22"/>
  <c r="M3038" i="22"/>
  <c r="M3039" i="22"/>
  <c r="M3040" i="22"/>
  <c r="M3041" i="22"/>
  <c r="M3042" i="22"/>
  <c r="M3043" i="22"/>
  <c r="M3044" i="22"/>
  <c r="M3045" i="22"/>
  <c r="M3046" i="22"/>
  <c r="M3047" i="22"/>
  <c r="M3048" i="22"/>
  <c r="M3049" i="22"/>
  <c r="M3050" i="22"/>
  <c r="M3051" i="22"/>
  <c r="M3052" i="22"/>
  <c r="M3053" i="22"/>
  <c r="M3054" i="22"/>
  <c r="M3055" i="22"/>
  <c r="M3056" i="22"/>
  <c r="M3057" i="22"/>
  <c r="M3058" i="22"/>
  <c r="M3059" i="22"/>
  <c r="M3060" i="22"/>
  <c r="M3061" i="22"/>
  <c r="M3062" i="22"/>
  <c r="M3063" i="22"/>
  <c r="M3064" i="22"/>
  <c r="M3065" i="22"/>
  <c r="M3066" i="22"/>
  <c r="M3067" i="22"/>
  <c r="M3068" i="22"/>
  <c r="M3069" i="22"/>
  <c r="M3070" i="22"/>
  <c r="M3071" i="22"/>
  <c r="M3072" i="22"/>
  <c r="M3073" i="22"/>
  <c r="M3074" i="22"/>
  <c r="M3075" i="22"/>
  <c r="M3076" i="22"/>
  <c r="M3077" i="22"/>
  <c r="M3078" i="22"/>
  <c r="M3079" i="22"/>
  <c r="M3080" i="22"/>
  <c r="M3081" i="22"/>
  <c r="M3082" i="22"/>
  <c r="M3083" i="22"/>
  <c r="M3084" i="22"/>
  <c r="M3085" i="22"/>
  <c r="M3086" i="22"/>
  <c r="M3087" i="22"/>
  <c r="M3088" i="22"/>
  <c r="M3089" i="22"/>
  <c r="M3090" i="22"/>
  <c r="M3091" i="22"/>
  <c r="M3092" i="22"/>
  <c r="M3093" i="22"/>
  <c r="M3094" i="22"/>
  <c r="M3095" i="22"/>
  <c r="M3096" i="22"/>
  <c r="M3097" i="22"/>
  <c r="M3098" i="22"/>
  <c r="M3099" i="22"/>
  <c r="M3100" i="22"/>
  <c r="M3101" i="22"/>
  <c r="M3102" i="22"/>
  <c r="M3103" i="22"/>
  <c r="M3104" i="22"/>
  <c r="M3105" i="22"/>
  <c r="M3106" i="22"/>
  <c r="M3107" i="22"/>
  <c r="M3108" i="22"/>
  <c r="M3109" i="22"/>
  <c r="M3110" i="22"/>
  <c r="M3111" i="22"/>
  <c r="M3112" i="22"/>
  <c r="M3113" i="22"/>
  <c r="M3114" i="22"/>
  <c r="M3115" i="22"/>
</calcChain>
</file>

<file path=xl/sharedStrings.xml><?xml version="1.0" encoding="utf-8"?>
<sst xmlns="http://schemas.openxmlformats.org/spreadsheetml/2006/main" count="40403" uniqueCount="1656">
  <si>
    <t>Brand</t>
  </si>
  <si>
    <t>Model</t>
  </si>
  <si>
    <t>Color</t>
  </si>
  <si>
    <t>Memory</t>
  </si>
  <si>
    <t>Storage</t>
  </si>
  <si>
    <t>Rating</t>
  </si>
  <si>
    <t>Selling Price</t>
  </si>
  <si>
    <t>Original Price</t>
  </si>
  <si>
    <t>OPPO</t>
  </si>
  <si>
    <t>A53</t>
  </si>
  <si>
    <t>Moonlight Black</t>
  </si>
  <si>
    <t>4 GB</t>
  </si>
  <si>
    <t>64 GB</t>
  </si>
  <si>
    <t>Mint Cream</t>
  </si>
  <si>
    <t>6 GB</t>
  </si>
  <si>
    <t>128 GB</t>
  </si>
  <si>
    <t>Electric Black</t>
  </si>
  <si>
    <t>A12</t>
  </si>
  <si>
    <t>Deep Blue</t>
  </si>
  <si>
    <t>Black</t>
  </si>
  <si>
    <t>3 GB</t>
  </si>
  <si>
    <t>32 GB</t>
  </si>
  <si>
    <t>Blue</t>
  </si>
  <si>
    <t>Flowing Silver</t>
  </si>
  <si>
    <t>A53s 5G</t>
  </si>
  <si>
    <t>Crystal Blue</t>
  </si>
  <si>
    <t>Ink Black</t>
  </si>
  <si>
    <t>8 GB</t>
  </si>
  <si>
    <t>A33</t>
  </si>
  <si>
    <t>A31</t>
  </si>
  <si>
    <t>Lake Green</t>
  </si>
  <si>
    <t>Mystery Black</t>
  </si>
  <si>
    <t>A74 5G</t>
  </si>
  <si>
    <t>Fantastic Purple</t>
  </si>
  <si>
    <t>A11K</t>
  </si>
  <si>
    <t>2 GB</t>
  </si>
  <si>
    <t>F17 Pro</t>
  </si>
  <si>
    <t>Matte Black</t>
  </si>
  <si>
    <t>A54</t>
  </si>
  <si>
    <t>Moonlight Gold</t>
  </si>
  <si>
    <t>Reno6 5G</t>
  </si>
  <si>
    <t>Aurora</t>
  </si>
  <si>
    <t>Stellar Black</t>
  </si>
  <si>
    <t>Magic Blue</t>
  </si>
  <si>
    <t>Starry Blue</t>
  </si>
  <si>
    <t>Crystal Black</t>
  </si>
  <si>
    <t>Metallic White</t>
  </si>
  <si>
    <t>Fantasy White</t>
  </si>
  <si>
    <t>F17</t>
  </si>
  <si>
    <t>Navy Blue</t>
  </si>
  <si>
    <t>Fancy Blue</t>
  </si>
  <si>
    <t>A16</t>
  </si>
  <si>
    <t>Pearl Blue</t>
  </si>
  <si>
    <t>Reno5 Pro 5G</t>
  </si>
  <si>
    <t>Astral Blue</t>
  </si>
  <si>
    <t>CRYSTAL BLACK</t>
  </si>
  <si>
    <t>A15</t>
  </si>
  <si>
    <t>Dynamic Black</t>
  </si>
  <si>
    <t>Dynamic Orange</t>
  </si>
  <si>
    <t>Mystery Blue</t>
  </si>
  <si>
    <t>Fairy White</t>
  </si>
  <si>
    <t>A74 5G BLACK</t>
  </si>
  <si>
    <t>Fluid Black</t>
  </si>
  <si>
    <t>Reno6 Pro 5G</t>
  </si>
  <si>
    <t>12 GB</t>
  </si>
  <si>
    <t>256 GB</t>
  </si>
  <si>
    <t>Reno2 F</t>
  </si>
  <si>
    <t>Sky White</t>
  </si>
  <si>
    <t>Reno3 Pro</t>
  </si>
  <si>
    <t>Midnight Black</t>
  </si>
  <si>
    <t>A15s</t>
  </si>
  <si>
    <t>A15S</t>
  </si>
  <si>
    <t>Rainbow Silver</t>
  </si>
  <si>
    <t>Auroral Blue</t>
  </si>
  <si>
    <t>F19 Pro</t>
  </si>
  <si>
    <t>Crystal Silver</t>
  </si>
  <si>
    <t>F19 Pro+ 5G</t>
  </si>
  <si>
    <t>Space Silver</t>
  </si>
  <si>
    <t>Fancy White</t>
  </si>
  <si>
    <t>F19</t>
  </si>
  <si>
    <t>Midnight Blue</t>
  </si>
  <si>
    <t>A7</t>
  </si>
  <si>
    <t>Glaring Gold</t>
  </si>
  <si>
    <t>Starry Black</t>
  </si>
  <si>
    <t>F5</t>
  </si>
  <si>
    <t>Red</t>
  </si>
  <si>
    <t>A5s</t>
  </si>
  <si>
    <t>Reno</t>
  </si>
  <si>
    <t>JET BLACK</t>
  </si>
  <si>
    <t>Reno2 Z</t>
  </si>
  <si>
    <t>Luminous Black</t>
  </si>
  <si>
    <t>F15</t>
  </si>
  <si>
    <t>Unicorn White</t>
  </si>
  <si>
    <t>Prism Black</t>
  </si>
  <si>
    <t>K1</t>
  </si>
  <si>
    <t>Piano Black</t>
  </si>
  <si>
    <t>Classic Silver</t>
  </si>
  <si>
    <t>Lightening Black</t>
  </si>
  <si>
    <t>A9 2020</t>
  </si>
  <si>
    <t>Marine Green</t>
  </si>
  <si>
    <t>Find X</t>
  </si>
  <si>
    <t>Bordeaux Red</t>
  </si>
  <si>
    <t>Reno4 Pro Special Edition</t>
  </si>
  <si>
    <t>Galactic Blue</t>
  </si>
  <si>
    <t>F11</t>
  </si>
  <si>
    <t>Marble Green</t>
  </si>
  <si>
    <t>A5</t>
  </si>
  <si>
    <t>Diamond Blue</t>
  </si>
  <si>
    <t>Reno4 Pro</t>
  </si>
  <si>
    <t>Silky White</t>
  </si>
  <si>
    <t>Starry Night</t>
  </si>
  <si>
    <t>Space Purple</t>
  </si>
  <si>
    <t>A5 2020</t>
  </si>
  <si>
    <t>Dazzling White</t>
  </si>
  <si>
    <t>F3 Deepika Padukone Limited Edition</t>
  </si>
  <si>
    <t>Rose Gold</t>
  </si>
  <si>
    <t>F1 Plus</t>
  </si>
  <si>
    <t>Gold</t>
  </si>
  <si>
    <t>A83 2018 Edition</t>
  </si>
  <si>
    <t>F3</t>
  </si>
  <si>
    <t>Blazing Blue</t>
  </si>
  <si>
    <t>A3s</t>
  </si>
  <si>
    <t>Purple</t>
  </si>
  <si>
    <t>A83</t>
  </si>
  <si>
    <t>Champagne</t>
  </si>
  <si>
    <t>16 GB</t>
  </si>
  <si>
    <t>K3</t>
  </si>
  <si>
    <t>Aurora Blue</t>
  </si>
  <si>
    <t>F9</t>
  </si>
  <si>
    <t>Mist Black</t>
  </si>
  <si>
    <t>A52</t>
  </si>
  <si>
    <t>Twilight Black</t>
  </si>
  <si>
    <t>Stream White</t>
  </si>
  <si>
    <t>A71 New Edition</t>
  </si>
  <si>
    <t>Neo 7 4G</t>
  </si>
  <si>
    <t>1 GB</t>
  </si>
  <si>
    <t>A71</t>
  </si>
  <si>
    <t>A57</t>
  </si>
  <si>
    <t>Vanilla Mint</t>
  </si>
  <si>
    <t>A1K</t>
  </si>
  <si>
    <t>Green</t>
  </si>
  <si>
    <t>A37f</t>
  </si>
  <si>
    <t>Grey</t>
  </si>
  <si>
    <t>F9 Pro</t>
  </si>
  <si>
    <t>Sunrise Red</t>
  </si>
  <si>
    <t>Twilight Blue</t>
  </si>
  <si>
    <t>Starry Purple</t>
  </si>
  <si>
    <t>F19s</t>
  </si>
  <si>
    <t>Glowing Gold</t>
  </si>
  <si>
    <t>Glowing Black</t>
  </si>
  <si>
    <t>Diamond Red</t>
  </si>
  <si>
    <t>Glaze Blue</t>
  </si>
  <si>
    <t>Mirror Black</t>
  </si>
  <si>
    <t>Jade Black</t>
  </si>
  <si>
    <t>A71k</t>
  </si>
  <si>
    <t>White</t>
  </si>
  <si>
    <t>Stellar Purple</t>
  </si>
  <si>
    <t>A9</t>
  </si>
  <si>
    <t>Fluorite Purple</t>
  </si>
  <si>
    <t>F3 Plus</t>
  </si>
  <si>
    <t>Rohit Sharma Limited Edition</t>
  </si>
  <si>
    <t>F17 PRO</t>
  </si>
  <si>
    <t>Hardik Pandya Limited Editon</t>
  </si>
  <si>
    <t>Ravichandran Ashwin Limited Edition</t>
  </si>
  <si>
    <t>F11 Pro</t>
  </si>
  <si>
    <t>Waterfall Grey</t>
  </si>
  <si>
    <t>Aurora Green</t>
  </si>
  <si>
    <t>R1 R829</t>
  </si>
  <si>
    <t>Thunder Black</t>
  </si>
  <si>
    <t>Fancy white</t>
  </si>
  <si>
    <t>F5 Youth</t>
  </si>
  <si>
    <t>Jewelry White</t>
  </si>
  <si>
    <t>F7</t>
  </si>
  <si>
    <t>Silver</t>
  </si>
  <si>
    <t>Glacier Blue</t>
  </si>
  <si>
    <t>Neo 5</t>
  </si>
  <si>
    <t>F1</t>
  </si>
  <si>
    <t>Reno2</t>
  </si>
  <si>
    <t>R17</t>
  </si>
  <si>
    <t>Neon Purple</t>
  </si>
  <si>
    <t>F11 Pro Marvelâ€™s Avengers Limited Edition</t>
  </si>
  <si>
    <t>Space Blue</t>
  </si>
  <si>
    <t>Reno 10x Zoom</t>
  </si>
  <si>
    <t>Jet Black</t>
  </si>
  <si>
    <t>Majestic Gold</t>
  </si>
  <si>
    <t>F1S</t>
  </si>
  <si>
    <t>Ocean Green</t>
  </si>
  <si>
    <t>Ocean Blue</t>
  </si>
  <si>
    <t>N5111</t>
  </si>
  <si>
    <t>Starry purple</t>
  </si>
  <si>
    <t>HTC</t>
  </si>
  <si>
    <t xml:space="preserve">U11+ </t>
  </si>
  <si>
    <t>Amazing Silver</t>
  </si>
  <si>
    <t xml:space="preserve">Wildfire X </t>
  </si>
  <si>
    <t>Blue MB</t>
  </si>
  <si>
    <t>IQOO</t>
  </si>
  <si>
    <t>Quantum Silver</t>
  </si>
  <si>
    <t>Tornado Black</t>
  </si>
  <si>
    <t xml:space="preserve"> Tornado Black</t>
  </si>
  <si>
    <t>Google Pixel</t>
  </si>
  <si>
    <t xml:space="preserve">4a </t>
  </si>
  <si>
    <t>Just Black</t>
  </si>
  <si>
    <t xml:space="preserve">3a XL </t>
  </si>
  <si>
    <t>Clearly White</t>
  </si>
  <si>
    <t>Not Pink</t>
  </si>
  <si>
    <t xml:space="preserve">3 XL </t>
  </si>
  <si>
    <t xml:space="preserve">3a </t>
  </si>
  <si>
    <t xml:space="preserve">XL </t>
  </si>
  <si>
    <t>Very Silver</t>
  </si>
  <si>
    <t xml:space="preserve">2 XL </t>
  </si>
  <si>
    <t>Quite Black</t>
  </si>
  <si>
    <t>LG</t>
  </si>
  <si>
    <t xml:space="preserve">W11 </t>
  </si>
  <si>
    <t xml:space="preserve">Velvet Dual Screen </t>
  </si>
  <si>
    <t>Aurora Silver</t>
  </si>
  <si>
    <t xml:space="preserve">Q60 </t>
  </si>
  <si>
    <t xml:space="preserve">L90 Dual </t>
  </si>
  <si>
    <t xml:space="preserve">W31 </t>
  </si>
  <si>
    <t xml:space="preserve">W31 Plus </t>
  </si>
  <si>
    <t xml:space="preserve">K42 </t>
  </si>
  <si>
    <t>midnight blue</t>
  </si>
  <si>
    <t xml:space="preserve">W30 Pro </t>
  </si>
  <si>
    <t>Midnight Purple</t>
  </si>
  <si>
    <t xml:space="preserve">Candy K9 </t>
  </si>
  <si>
    <t>Moroccan Blue</t>
  </si>
  <si>
    <t xml:space="preserve">K9 4G LTE </t>
  </si>
  <si>
    <t xml:space="preserve">W10 </t>
  </si>
  <si>
    <t>Smokey Gray</t>
  </si>
  <si>
    <t xml:space="preserve">K-10 </t>
  </si>
  <si>
    <t>Black Blue</t>
  </si>
  <si>
    <t xml:space="preserve">W41 </t>
  </si>
  <si>
    <t>MAGIC BLUE</t>
  </si>
  <si>
    <t xml:space="preserve">Q Stylus+ </t>
  </si>
  <si>
    <t xml:space="preserve">W10 Alpha </t>
  </si>
  <si>
    <t xml:space="preserve">W30 </t>
  </si>
  <si>
    <t>Thunder Blue</t>
  </si>
  <si>
    <t xml:space="preserve">W30 Plus </t>
  </si>
  <si>
    <t>Thunder blue</t>
  </si>
  <si>
    <t xml:space="preserve">G7+ ThinQ </t>
  </si>
  <si>
    <t>Platinum</t>
  </si>
  <si>
    <t xml:space="preserve">Stylus 2 </t>
  </si>
  <si>
    <t>Titan</t>
  </si>
  <si>
    <t xml:space="preserve">Max X160 </t>
  </si>
  <si>
    <t>Silver Titan</t>
  </si>
  <si>
    <t xml:space="preserve">V20 </t>
  </si>
  <si>
    <t xml:space="preserve">G8X </t>
  </si>
  <si>
    <t xml:space="preserve">V40 ThinQ </t>
  </si>
  <si>
    <t>Platinum Grey</t>
  </si>
  <si>
    <t xml:space="preserve">K7i </t>
  </si>
  <si>
    <t>Brown</t>
  </si>
  <si>
    <t>Nexus4 E960</t>
  </si>
  <si>
    <t xml:space="preserve">G7 ThinQ </t>
  </si>
  <si>
    <t xml:space="preserve">Nexus 5X </t>
  </si>
  <si>
    <t>Ice</t>
  </si>
  <si>
    <t xml:space="preserve">G5 </t>
  </si>
  <si>
    <t xml:space="preserve">Q6+ </t>
  </si>
  <si>
    <t xml:space="preserve">Spirit 4G LTE </t>
  </si>
  <si>
    <t>Black Titan</t>
  </si>
  <si>
    <t xml:space="preserve">Velvet </t>
  </si>
  <si>
    <t>AURORA SILVER</t>
  </si>
  <si>
    <t xml:space="preserve">W41 Plus </t>
  </si>
  <si>
    <t xml:space="preserve">Wing </t>
  </si>
  <si>
    <t>Aurora Gray</t>
  </si>
  <si>
    <t xml:space="preserve">W41 Pro </t>
  </si>
  <si>
    <t>Laser Blue</t>
  </si>
  <si>
    <t xml:space="preserve">Optimus L70 </t>
  </si>
  <si>
    <t xml:space="preserve">L60 Dual </t>
  </si>
  <si>
    <t>512 MB</t>
  </si>
  <si>
    <t xml:space="preserve">K8 </t>
  </si>
  <si>
    <t>Black &amp; Blue</t>
  </si>
  <si>
    <t xml:space="preserve">G Pro 2 </t>
  </si>
  <si>
    <t xml:space="preserve">Optimus L5 II </t>
  </si>
  <si>
    <t xml:space="preserve">V30+ </t>
  </si>
  <si>
    <t xml:space="preserve">G2 D802 </t>
  </si>
  <si>
    <t>Black Gold</t>
  </si>
  <si>
    <t xml:space="preserve">Q Stylus </t>
  </si>
  <si>
    <t xml:space="preserve">Q6 </t>
  </si>
  <si>
    <t xml:space="preserve">G6 </t>
  </si>
  <si>
    <t xml:space="preserve">K10 2017 </t>
  </si>
  <si>
    <t>Gold &amp; Black</t>
  </si>
  <si>
    <t>Illusion Sky</t>
  </si>
  <si>
    <t xml:space="preserve">V20a </t>
  </si>
  <si>
    <t xml:space="preserve">K10 K420DS </t>
  </si>
  <si>
    <t xml:space="preserve">Q7 </t>
  </si>
  <si>
    <t xml:space="preserve">X Power </t>
  </si>
  <si>
    <t xml:space="preserve">Stylus 2 Plus </t>
  </si>
  <si>
    <t>Carbon</t>
  </si>
  <si>
    <t xml:space="preserve">K-7 </t>
  </si>
  <si>
    <t>1.5 GB</t>
  </si>
  <si>
    <t xml:space="preserve">G3 Beat </t>
  </si>
  <si>
    <t xml:space="preserve">G8s ThinQ </t>
  </si>
  <si>
    <t xml:space="preserve">G4 </t>
  </si>
  <si>
    <t>Genuine Leather Black</t>
  </si>
  <si>
    <t xml:space="preserve">Stylus 3 </t>
  </si>
  <si>
    <t xml:space="preserve">L Bello </t>
  </si>
  <si>
    <t xml:space="preserve">G4 Stylus 4G LTE </t>
  </si>
  <si>
    <t xml:space="preserve">X Cam </t>
  </si>
  <si>
    <t>Titan Silver</t>
  </si>
  <si>
    <t xml:space="preserve">Optimus L3 II E425 </t>
  </si>
  <si>
    <t xml:space="preserve">Optimus L7 II Dual </t>
  </si>
  <si>
    <t>768 MB</t>
  </si>
  <si>
    <t>Pink</t>
  </si>
  <si>
    <t>Metallic Gray</t>
  </si>
  <si>
    <t xml:space="preserve">L 80 Dual </t>
  </si>
  <si>
    <t xml:space="preserve">G3 Stylus </t>
  </si>
  <si>
    <t>Lavender Violet</t>
  </si>
  <si>
    <t xml:space="preserve">Q7+ </t>
  </si>
  <si>
    <t xml:space="preserve">X Screen K500I </t>
  </si>
  <si>
    <t xml:space="preserve">Spirit </t>
  </si>
  <si>
    <t>Genuine Leather Brown</t>
  </si>
  <si>
    <t>ASUS</t>
  </si>
  <si>
    <t xml:space="preserve">ROG Phone 5 </t>
  </si>
  <si>
    <t xml:space="preserve">ROG Phone 3 </t>
  </si>
  <si>
    <t xml:space="preserve">Zenfone Max Pro M1 </t>
  </si>
  <si>
    <t xml:space="preserve">Zenfone 2 Laser ZE500KL </t>
  </si>
  <si>
    <t xml:space="preserve">ZenFone Max M2 </t>
  </si>
  <si>
    <t xml:space="preserve">ZenFone 5Z </t>
  </si>
  <si>
    <t xml:space="preserve">6Z </t>
  </si>
  <si>
    <t xml:space="preserve">Zenfone Go 4.5 </t>
  </si>
  <si>
    <t>Meteor Silver</t>
  </si>
  <si>
    <t xml:space="preserve">Zenfone Go 5.5 </t>
  </si>
  <si>
    <t>Zenfone Go 3rd Gen</t>
  </si>
  <si>
    <t>Zenfone Go 2nd Gen</t>
  </si>
  <si>
    <t xml:space="preserve">Zenfone Go </t>
  </si>
  <si>
    <t xml:space="preserve">ZenFone Lite L1 </t>
  </si>
  <si>
    <t xml:space="preserve">Zenfone 4 Selfie </t>
  </si>
  <si>
    <t xml:space="preserve">ROG Phone II </t>
  </si>
  <si>
    <t xml:space="preserve">Zenfone GO </t>
  </si>
  <si>
    <t xml:space="preserve">Zenfone Go 5.0 </t>
  </si>
  <si>
    <t xml:space="preserve">ZenFone Max Pro M2 </t>
  </si>
  <si>
    <t xml:space="preserve">Zenfone Go 5.0 LTE 2nd Gen </t>
  </si>
  <si>
    <t xml:space="preserve">Zenfone C </t>
  </si>
  <si>
    <t>Silver Blue</t>
  </si>
  <si>
    <t xml:space="preserve">Zenfone Go 5.0 LTE </t>
  </si>
  <si>
    <t>Yellow</t>
  </si>
  <si>
    <t xml:space="preserve">Zenfone Max ZC550KL </t>
  </si>
  <si>
    <t xml:space="preserve">Zenfone Max </t>
  </si>
  <si>
    <t xml:space="preserve">Zenfone Go 4.5 LTE </t>
  </si>
  <si>
    <t xml:space="preserve">ZenFone Max M1 </t>
  </si>
  <si>
    <t xml:space="preserve">ROG </t>
  </si>
  <si>
    <t xml:space="preserve">Zenfone Selfie </t>
  </si>
  <si>
    <t>Rose Pink</t>
  </si>
  <si>
    <t>Titanium</t>
  </si>
  <si>
    <t xml:space="preserve">ROG Phone 5 Pro </t>
  </si>
  <si>
    <t>512 GB</t>
  </si>
  <si>
    <t xml:space="preserve">ROG Phone 5 Ultimate </t>
  </si>
  <si>
    <t>18 GB</t>
  </si>
  <si>
    <t xml:space="preserve">Zenfone Live </t>
  </si>
  <si>
    <t>Aqua Blue</t>
  </si>
  <si>
    <t xml:space="preserve">Zenfone Zoom </t>
  </si>
  <si>
    <t>Orange</t>
  </si>
  <si>
    <t>realme</t>
  </si>
  <si>
    <t xml:space="preserve">C11 2021 </t>
  </si>
  <si>
    <t>Cool Blue</t>
  </si>
  <si>
    <t>Cool Grey</t>
  </si>
  <si>
    <t xml:space="preserve">Narzo 30 5G </t>
  </si>
  <si>
    <t>Racing Blue</t>
  </si>
  <si>
    <t>Racing Silver</t>
  </si>
  <si>
    <t xml:space="preserve">C20 </t>
  </si>
  <si>
    <t xml:space="preserve">C21Y </t>
  </si>
  <si>
    <t>Cross Black</t>
  </si>
  <si>
    <t>Cross Blue</t>
  </si>
  <si>
    <t xml:space="preserve">8i </t>
  </si>
  <si>
    <t>Space Black</t>
  </si>
  <si>
    <t xml:space="preserve">C25s </t>
  </si>
  <si>
    <t>Watery Grey</t>
  </si>
  <si>
    <t>Watery Blue</t>
  </si>
  <si>
    <t xml:space="preserve">8s 5G </t>
  </si>
  <si>
    <t>Universe Blue</t>
  </si>
  <si>
    <t xml:space="preserve">C25Y </t>
  </si>
  <si>
    <t>Metal Grey</t>
  </si>
  <si>
    <t>Universe Purple</t>
  </si>
  <si>
    <t xml:space="preserve">C21 </t>
  </si>
  <si>
    <t xml:space="preserve">Narzo 30 </t>
  </si>
  <si>
    <t xml:space="preserve">Narzo 30A </t>
  </si>
  <si>
    <t>Laser Black</t>
  </si>
  <si>
    <t xml:space="preserve">8 5G </t>
  </si>
  <si>
    <t>Supersonic Black</t>
  </si>
  <si>
    <t>Supersonic Blue</t>
  </si>
  <si>
    <t xml:space="preserve">8 Pro </t>
  </si>
  <si>
    <t>Infinite Black</t>
  </si>
  <si>
    <t xml:space="preserve">C15 </t>
  </si>
  <si>
    <t>Power Blue</t>
  </si>
  <si>
    <t>Infinite Blue</t>
  </si>
  <si>
    <t>Cyber Silver</t>
  </si>
  <si>
    <t>Cyber Black</t>
  </si>
  <si>
    <t xml:space="preserve">C12 </t>
  </si>
  <si>
    <t>Power Silver</t>
  </si>
  <si>
    <t xml:space="preserve">C11 </t>
  </si>
  <si>
    <t>Rich Grey</t>
  </si>
  <si>
    <t>Rich Green</t>
  </si>
  <si>
    <t>Mist Blue</t>
  </si>
  <si>
    <t xml:space="preserve">X7 5G </t>
  </si>
  <si>
    <t>Nebula</t>
  </si>
  <si>
    <t xml:space="preserve">Narzo 30 Pro 5G </t>
  </si>
  <si>
    <t>Sword Black</t>
  </si>
  <si>
    <t>Blade Silver</t>
  </si>
  <si>
    <t xml:space="preserve">C3 </t>
  </si>
  <si>
    <t>Frozen Blue</t>
  </si>
  <si>
    <t xml:space="preserve">C15 Qualcomm Edition </t>
  </si>
  <si>
    <t xml:space="preserve">3i </t>
  </si>
  <si>
    <t xml:space="preserve">5 Pro </t>
  </si>
  <si>
    <t>Chroma White</t>
  </si>
  <si>
    <t xml:space="preserve">7i </t>
  </si>
  <si>
    <t>Fusion Green</t>
  </si>
  <si>
    <t xml:space="preserve">C2 </t>
  </si>
  <si>
    <t>Diamond Black</t>
  </si>
  <si>
    <t xml:space="preserve">X3 SuperZoom </t>
  </si>
  <si>
    <t>Arctic White</t>
  </si>
  <si>
    <t xml:space="preserve">6i </t>
  </si>
  <si>
    <t>Eclipse Black</t>
  </si>
  <si>
    <t>Comet White</t>
  </si>
  <si>
    <t>Lunar White</t>
  </si>
  <si>
    <t xml:space="preserve">X2 </t>
  </si>
  <si>
    <t>Pearl White</t>
  </si>
  <si>
    <t>Moonlight Silver</t>
  </si>
  <si>
    <t xml:space="preserve">5i </t>
  </si>
  <si>
    <t xml:space="preserve">X </t>
  </si>
  <si>
    <t xml:space="preserve">Narzo 50i </t>
  </si>
  <si>
    <t>Mint Green</t>
  </si>
  <si>
    <t>Carbon Black</t>
  </si>
  <si>
    <t xml:space="preserve">Narzo 50A </t>
  </si>
  <si>
    <t>Oxygen Blue</t>
  </si>
  <si>
    <t>Oxygen Green</t>
  </si>
  <si>
    <t>Pearl Green</t>
  </si>
  <si>
    <t>Illuminating Yellow</t>
  </si>
  <si>
    <t>Sparkling Blue</t>
  </si>
  <si>
    <t xml:space="preserve">X50 Pro 5G </t>
  </si>
  <si>
    <t>Rust Red</t>
  </si>
  <si>
    <t xml:space="preserve">X3 </t>
  </si>
  <si>
    <t xml:space="preserve">GT 5G </t>
  </si>
  <si>
    <t>Dashing Blue</t>
  </si>
  <si>
    <t xml:space="preserve">X50 Pro </t>
  </si>
  <si>
    <t>Moss Green</t>
  </si>
  <si>
    <t>Crystal Green</t>
  </si>
  <si>
    <t>Racing Yellow</t>
  </si>
  <si>
    <t>Comet Blue</t>
  </si>
  <si>
    <t xml:space="preserve">X7 Pro 5G </t>
  </si>
  <si>
    <t>Mystic Black</t>
  </si>
  <si>
    <t xml:space="preserve">GT Master Edition </t>
  </si>
  <si>
    <t>Cosmos Black</t>
  </si>
  <si>
    <t xml:space="preserve">C25 </t>
  </si>
  <si>
    <t>Volcano Grey</t>
  </si>
  <si>
    <t>Blazing Red</t>
  </si>
  <si>
    <t>Fusion Blue</t>
  </si>
  <si>
    <t>Mist White</t>
  </si>
  <si>
    <t xml:space="preserve">7 Pro </t>
  </si>
  <si>
    <t>Sun Kissed Leather</t>
  </si>
  <si>
    <t xml:space="preserve">Narzo 20 Pro </t>
  </si>
  <si>
    <t>Black Ninja</t>
  </si>
  <si>
    <t>White Knight</t>
  </si>
  <si>
    <t xml:space="preserve">Narzo 20A </t>
  </si>
  <si>
    <t>Glory Silver</t>
  </si>
  <si>
    <t xml:space="preserve">Narzo 20 </t>
  </si>
  <si>
    <t>Victory Blue</t>
  </si>
  <si>
    <t xml:space="preserve">Narzo 10A </t>
  </si>
  <si>
    <t>So White</t>
  </si>
  <si>
    <t xml:space="preserve">Narzo 10 </t>
  </si>
  <si>
    <t>That Green</t>
  </si>
  <si>
    <t>That White</t>
  </si>
  <si>
    <t xml:space="preserve">6 Pro </t>
  </si>
  <si>
    <t>Lightning Red</t>
  </si>
  <si>
    <t>So Blue</t>
  </si>
  <si>
    <t>That Blue</t>
  </si>
  <si>
    <t xml:space="preserve">U1 </t>
  </si>
  <si>
    <t>Ambitious Black</t>
  </si>
  <si>
    <t>Fiery Gold</t>
  </si>
  <si>
    <t xml:space="preserve">X2 Pro </t>
  </si>
  <si>
    <t>Brave Blue</t>
  </si>
  <si>
    <t>Lightning Blue</t>
  </si>
  <si>
    <t>Solar Red</t>
  </si>
  <si>
    <t xml:space="preserve">5s </t>
  </si>
  <si>
    <t>Diamond Sapphire</t>
  </si>
  <si>
    <t>Diamond Ruby</t>
  </si>
  <si>
    <t>Forest Green</t>
  </si>
  <si>
    <t>Lightning Orange</t>
  </si>
  <si>
    <t>Radiant Blue</t>
  </si>
  <si>
    <t>Red Brick</t>
  </si>
  <si>
    <t>Concrete</t>
  </si>
  <si>
    <t>Garlic</t>
  </si>
  <si>
    <t>Onion</t>
  </si>
  <si>
    <t>Polar White</t>
  </si>
  <si>
    <t>Neptune Blue</t>
  </si>
  <si>
    <t>Super Polar White</t>
  </si>
  <si>
    <t>GIONEE</t>
  </si>
  <si>
    <t xml:space="preserve">Max </t>
  </si>
  <si>
    <t>Royal Blue</t>
  </si>
  <si>
    <t xml:space="preserve">Max Pro </t>
  </si>
  <si>
    <t xml:space="preserve">F8 Neo </t>
  </si>
  <si>
    <t xml:space="preserve">F103 Pro </t>
  </si>
  <si>
    <t xml:space="preserve">F205 Pro </t>
  </si>
  <si>
    <t xml:space="preserve">A1 </t>
  </si>
  <si>
    <t xml:space="preserve">S11 Lite </t>
  </si>
  <si>
    <t>Dark Blue</t>
  </si>
  <si>
    <t xml:space="preserve">F11 </t>
  </si>
  <si>
    <t xml:space="preserve">F10 Plus </t>
  </si>
  <si>
    <t>Oxford Blue</t>
  </si>
  <si>
    <t>Rainbow Black</t>
  </si>
  <si>
    <t>L800</t>
  </si>
  <si>
    <t>8 MB</t>
  </si>
  <si>
    <t>16 MB</t>
  </si>
  <si>
    <t xml:space="preserve">Pioneer P5W </t>
  </si>
  <si>
    <t>S96</t>
  </si>
  <si>
    <t>64 MB</t>
  </si>
  <si>
    <t>128 MB</t>
  </si>
  <si>
    <t>L700</t>
  </si>
  <si>
    <t xml:space="preserve">P5L </t>
  </si>
  <si>
    <t xml:space="preserve">Pioneer P3 </t>
  </si>
  <si>
    <t xml:space="preserve">P2S </t>
  </si>
  <si>
    <t xml:space="preserve">P5 Mini </t>
  </si>
  <si>
    <t xml:space="preserve">P5_W </t>
  </si>
  <si>
    <t xml:space="preserve">F9 </t>
  </si>
  <si>
    <t xml:space="preserve">X-1 </t>
  </si>
  <si>
    <t xml:space="preserve">M5 Lite 4G </t>
  </si>
  <si>
    <t xml:space="preserve">P7 </t>
  </si>
  <si>
    <t xml:space="preserve">A1 Plus </t>
  </si>
  <si>
    <t>Mocha Gold</t>
  </si>
  <si>
    <t xml:space="preserve">Pioneer P4 </t>
  </si>
  <si>
    <t xml:space="preserve">Pioneer P3S </t>
  </si>
  <si>
    <t xml:space="preserve">X1s </t>
  </si>
  <si>
    <t xml:space="preserve">F10 </t>
  </si>
  <si>
    <t xml:space="preserve">F205 </t>
  </si>
  <si>
    <t>Black and Gold</t>
  </si>
  <si>
    <t xml:space="preserve">A1 Lite </t>
  </si>
  <si>
    <t xml:space="preserve">Elife S7 </t>
  </si>
  <si>
    <t xml:space="preserve">Marathon M5 lite CDMA </t>
  </si>
  <si>
    <t xml:space="preserve">Marathon </t>
  </si>
  <si>
    <t xml:space="preserve">Marathon M3 </t>
  </si>
  <si>
    <t xml:space="preserve">M7 Power </t>
  </si>
  <si>
    <t xml:space="preserve">S10 Lite </t>
  </si>
  <si>
    <t xml:space="preserve">S6S </t>
  </si>
  <si>
    <t xml:space="preserve">M3 </t>
  </si>
  <si>
    <t>Latte Gold</t>
  </si>
  <si>
    <t xml:space="preserve">S Plus </t>
  </si>
  <si>
    <t xml:space="preserve">Elife E8 </t>
  </si>
  <si>
    <t xml:space="preserve">F9 Plus </t>
  </si>
  <si>
    <t xml:space="preserve">Pioneer P4S </t>
  </si>
  <si>
    <t xml:space="preserve">Marathon M5 Lite </t>
  </si>
  <si>
    <t xml:space="preserve">P7 Max </t>
  </si>
  <si>
    <t xml:space="preserve">M7 </t>
  </si>
  <si>
    <t xml:space="preserve">F103 3GB Version </t>
  </si>
  <si>
    <t xml:space="preserve">S6 </t>
  </si>
  <si>
    <t xml:space="preserve">S6 Pro </t>
  </si>
  <si>
    <t xml:space="preserve">F103 </t>
  </si>
  <si>
    <t xml:space="preserve">S11 </t>
  </si>
  <si>
    <t xml:space="preserve">V4S </t>
  </si>
  <si>
    <t xml:space="preserve">Marathon M5 Plus </t>
  </si>
  <si>
    <t>Champagne Gold</t>
  </si>
  <si>
    <t>Polar Gold</t>
  </si>
  <si>
    <t xml:space="preserve">Ctrl V5 </t>
  </si>
  <si>
    <t>2 MB</t>
  </si>
  <si>
    <t>CHAMPAGNE GOLD</t>
  </si>
  <si>
    <t xml:space="preserve">G3 </t>
  </si>
  <si>
    <t xml:space="preserve">F103 3Gb Version </t>
  </si>
  <si>
    <t xml:space="preserve">Elife E7 Mini </t>
  </si>
  <si>
    <t xml:space="preserve">Ctrl V4S </t>
  </si>
  <si>
    <t xml:space="preserve">M2 </t>
  </si>
  <si>
    <t xml:space="preserve">Elife S5.1 </t>
  </si>
  <si>
    <t xml:space="preserve">Elife E3 </t>
  </si>
  <si>
    <t xml:space="preserve">Pioneer P2 </t>
  </si>
  <si>
    <t xml:space="preserve">Pioneer P6 </t>
  </si>
  <si>
    <t>Nokia</t>
  </si>
  <si>
    <t>105 DS 2020</t>
  </si>
  <si>
    <t>4 MB</t>
  </si>
  <si>
    <t>TA-1010/105</t>
  </si>
  <si>
    <t>32 MB</t>
  </si>
  <si>
    <t>110 TA-1302 DS</t>
  </si>
  <si>
    <t>216 DS</t>
  </si>
  <si>
    <t>150 DS 2020</t>
  </si>
  <si>
    <t>110 4G</t>
  </si>
  <si>
    <t>48 MB</t>
  </si>
  <si>
    <t>150 TA-1235 DS</t>
  </si>
  <si>
    <t>105 SS 2021</t>
  </si>
  <si>
    <t xml:space="preserve">C01 Plus </t>
  </si>
  <si>
    <t>125 DS</t>
  </si>
  <si>
    <t>5310ds</t>
  </si>
  <si>
    <t>3310 DS 2020</t>
  </si>
  <si>
    <t>Expandable Upto 32 GB</t>
  </si>
  <si>
    <t>Fjord</t>
  </si>
  <si>
    <t>125 TA-1253 DS</t>
  </si>
  <si>
    <t xml:space="preserve">C20 Plus </t>
  </si>
  <si>
    <t xml:space="preserve">G20 </t>
  </si>
  <si>
    <t>Polar Night</t>
  </si>
  <si>
    <t>TA-1174 / TA-1299</t>
  </si>
  <si>
    <t>Charcoal Grey</t>
  </si>
  <si>
    <t>Nordic Blue</t>
  </si>
  <si>
    <t xml:space="preserve">G10 </t>
  </si>
  <si>
    <t>Night | Dark Blue</t>
  </si>
  <si>
    <t>Dusk | Purple</t>
  </si>
  <si>
    <t>125 DS 2020</t>
  </si>
  <si>
    <t>5310 TA-1212 DS</t>
  </si>
  <si>
    <t>Sand</t>
  </si>
  <si>
    <t>Dusk</t>
  </si>
  <si>
    <t>Charcoal</t>
  </si>
  <si>
    <t>216 DS 2020</t>
  </si>
  <si>
    <t>215 4G DS 2020</t>
  </si>
  <si>
    <t>225 4g ds</t>
  </si>
  <si>
    <t>225 4G DS 2020</t>
  </si>
  <si>
    <t>215 4G DS</t>
  </si>
  <si>
    <t>Fjord Blue</t>
  </si>
  <si>
    <t>Dusk Purple</t>
  </si>
  <si>
    <t>105 DS</t>
  </si>
  <si>
    <t>108 Dual SIM</t>
  </si>
  <si>
    <t>107 Dual SIM</t>
  </si>
  <si>
    <t>Expandable Upto 16 GB</t>
  </si>
  <si>
    <t>Night</t>
  </si>
  <si>
    <t>150/150 DS</t>
  </si>
  <si>
    <t xml:space="preserve">5.1 Plus </t>
  </si>
  <si>
    <t>Ta -1010/105</t>
  </si>
  <si>
    <t>Copper</t>
  </si>
  <si>
    <t>Grey / Silver</t>
  </si>
  <si>
    <t>Warm Red</t>
  </si>
  <si>
    <t>Copper/Black</t>
  </si>
  <si>
    <t>Blue &amp; Silver</t>
  </si>
  <si>
    <t>Silver White</t>
  </si>
  <si>
    <t>Black&amp;Blue</t>
  </si>
  <si>
    <t>Cyan Green</t>
  </si>
  <si>
    <t xml:space="preserve">Lumia 920 </t>
  </si>
  <si>
    <t xml:space="preserve">3.1 Plus </t>
  </si>
  <si>
    <t>Baltic</t>
  </si>
  <si>
    <t xml:space="preserve">Asha 503 </t>
  </si>
  <si>
    <t>10 MB</t>
  </si>
  <si>
    <t>Iron</t>
  </si>
  <si>
    <t>Steel</t>
  </si>
  <si>
    <t>Pewter / White</t>
  </si>
  <si>
    <t>Tempered Blue</t>
  </si>
  <si>
    <t xml:space="preserve">8 Sirocco </t>
  </si>
  <si>
    <t>RM-1172 / Nokia 230 DS</t>
  </si>
  <si>
    <t>256 MB</t>
  </si>
  <si>
    <t>SAND</t>
  </si>
  <si>
    <t>CYAN</t>
  </si>
  <si>
    <t xml:space="preserve">Lumia 625 </t>
  </si>
  <si>
    <t xml:space="preserve">6.1 Plus </t>
  </si>
  <si>
    <t xml:space="preserve">Asha 311 </t>
  </si>
  <si>
    <t>Dark Grey</t>
  </si>
  <si>
    <t>140 MB</t>
  </si>
  <si>
    <t>CHARCOAL</t>
  </si>
  <si>
    <t>8110 4G</t>
  </si>
  <si>
    <t xml:space="preserve">X2 Dual SIM </t>
  </si>
  <si>
    <t>Bright Green</t>
  </si>
  <si>
    <t xml:space="preserve">Lumia 510 </t>
  </si>
  <si>
    <t xml:space="preserve">7 Plus </t>
  </si>
  <si>
    <t>White &amp; Copper</t>
  </si>
  <si>
    <t>Asha 206</t>
  </si>
  <si>
    <t>Pink Sand</t>
  </si>
  <si>
    <t>Polished Copper</t>
  </si>
  <si>
    <t>Copper White</t>
  </si>
  <si>
    <t xml:space="preserve">Asha 502 </t>
  </si>
  <si>
    <t>Polished Blue</t>
  </si>
  <si>
    <t>Bright Red</t>
  </si>
  <si>
    <t xml:space="preserve">XPlus </t>
  </si>
  <si>
    <t>Black &amp; Copper</t>
  </si>
  <si>
    <t>Apple</t>
  </si>
  <si>
    <t xml:space="preserve">iPhone SE </t>
  </si>
  <si>
    <t xml:space="preserve">iPhone XR </t>
  </si>
  <si>
    <t xml:space="preserve">iPhone 12 Mini </t>
  </si>
  <si>
    <t>4GB</t>
  </si>
  <si>
    <t xml:space="preserve">iPhone 13 Pro </t>
  </si>
  <si>
    <t>Sierra Blue</t>
  </si>
  <si>
    <t xml:space="preserve">iPhone 11 </t>
  </si>
  <si>
    <t xml:space="preserve">iPhone 12 </t>
  </si>
  <si>
    <t xml:space="preserve">iPhone 13 </t>
  </si>
  <si>
    <t xml:space="preserve">iPhone 13 Mini </t>
  </si>
  <si>
    <t>Starlight</t>
  </si>
  <si>
    <t xml:space="preserve">iPhone 12 Pro Max </t>
  </si>
  <si>
    <t>Midnight</t>
  </si>
  <si>
    <t>Coral</t>
  </si>
  <si>
    <t xml:space="preserve">iPhone 12 Pro </t>
  </si>
  <si>
    <t>Pacific Blue</t>
  </si>
  <si>
    <t xml:space="preserve">iPhone 11 Pro Max </t>
  </si>
  <si>
    <t>Midnight Green</t>
  </si>
  <si>
    <t>Graphite</t>
  </si>
  <si>
    <t xml:space="preserve">iPhone 8 Plus </t>
  </si>
  <si>
    <t>Space Grey</t>
  </si>
  <si>
    <t xml:space="preserve">iPhone 11 Pro </t>
  </si>
  <si>
    <t xml:space="preserve">iPhone XS </t>
  </si>
  <si>
    <t xml:space="preserve">iPhone 8 </t>
  </si>
  <si>
    <t xml:space="preserve">iPhone 13 Pro Max </t>
  </si>
  <si>
    <t>1 TB</t>
  </si>
  <si>
    <t xml:space="preserve">iPhone 6s Plus </t>
  </si>
  <si>
    <t xml:space="preserve">iPhone 6 Plus </t>
  </si>
  <si>
    <t xml:space="preserve">iPhone XS Max </t>
  </si>
  <si>
    <t xml:space="preserve">iPhone 7 Plus </t>
  </si>
  <si>
    <t xml:space="preserve">iPhone 6s </t>
  </si>
  <si>
    <t xml:space="preserve">iPhone 7 </t>
  </si>
  <si>
    <t xml:space="preserve">iPhone 6 </t>
  </si>
  <si>
    <t xml:space="preserve">iPhone X </t>
  </si>
  <si>
    <t>Space Gray</t>
  </si>
  <si>
    <t>iPhone 6s</t>
  </si>
  <si>
    <t>SAMSUNG</t>
  </si>
  <si>
    <t xml:space="preserve">Galaxy F22 </t>
  </si>
  <si>
    <t>Denim Blue</t>
  </si>
  <si>
    <t>Denim Black</t>
  </si>
  <si>
    <t xml:space="preserve">Galaxy F12 </t>
  </si>
  <si>
    <t>Sky Blue</t>
  </si>
  <si>
    <t>Sea Green</t>
  </si>
  <si>
    <t xml:space="preserve">M31s </t>
  </si>
  <si>
    <t>Mirage Blue</t>
  </si>
  <si>
    <t xml:space="preserve">M02s </t>
  </si>
  <si>
    <t>Celestial Black</t>
  </si>
  <si>
    <t>Guru 1200</t>
  </si>
  <si>
    <t xml:space="preserve">Galaxy M02 </t>
  </si>
  <si>
    <t xml:space="preserve">Galaxy A12 </t>
  </si>
  <si>
    <t xml:space="preserve">Galaxy A22 </t>
  </si>
  <si>
    <t xml:space="preserve">Galaxy A22 5G </t>
  </si>
  <si>
    <t>Mint</t>
  </si>
  <si>
    <t xml:space="preserve">Galaxy M12 </t>
  </si>
  <si>
    <t xml:space="preserve">M31 </t>
  </si>
  <si>
    <t xml:space="preserve">M21 2021 Edition </t>
  </si>
  <si>
    <t>Arctic blue</t>
  </si>
  <si>
    <t xml:space="preserve">Galaxy A21s </t>
  </si>
  <si>
    <t xml:space="preserve">GALAXY M31S </t>
  </si>
  <si>
    <t>Mirage Black</t>
  </si>
  <si>
    <t xml:space="preserve">M32 5G </t>
  </si>
  <si>
    <t>Sky blue</t>
  </si>
  <si>
    <t>Metro 313 Dual Sim</t>
  </si>
  <si>
    <t xml:space="preserve">Galaxy M31 </t>
  </si>
  <si>
    <t xml:space="preserve">Galaxy Z Flip3 5G </t>
  </si>
  <si>
    <t>Cream</t>
  </si>
  <si>
    <t xml:space="preserve">Galaxy M01 </t>
  </si>
  <si>
    <t xml:space="preserve">Galaxy A03s </t>
  </si>
  <si>
    <t xml:space="preserve">Galaxy F02s </t>
  </si>
  <si>
    <t xml:space="preserve">Galaxy A72 </t>
  </si>
  <si>
    <t>Awesome Black</t>
  </si>
  <si>
    <t xml:space="preserve">Galaxy M31s </t>
  </si>
  <si>
    <t xml:space="preserve">Galaxy M32 </t>
  </si>
  <si>
    <t>Light Blue</t>
  </si>
  <si>
    <t xml:space="preserve">Galaxy A51 </t>
  </si>
  <si>
    <t>Prism Crush Blue</t>
  </si>
  <si>
    <t>Phantom Black</t>
  </si>
  <si>
    <t xml:space="preserve">Galaxy F62 </t>
  </si>
  <si>
    <t>Laser Grey</t>
  </si>
  <si>
    <t xml:space="preserve">Galaxy A52s 5G </t>
  </si>
  <si>
    <t>Awesome White</t>
  </si>
  <si>
    <t xml:space="preserve">Galaxy M21 2021 Edition </t>
  </si>
  <si>
    <t>Arctic Blue</t>
  </si>
  <si>
    <t xml:space="preserve">Galaxy M11 </t>
  </si>
  <si>
    <t>Slate Black</t>
  </si>
  <si>
    <t xml:space="preserve">Galaxy S10 Lite </t>
  </si>
  <si>
    <t xml:space="preserve">Galaxy F41 </t>
  </si>
  <si>
    <t>Laser Green</t>
  </si>
  <si>
    <t xml:space="preserve">Galaxy A52 </t>
  </si>
  <si>
    <t xml:space="preserve">Galaxy A32 </t>
  </si>
  <si>
    <t>Awesome Blue</t>
  </si>
  <si>
    <t xml:space="preserve">S20 FE 5G </t>
  </si>
  <si>
    <t>Cloud Navy</t>
  </si>
  <si>
    <t xml:space="preserve">Galaxy S10 </t>
  </si>
  <si>
    <t>Prism White</t>
  </si>
  <si>
    <t>Violet</t>
  </si>
  <si>
    <t xml:space="preserve">M01 core </t>
  </si>
  <si>
    <t>Awesome Violet</t>
  </si>
  <si>
    <t xml:space="preserve">GALAXY M51 </t>
  </si>
  <si>
    <t xml:space="preserve">Galaxy Note 20 </t>
  </si>
  <si>
    <t>Mystic Bronze</t>
  </si>
  <si>
    <t>Guru Music 2</t>
  </si>
  <si>
    <t xml:space="preserve">Galaxy Note10 Lite </t>
  </si>
  <si>
    <t>Aura Black</t>
  </si>
  <si>
    <t xml:space="preserve">Galaxy A71 </t>
  </si>
  <si>
    <t>Haze Crush Silver</t>
  </si>
  <si>
    <t>Guru FM Plus SM-B110E/D</t>
  </si>
  <si>
    <t xml:space="preserve">Galaxy A70s </t>
  </si>
  <si>
    <t>Prism Crush Red</t>
  </si>
  <si>
    <t>Guru Music 2 SM-B310E</t>
  </si>
  <si>
    <t>Guru FM Plus</t>
  </si>
  <si>
    <t xml:space="preserve">Galaxy Z Fold3 5G </t>
  </si>
  <si>
    <t>Iceberg blue</t>
  </si>
  <si>
    <t xml:space="preserve">Galaxy M32 5G </t>
  </si>
  <si>
    <t>Guru GT</t>
  </si>
  <si>
    <t>153 MB</t>
  </si>
  <si>
    <t>Metallic Blue</t>
  </si>
  <si>
    <t xml:space="preserve">Galaxy A50s </t>
  </si>
  <si>
    <t>Prism Crush Violet</t>
  </si>
  <si>
    <t>Guru Plus B110</t>
  </si>
  <si>
    <t xml:space="preserve">Galaxy S9 Plus </t>
  </si>
  <si>
    <t>Metro 313</t>
  </si>
  <si>
    <t xml:space="preserve">Galaxy A6 </t>
  </si>
  <si>
    <t xml:space="preserve">Galaxy A6+ </t>
  </si>
  <si>
    <t xml:space="preserve">Galaxy On7 </t>
  </si>
  <si>
    <t>Diamond White</t>
  </si>
  <si>
    <t xml:space="preserve">Galaxy A70 </t>
  </si>
  <si>
    <t>Mystic Blue</t>
  </si>
  <si>
    <t>Prism Crush Black</t>
  </si>
  <si>
    <t xml:space="preserve">Galaxy A31 </t>
  </si>
  <si>
    <t>M21 2021 Edition</t>
  </si>
  <si>
    <t xml:space="preserve">Galaxy Note 20 Ultra 5G </t>
  </si>
  <si>
    <t xml:space="preserve">Galaxy M01s </t>
  </si>
  <si>
    <t>Metro 350</t>
  </si>
  <si>
    <t xml:space="preserve">Galaxy A20s </t>
  </si>
  <si>
    <t xml:space="preserve">Galaxy J7 Prime </t>
  </si>
  <si>
    <t>Mystic Green</t>
  </si>
  <si>
    <t xml:space="preserve">Galaxy S20 FE </t>
  </si>
  <si>
    <t xml:space="preserve">Galaxy A30s </t>
  </si>
  <si>
    <t>Cloud White</t>
  </si>
  <si>
    <t xml:space="preserve">Galaxy A7 </t>
  </si>
  <si>
    <t xml:space="preserve">Galaxy J2 Core </t>
  </si>
  <si>
    <t xml:space="preserve">Galaxy J6 </t>
  </si>
  <si>
    <t>Prism Crush White</t>
  </si>
  <si>
    <t xml:space="preserve">Galaxy A20 </t>
  </si>
  <si>
    <t xml:space="preserve">Galaxy A10s </t>
  </si>
  <si>
    <t xml:space="preserve">Galaxy M21 </t>
  </si>
  <si>
    <t xml:space="preserve">Galaxy J2 2018 </t>
  </si>
  <si>
    <t xml:space="preserve">Galaxy J7 Nxt </t>
  </si>
  <si>
    <t xml:space="preserve">Galaxy M30 </t>
  </si>
  <si>
    <t>Gradation Blue</t>
  </si>
  <si>
    <t xml:space="preserve">Galaxy M42 </t>
  </si>
  <si>
    <t>Prism Dot Black</t>
  </si>
  <si>
    <t xml:space="preserve">Galaxy J7 Duo </t>
  </si>
  <si>
    <t xml:space="preserve">Galaxy A9 </t>
  </si>
  <si>
    <t>Caviar Black</t>
  </si>
  <si>
    <t xml:space="preserve">Galaxy J6 Plus </t>
  </si>
  <si>
    <t xml:space="preserve">Galaxy Fold 2 </t>
  </si>
  <si>
    <t xml:space="preserve">Galaxy J7 - 6 New 2016 Edition) </t>
  </si>
  <si>
    <t xml:space="preserve">Galaxy S20 Ultra </t>
  </si>
  <si>
    <t>Cosmic Gray</t>
  </si>
  <si>
    <t xml:space="preserve">Galaxy Note 9 </t>
  </si>
  <si>
    <t xml:space="preserve">Galaxy A10 </t>
  </si>
  <si>
    <t>Metro B313E Dual Sim - White</t>
  </si>
  <si>
    <t xml:space="preserve">Galaxy M40 </t>
  </si>
  <si>
    <t>Seawater Blue</t>
  </si>
  <si>
    <t xml:space="preserve">Galaxy J2 </t>
  </si>
  <si>
    <t xml:space="preserve">Galaxy A50 </t>
  </si>
  <si>
    <t>B350</t>
  </si>
  <si>
    <t xml:space="preserve">Galaxy J2-2017 </t>
  </si>
  <si>
    <t>Absolute black</t>
  </si>
  <si>
    <t xml:space="preserve">Galaxy Grand 2 </t>
  </si>
  <si>
    <t xml:space="preserve">Galaxy S10 Plus </t>
  </si>
  <si>
    <t>Ceramic Black</t>
  </si>
  <si>
    <t xml:space="preserve">Galaxy J4 </t>
  </si>
  <si>
    <t xml:space="preserve">Galaxy A30 </t>
  </si>
  <si>
    <t xml:space="preserve">Galaxy M51 </t>
  </si>
  <si>
    <t>Ceramic White</t>
  </si>
  <si>
    <t xml:space="preserve">Galaxy J5 Prime </t>
  </si>
  <si>
    <t xml:space="preserve">Galaxy S6 Edge </t>
  </si>
  <si>
    <t>White Pearl</t>
  </si>
  <si>
    <t>Sm-B110E/D</t>
  </si>
  <si>
    <t xml:space="preserve">Galaxy S21 Ultra </t>
  </si>
  <si>
    <t>Black Sapphire</t>
  </si>
  <si>
    <t xml:space="preserve">Galaxy J8 </t>
  </si>
  <si>
    <t xml:space="preserve">Galaxy A7-2017 </t>
  </si>
  <si>
    <t>Gold Sand</t>
  </si>
  <si>
    <t xml:space="preserve">Galaxy J4 Plus </t>
  </si>
  <si>
    <t xml:space="preserve">Galaxy A8 Plus </t>
  </si>
  <si>
    <t>46 MB</t>
  </si>
  <si>
    <t>Electric Blue</t>
  </si>
  <si>
    <t xml:space="preserve">Galaxy A80 </t>
  </si>
  <si>
    <t>Angel Gold</t>
  </si>
  <si>
    <t>Fusion Black</t>
  </si>
  <si>
    <t xml:space="preserve">Galaxy M30s </t>
  </si>
  <si>
    <t xml:space="preserve">Galaxy S5 </t>
  </si>
  <si>
    <t>Shimmery White</t>
  </si>
  <si>
    <t xml:space="preserve">Galaxy J7 Prime 2 </t>
  </si>
  <si>
    <t xml:space="preserve">Galaxy S21 Plus </t>
  </si>
  <si>
    <t>SAMSUNG Metro 350 Dual Sim</t>
  </si>
  <si>
    <t xml:space="preserve">Galaxy S21 </t>
  </si>
  <si>
    <t>Phantom Gray</t>
  </si>
  <si>
    <t>Aura Glow</t>
  </si>
  <si>
    <t xml:space="preserve">Galaxy M42 5G </t>
  </si>
  <si>
    <t xml:space="preserve">Galaxy On8 </t>
  </si>
  <si>
    <t>Prism Dot Gray</t>
  </si>
  <si>
    <t xml:space="preserve">Galaxy S20+ </t>
  </si>
  <si>
    <t>Cloud Blue</t>
  </si>
  <si>
    <t xml:space="preserve">Galaxy A2 Core </t>
  </si>
  <si>
    <t>Dark Gray</t>
  </si>
  <si>
    <t xml:space="preserve">Galaxy M10 </t>
  </si>
  <si>
    <t xml:space="preserve">M31 Prime </t>
  </si>
  <si>
    <t xml:space="preserve">Galaxy Star 2 </t>
  </si>
  <si>
    <t>Iris Charcoal</t>
  </si>
  <si>
    <t>B351E/Metro 350</t>
  </si>
  <si>
    <t>Phantom Violet</t>
  </si>
  <si>
    <t xml:space="preserve">Galaxy S9 </t>
  </si>
  <si>
    <t xml:space="preserve">Galaxy A7 2016 Edition </t>
  </si>
  <si>
    <t>Metro XL</t>
  </si>
  <si>
    <t>Iceberg Blue</t>
  </si>
  <si>
    <t xml:space="preserve">Z2 </t>
  </si>
  <si>
    <t xml:space="preserve">Galaxy M10S </t>
  </si>
  <si>
    <t>Stainless Black</t>
  </si>
  <si>
    <t>Lemonade Blue</t>
  </si>
  <si>
    <t xml:space="preserve">Galaxy J1 Ace </t>
  </si>
  <si>
    <t xml:space="preserve">Z1 </t>
  </si>
  <si>
    <t xml:space="preserve">Galaxy M20 </t>
  </si>
  <si>
    <t xml:space="preserve">Galaxy J5 </t>
  </si>
  <si>
    <t xml:space="preserve">Galaxy On6 </t>
  </si>
  <si>
    <t xml:space="preserve">Galaxy Note 5 </t>
  </si>
  <si>
    <t>black sapphire</t>
  </si>
  <si>
    <t>Metallic Copper</t>
  </si>
  <si>
    <t xml:space="preserve">Galaxy S4 Mini </t>
  </si>
  <si>
    <t>White Frost</t>
  </si>
  <si>
    <t>IceBerg Blue</t>
  </si>
  <si>
    <t xml:space="preserve">Galaxy A9 Pro </t>
  </si>
  <si>
    <t>Charcoal Black</t>
  </si>
  <si>
    <t xml:space="preserve">Galaxy J2 - 2016 </t>
  </si>
  <si>
    <t>Lavender Purple</t>
  </si>
  <si>
    <t>Prism Crush Silver</t>
  </si>
  <si>
    <t xml:space="preserve">Galaxy J2 Pro </t>
  </si>
  <si>
    <t xml:space="preserve">Galaxy Note 10 Plus </t>
  </si>
  <si>
    <t>Prism Blue</t>
  </si>
  <si>
    <t xml:space="preserve">Galaxy S8 </t>
  </si>
  <si>
    <t>Burgundy Red</t>
  </si>
  <si>
    <t xml:space="preserve">Z4 </t>
  </si>
  <si>
    <t xml:space="preserve">Galaxy Star Advance </t>
  </si>
  <si>
    <t>Ghost White</t>
  </si>
  <si>
    <t xml:space="preserve">Galaxy J1 </t>
  </si>
  <si>
    <t xml:space="preserve">Galaxy S20 </t>
  </si>
  <si>
    <t>Cloud Pink</t>
  </si>
  <si>
    <t>Coral Blue</t>
  </si>
  <si>
    <t xml:space="preserve">Galaxy Z Flip </t>
  </si>
  <si>
    <t xml:space="preserve">Galaxy Alpha </t>
  </si>
  <si>
    <t>Frosted Gold</t>
  </si>
  <si>
    <t>Aura Red</t>
  </si>
  <si>
    <t xml:space="preserve">Galaxy Core Prime G361 Dual Sim - White </t>
  </si>
  <si>
    <t>Phantom White</t>
  </si>
  <si>
    <t>Metro</t>
  </si>
  <si>
    <t xml:space="preserve">Galaxy E7 </t>
  </si>
  <si>
    <t xml:space="preserve">Galaxy Note 8 </t>
  </si>
  <si>
    <t>Orchid Grey</t>
  </si>
  <si>
    <t xml:space="preserve">Galaxy A5-2017 </t>
  </si>
  <si>
    <t>Black Sky</t>
  </si>
  <si>
    <t xml:space="preserve">Tizen Z3 </t>
  </si>
  <si>
    <t xml:space="preserve">Galaxy On Nxt </t>
  </si>
  <si>
    <t xml:space="preserve">Galaxy M30S </t>
  </si>
  <si>
    <t>Pearl white</t>
  </si>
  <si>
    <t>Lilac Purple</t>
  </si>
  <si>
    <t>Silver Titanium</t>
  </si>
  <si>
    <t xml:space="preserve">Galaxy J2 Ace </t>
  </si>
  <si>
    <t xml:space="preserve">Galaxy S4 </t>
  </si>
  <si>
    <t>Deep Black</t>
  </si>
  <si>
    <t xml:space="preserve">Galaxy Note 3 </t>
  </si>
  <si>
    <t>Classic White</t>
  </si>
  <si>
    <t xml:space="preserve">Galaxy S Duos 3 </t>
  </si>
  <si>
    <t>Gold Platinum</t>
  </si>
  <si>
    <t xml:space="preserve">Galaxy A3 </t>
  </si>
  <si>
    <t xml:space="preserve">Galaxy Note 3 Neo </t>
  </si>
  <si>
    <t xml:space="preserve">Galaxy A8 </t>
  </si>
  <si>
    <t>Metro B312E Dual Sim - White</t>
  </si>
  <si>
    <t xml:space="preserve">Galaxy A5 2016 Edition </t>
  </si>
  <si>
    <t>Polaris Blue</t>
  </si>
  <si>
    <t>Copper Gold</t>
  </si>
  <si>
    <t>Sunrise Gold</t>
  </si>
  <si>
    <t>Alpine White</t>
  </si>
  <si>
    <t xml:space="preserve">Galaxy J7 </t>
  </si>
  <si>
    <t xml:space="preserve">Galaxy Core </t>
  </si>
  <si>
    <t>Chic White</t>
  </si>
  <si>
    <t>Metro SM-B313ez</t>
  </si>
  <si>
    <t xml:space="preserve">Galaxy Note 10 </t>
  </si>
  <si>
    <t xml:space="preserve">Galaxy Grand Neo </t>
  </si>
  <si>
    <t xml:space="preserve">Galaxy Note 4 </t>
  </si>
  <si>
    <t xml:space="preserve">On7 Pro </t>
  </si>
  <si>
    <t xml:space="preserve">Galaxy S10e </t>
  </si>
  <si>
    <t xml:space="preserve">Galaxy S7 Edge </t>
  </si>
  <si>
    <t>Blue Coral</t>
  </si>
  <si>
    <t>Aura White</t>
  </si>
  <si>
    <t>Quartz Green</t>
  </si>
  <si>
    <t xml:space="preserve">Galaxy A8 Star </t>
  </si>
  <si>
    <t>Phantom Silver</t>
  </si>
  <si>
    <t xml:space="preserve">Galaxy S3 Neo </t>
  </si>
  <si>
    <t>Pebble Blue</t>
  </si>
  <si>
    <t xml:space="preserve">Galaxy C7 Pro </t>
  </si>
  <si>
    <t>Black Onyx</t>
  </si>
  <si>
    <t>GT 1200 R/I/M</t>
  </si>
  <si>
    <t>Cloud Mint</t>
  </si>
  <si>
    <t xml:space="preserve">Galaxy Folder 2 </t>
  </si>
  <si>
    <t>Wine Red</t>
  </si>
  <si>
    <t>SM-B310EZDDINS</t>
  </si>
  <si>
    <t>100 MB</t>
  </si>
  <si>
    <t>Cloud Lavender</t>
  </si>
  <si>
    <t xml:space="preserve">Galaxy J5 - 6 New 2016 Edition) </t>
  </si>
  <si>
    <t>Cloud Red</t>
  </si>
  <si>
    <t>Raven Black</t>
  </si>
  <si>
    <t>Metro 360</t>
  </si>
  <si>
    <t xml:space="preserve">Z3 </t>
  </si>
  <si>
    <t xml:space="preserve">Grand Prime 4G </t>
  </si>
  <si>
    <t>Gradation Black</t>
  </si>
  <si>
    <t xml:space="preserve">Galaxy Ace NXT </t>
  </si>
  <si>
    <t xml:space="preserve">Fold 2 5G </t>
  </si>
  <si>
    <t xml:space="preserve">Galaxy Core Prime </t>
  </si>
  <si>
    <t xml:space="preserve">On5 Pro </t>
  </si>
  <si>
    <t xml:space="preserve">Galaxy A5 </t>
  </si>
  <si>
    <t>Cosmic Black</t>
  </si>
  <si>
    <t>Guru E1207T</t>
  </si>
  <si>
    <t xml:space="preserve">Galaxy Star </t>
  </si>
  <si>
    <t>Noble Black</t>
  </si>
  <si>
    <t xml:space="preserve">Galaxy Grand Neo Plus </t>
  </si>
  <si>
    <t xml:space="preserve">Galaxy Note Edge </t>
  </si>
  <si>
    <t>Frost White</t>
  </si>
  <si>
    <t xml:space="preserve">Galaxy S6 </t>
  </si>
  <si>
    <t xml:space="preserve">Grand Prime </t>
  </si>
  <si>
    <t xml:space="preserve">Galaxy S8 Plus </t>
  </si>
  <si>
    <t>Rex 60</t>
  </si>
  <si>
    <t>30 MB</t>
  </si>
  <si>
    <t>Maple Gold</t>
  </si>
  <si>
    <t xml:space="preserve">Galaxy S7 </t>
  </si>
  <si>
    <t>Marble White</t>
  </si>
  <si>
    <t xml:space="preserve">Galaxy E5 </t>
  </si>
  <si>
    <t>Bronze Gold</t>
  </si>
  <si>
    <t xml:space="preserve">Galaxy Star Pro </t>
  </si>
  <si>
    <t xml:space="preserve">Galaxy Trend </t>
  </si>
  <si>
    <t xml:space="preserve">Sm-G361Hhadins </t>
  </si>
  <si>
    <t>Charcoal Gray</t>
  </si>
  <si>
    <t xml:space="preserve">Galaxy Grand Quattro </t>
  </si>
  <si>
    <t xml:space="preserve">Galaxy Grand I9082 </t>
  </si>
  <si>
    <t xml:space="preserve">Galaxy Mega 5.8 </t>
  </si>
  <si>
    <t xml:space="preserve">Galaxy Note 5 Dual </t>
  </si>
  <si>
    <t>Blossom Pink</t>
  </si>
  <si>
    <t>GURU FM PLUS</t>
  </si>
  <si>
    <t>COCKTAIL ORANGE</t>
  </si>
  <si>
    <t>Titan Gray</t>
  </si>
  <si>
    <t xml:space="preserve">Galaxy Core 2 </t>
  </si>
  <si>
    <t xml:space="preserve">Galaxy Pocket Neo </t>
  </si>
  <si>
    <t>Metallic Silver</t>
  </si>
  <si>
    <t xml:space="preserve">Galaxy S Duos 2 </t>
  </si>
  <si>
    <t>Pure White</t>
  </si>
  <si>
    <t xml:space="preserve">Galaxy S4 Zoom </t>
  </si>
  <si>
    <t xml:space="preserve">Galaxy Grand Prime 4g </t>
  </si>
  <si>
    <t xml:space="preserve">S7 Edge </t>
  </si>
  <si>
    <t>Black Pearl</t>
  </si>
  <si>
    <t xml:space="preserve">Galaxy S6 Edge+ </t>
  </si>
  <si>
    <t>Pink Gold</t>
  </si>
  <si>
    <t>Lenovo</t>
  </si>
  <si>
    <t xml:space="preserve">A6600d40 </t>
  </si>
  <si>
    <t xml:space="preserve">K8 Plus </t>
  </si>
  <si>
    <t>Fine Gold</t>
  </si>
  <si>
    <t xml:space="preserve">K3 Note </t>
  </si>
  <si>
    <t xml:space="preserve">S930 </t>
  </si>
  <si>
    <t>Venom Black</t>
  </si>
  <si>
    <t xml:space="preserve">A269i </t>
  </si>
  <si>
    <t xml:space="preserve">A7 </t>
  </si>
  <si>
    <t xml:space="preserve">A5 </t>
  </si>
  <si>
    <t xml:space="preserve">A2010 </t>
  </si>
  <si>
    <t xml:space="preserve">Vibe Shot </t>
  </si>
  <si>
    <t xml:space="preserve">A7700 </t>
  </si>
  <si>
    <t xml:space="preserve">K8 Note </t>
  </si>
  <si>
    <t xml:space="preserve">K9 </t>
  </si>
  <si>
    <t xml:space="preserve">VIBE P1m </t>
  </si>
  <si>
    <t xml:space="preserve">Z2 Plus </t>
  </si>
  <si>
    <t xml:space="preserve">Vibe K5 Note </t>
  </si>
  <si>
    <t xml:space="preserve">B </t>
  </si>
  <si>
    <t xml:space="preserve">S850 </t>
  </si>
  <si>
    <t xml:space="preserve">A6600 </t>
  </si>
  <si>
    <t xml:space="preserve">A5000 </t>
  </si>
  <si>
    <t xml:space="preserve">A6600 Plus </t>
  </si>
  <si>
    <t xml:space="preserve">A536 </t>
  </si>
  <si>
    <t xml:space="preserve">A7000 </t>
  </si>
  <si>
    <t xml:space="preserve">K10 Note </t>
  </si>
  <si>
    <t xml:space="preserve">A7000 Turbo </t>
  </si>
  <si>
    <t xml:space="preserve">Vibe K5 Plus </t>
  </si>
  <si>
    <t xml:space="preserve">K6 Note </t>
  </si>
  <si>
    <t xml:space="preserve">K6 Power </t>
  </si>
  <si>
    <t xml:space="preserve">X2-AP </t>
  </si>
  <si>
    <t>dark gold</t>
  </si>
  <si>
    <t xml:space="preserve">K10 Plus </t>
  </si>
  <si>
    <t xml:space="preserve">P770 </t>
  </si>
  <si>
    <t xml:space="preserve">VIBE P1 </t>
  </si>
  <si>
    <t xml:space="preserve">K4 Note </t>
  </si>
  <si>
    <t>Black/Tuxedo Black</t>
  </si>
  <si>
    <t xml:space="preserve">S660 </t>
  </si>
  <si>
    <t xml:space="preserve">Vibe Z2 Pro </t>
  </si>
  <si>
    <t>Starry Night Black</t>
  </si>
  <si>
    <t xml:space="preserve">K9 Note </t>
  </si>
  <si>
    <t xml:space="preserve">P780 </t>
  </si>
  <si>
    <t xml:space="preserve">A850 </t>
  </si>
  <si>
    <t xml:space="preserve">A390 </t>
  </si>
  <si>
    <t>Sprite</t>
  </si>
  <si>
    <t xml:space="preserve">P2 </t>
  </si>
  <si>
    <t xml:space="preserve">A328 </t>
  </si>
  <si>
    <t xml:space="preserve">A6 Note </t>
  </si>
  <si>
    <t xml:space="preserve">Vibe P1 Turbo </t>
  </si>
  <si>
    <t xml:space="preserve">A1000 </t>
  </si>
  <si>
    <t xml:space="preserve">A6000 Plus </t>
  </si>
  <si>
    <t xml:space="preserve">S560 </t>
  </si>
  <si>
    <t xml:space="preserve">Sisley S60 </t>
  </si>
  <si>
    <t xml:space="preserve">P70 </t>
  </si>
  <si>
    <t xml:space="preserve">A319 </t>
  </si>
  <si>
    <t xml:space="preserve">S90 Or Sisley S90 </t>
  </si>
  <si>
    <t xml:space="preserve">A6000 Shot </t>
  </si>
  <si>
    <t xml:space="preserve">Vibe S1 </t>
  </si>
  <si>
    <t xml:space="preserve">K6 POWER </t>
  </si>
  <si>
    <t>GREY/BLACK</t>
  </si>
  <si>
    <t xml:space="preserve">K3 Note Music </t>
  </si>
  <si>
    <t xml:space="preserve">ZUK Z1 </t>
  </si>
  <si>
    <t>Motorola</t>
  </si>
  <si>
    <t xml:space="preserve">E7 Power </t>
  </si>
  <si>
    <t>Tahiti Blue</t>
  </si>
  <si>
    <t xml:space="preserve">Edge 20 Fusion </t>
  </si>
  <si>
    <t>Cyber Teal</t>
  </si>
  <si>
    <t xml:space="preserve">G10 Power </t>
  </si>
  <si>
    <t>Aurora Grey</t>
  </si>
  <si>
    <t xml:space="preserve">G60 </t>
  </si>
  <si>
    <t>Frosted Champagne</t>
  </si>
  <si>
    <t xml:space="preserve">G40 Fusion </t>
  </si>
  <si>
    <t>Dynamic Gray</t>
  </si>
  <si>
    <t>Coral Red</t>
  </si>
  <si>
    <t>Electric Graphite</t>
  </si>
  <si>
    <t>Breeze Blue</t>
  </si>
  <si>
    <t xml:space="preserve">2nd Generation </t>
  </si>
  <si>
    <t xml:space="preserve">Edge 20 </t>
  </si>
  <si>
    <t>Frosted Emerald</t>
  </si>
  <si>
    <t xml:space="preserve">G8 Power Lite </t>
  </si>
  <si>
    <t>X4</t>
  </si>
  <si>
    <t>Super Black</t>
  </si>
  <si>
    <t xml:space="preserve">Razr 5G </t>
  </si>
  <si>
    <t>Polished Graphite</t>
  </si>
  <si>
    <t>E5</t>
  </si>
  <si>
    <t xml:space="preserve">Razr </t>
  </si>
  <si>
    <t>X Play</t>
  </si>
  <si>
    <t>Frosted Pearl</t>
  </si>
  <si>
    <t>C Plus</t>
  </si>
  <si>
    <t>G6</t>
  </si>
  <si>
    <t>Indigo Black</t>
  </si>
  <si>
    <t>M</t>
  </si>
  <si>
    <t xml:space="preserve">One Vision </t>
  </si>
  <si>
    <t>Sapphire Gradient</t>
  </si>
  <si>
    <t xml:space="preserve">G30 </t>
  </si>
  <si>
    <t>Dark Pearl</t>
  </si>
  <si>
    <t>G5</t>
  </si>
  <si>
    <t>Volcanic Grey</t>
  </si>
  <si>
    <t xml:space="preserve">G9 Power </t>
  </si>
  <si>
    <t>Electric Violet</t>
  </si>
  <si>
    <t xml:space="preserve">G 2nd Generation </t>
  </si>
  <si>
    <t>Pastel Sky</t>
  </si>
  <si>
    <t xml:space="preserve">One Fusion+ </t>
  </si>
  <si>
    <t>Moonlight White</t>
  </si>
  <si>
    <t xml:space="preserve">G9 </t>
  </si>
  <si>
    <t>Sapphire Blue</t>
  </si>
  <si>
    <t xml:space="preserve">E7 Plus </t>
  </si>
  <si>
    <t>Misty Blue</t>
  </si>
  <si>
    <t>Frosted Silver</t>
  </si>
  <si>
    <t xml:space="preserve">One Action </t>
  </si>
  <si>
    <t xml:space="preserve">E 2nd Gen 3G </t>
  </si>
  <si>
    <t>E6s</t>
  </si>
  <si>
    <t>C</t>
  </si>
  <si>
    <t>E5 Plus</t>
  </si>
  <si>
    <t xml:space="preserve">Edge+ </t>
  </si>
  <si>
    <t>Smoky Sangria</t>
  </si>
  <si>
    <t xml:space="preserve">G 3rd Generation </t>
  </si>
  <si>
    <t xml:space="preserve">One Macro </t>
  </si>
  <si>
    <t>Ultra Violet</t>
  </si>
  <si>
    <t>G5s</t>
  </si>
  <si>
    <t>Lunar Gray</t>
  </si>
  <si>
    <t xml:space="preserve">X 2nd Generation </t>
  </si>
  <si>
    <t>G7</t>
  </si>
  <si>
    <t>Sterling Blue</t>
  </si>
  <si>
    <t>Rich Cranberry</t>
  </si>
  <si>
    <t>One</t>
  </si>
  <si>
    <t>Z2 Play</t>
  </si>
  <si>
    <t xml:space="preserve">One Power </t>
  </si>
  <si>
    <t>Quench X T3</t>
  </si>
  <si>
    <t>G8 Plus</t>
  </si>
  <si>
    <t>Cosmic Blue</t>
  </si>
  <si>
    <t>G</t>
  </si>
  <si>
    <t>Bronze Gradient</t>
  </si>
  <si>
    <t>G6 Play</t>
  </si>
  <si>
    <t>XT502</t>
  </si>
  <si>
    <t xml:space="preserve">G6 Plus </t>
  </si>
  <si>
    <t>G4 Plus</t>
  </si>
  <si>
    <t>G7 Power</t>
  </si>
  <si>
    <t>G4</t>
  </si>
  <si>
    <t>Z Play</t>
  </si>
  <si>
    <t>Crystal Pink</t>
  </si>
  <si>
    <t>Twilight Orange</t>
  </si>
  <si>
    <t>Caribbean Blue</t>
  </si>
  <si>
    <t>Metallic Sage</t>
  </si>
  <si>
    <t>Lunar Grey</t>
  </si>
  <si>
    <t>G5 Plus</t>
  </si>
  <si>
    <t>Black Leather</t>
  </si>
  <si>
    <t>Z2 Force</t>
  </si>
  <si>
    <t>POCO</t>
  </si>
  <si>
    <t xml:space="preserve">X3 Pro </t>
  </si>
  <si>
    <t>Graphite Black</t>
  </si>
  <si>
    <t>Steel Blue</t>
  </si>
  <si>
    <t xml:space="preserve">M3 Pro 5G </t>
  </si>
  <si>
    <t>Power Black</t>
  </si>
  <si>
    <t xml:space="preserve">M2 Reloaded </t>
  </si>
  <si>
    <t>Mostly Blue</t>
  </si>
  <si>
    <t>Lime Green</t>
  </si>
  <si>
    <t>vivo</t>
  </si>
  <si>
    <t xml:space="preserve">Y20G </t>
  </si>
  <si>
    <t>Obsidian Black</t>
  </si>
  <si>
    <t xml:space="preserve">Y21 </t>
  </si>
  <si>
    <t>Purist Blue</t>
  </si>
  <si>
    <t xml:space="preserve">Y20A 2021 </t>
  </si>
  <si>
    <t>Nebula Blue</t>
  </si>
  <si>
    <t xml:space="preserve">Y33s </t>
  </si>
  <si>
    <t>Midday Dream</t>
  </si>
  <si>
    <t xml:space="preserve">Y20A </t>
  </si>
  <si>
    <t>Diamond Glow</t>
  </si>
  <si>
    <t xml:space="preserve">Y12s </t>
  </si>
  <si>
    <t xml:space="preserve">Y20G 2021 </t>
  </si>
  <si>
    <t>Dawn White</t>
  </si>
  <si>
    <t xml:space="preserve">Y73 </t>
  </si>
  <si>
    <t>Roman Black</t>
  </si>
  <si>
    <t>Diamond Flare</t>
  </si>
  <si>
    <t xml:space="preserve">Y1s </t>
  </si>
  <si>
    <t>Olive Black</t>
  </si>
  <si>
    <t xml:space="preserve">Y12G </t>
  </si>
  <si>
    <t xml:space="preserve">Y51A </t>
  </si>
  <si>
    <t>Titanium Sapphire</t>
  </si>
  <si>
    <t xml:space="preserve">Y1S </t>
  </si>
  <si>
    <t xml:space="preserve">Y72 5G </t>
  </si>
  <si>
    <t>Slate Gray</t>
  </si>
  <si>
    <t xml:space="preserve">V21e </t>
  </si>
  <si>
    <t>Prism Magic</t>
  </si>
  <si>
    <t>Crystal Symphony</t>
  </si>
  <si>
    <t xml:space="preserve">Y20 </t>
  </si>
  <si>
    <t>Sunset Jazz</t>
  </si>
  <si>
    <t xml:space="preserve">V20 SE </t>
  </si>
  <si>
    <t>Gravity Black</t>
  </si>
  <si>
    <t xml:space="preserve">Y11 </t>
  </si>
  <si>
    <t>Agate Red</t>
  </si>
  <si>
    <t xml:space="preserve">Y53s </t>
  </si>
  <si>
    <t>Deep Sea Blue</t>
  </si>
  <si>
    <t xml:space="preserve">X60 </t>
  </si>
  <si>
    <t xml:space="preserve">V20 2021 </t>
  </si>
  <si>
    <t>Sunset Melody</t>
  </si>
  <si>
    <t xml:space="preserve">V21 5G </t>
  </si>
  <si>
    <t>Sunset Dazzle</t>
  </si>
  <si>
    <t>Dusk Blue</t>
  </si>
  <si>
    <t xml:space="preserve">Y91i </t>
  </si>
  <si>
    <t>Fantastic Rainbow</t>
  </si>
  <si>
    <t xml:space="preserve">Y31 </t>
  </si>
  <si>
    <t xml:space="preserve">Y30 </t>
  </si>
  <si>
    <t>Emerald Black</t>
  </si>
  <si>
    <t>Aquamarine Green</t>
  </si>
  <si>
    <t xml:space="preserve">V20 Pro </t>
  </si>
  <si>
    <t>Midnight Jazz</t>
  </si>
  <si>
    <t>Shimmer Blue</t>
  </si>
  <si>
    <t>Xiaomi</t>
  </si>
  <si>
    <t xml:space="preserve">Mi 10 </t>
  </si>
  <si>
    <t>Coral Green</t>
  </si>
  <si>
    <t>Twilight Grey</t>
  </si>
  <si>
    <t xml:space="preserve">Mi 10i </t>
  </si>
  <si>
    <t>Atlantic Blue</t>
  </si>
  <si>
    <t>Pacific Sunrise</t>
  </si>
  <si>
    <t xml:space="preserve">Mi 10T </t>
  </si>
  <si>
    <t>Lunar Silver</t>
  </si>
  <si>
    <t xml:space="preserve">Mi 11 Lite </t>
  </si>
  <si>
    <t>Jazz Blue</t>
  </si>
  <si>
    <t>Tuscany Coral</t>
  </si>
  <si>
    <t>Vinyl Black</t>
  </si>
  <si>
    <t xml:space="preserve">Mi 11X </t>
  </si>
  <si>
    <t>Celestial Silver</t>
  </si>
  <si>
    <t>LUNAR WHITE</t>
  </si>
  <si>
    <t xml:space="preserve">MI 11X 5G </t>
  </si>
  <si>
    <t>CELESTIAL SILVER</t>
  </si>
  <si>
    <t>COSMIC BLACK</t>
  </si>
  <si>
    <t xml:space="preserve">Mi 11X Pro 5G </t>
  </si>
  <si>
    <t xml:space="preserve">Mi A2 </t>
  </si>
  <si>
    <t xml:space="preserve">Mi A3 </t>
  </si>
  <si>
    <t>Kind of Grey</t>
  </si>
  <si>
    <t>More Than White</t>
  </si>
  <si>
    <t>Not just Blue</t>
  </si>
  <si>
    <t xml:space="preserve">Mi Max 2 </t>
  </si>
  <si>
    <t xml:space="preserve">MI3 </t>
  </si>
  <si>
    <t>Metallic Grey</t>
  </si>
  <si>
    <t xml:space="preserve">Redmi 5 </t>
  </si>
  <si>
    <t>Lake Blue</t>
  </si>
  <si>
    <t xml:space="preserve">Redmi 6 </t>
  </si>
  <si>
    <t xml:space="preserve">Redmi 6 Pro </t>
  </si>
  <si>
    <t xml:space="preserve">Redmi 6A </t>
  </si>
  <si>
    <t xml:space="preserve">Redmi 7 </t>
  </si>
  <si>
    <t xml:space="preserve">Redmi 7A </t>
  </si>
  <si>
    <t>Matte Gold</t>
  </si>
  <si>
    <t xml:space="preserve">Redmi 8 </t>
  </si>
  <si>
    <t>Onyx Black</t>
  </si>
  <si>
    <t>Ruby Red</t>
  </si>
  <si>
    <t xml:space="preserve">Redmi 8A </t>
  </si>
  <si>
    <t>Sunset Red</t>
  </si>
  <si>
    <t xml:space="preserve">Redmi 8A Dual </t>
  </si>
  <si>
    <t>Midnight Grey</t>
  </si>
  <si>
    <t>Sea Blue</t>
  </si>
  <si>
    <t xml:space="preserve">Redmi 9 </t>
  </si>
  <si>
    <t>Sporty Orange</t>
  </si>
  <si>
    <t xml:space="preserve">REDMI 9 Power </t>
  </si>
  <si>
    <t>Electric Green</t>
  </si>
  <si>
    <t>Fiery Red</t>
  </si>
  <si>
    <t>Mighty Black</t>
  </si>
  <si>
    <t xml:space="preserve">REDMI 9 Prime </t>
  </si>
  <si>
    <t>Sunrise Flare</t>
  </si>
  <si>
    <t xml:space="preserve">Redmi 9A </t>
  </si>
  <si>
    <t>Nature Green</t>
  </si>
  <si>
    <t>SeaBlue</t>
  </si>
  <si>
    <t xml:space="preserve">REDMI 9i </t>
  </si>
  <si>
    <t xml:space="preserve">Redmi K20 </t>
  </si>
  <si>
    <t>Flame Red</t>
  </si>
  <si>
    <t xml:space="preserve">Redmi K20 Pro </t>
  </si>
  <si>
    <t xml:space="preserve">REDMI Note 10 Pro </t>
  </si>
  <si>
    <t>Dark Nebula</t>
  </si>
  <si>
    <t>Dark Night</t>
  </si>
  <si>
    <t xml:space="preserve">REDMI Note 10S </t>
  </si>
  <si>
    <t>Cosmic Purple</t>
  </si>
  <si>
    <t xml:space="preserve">Redmi Note 4 </t>
  </si>
  <si>
    <t xml:space="preserve">Redmi Note 5 </t>
  </si>
  <si>
    <t xml:space="preserve">Redmi Note 5 Pro </t>
  </si>
  <si>
    <t xml:space="preserve">Redmi Note 6 Pro </t>
  </si>
  <si>
    <t xml:space="preserve">Redmi Note 7 </t>
  </si>
  <si>
    <t xml:space="preserve">Redmi Note 7 Pro </t>
  </si>
  <si>
    <t>MOONLIGHT WHITE</t>
  </si>
  <si>
    <t>Nebula Red</t>
  </si>
  <si>
    <t xml:space="preserve">Redmi Note 7S </t>
  </si>
  <si>
    <t>Astro Moonlight White</t>
  </si>
  <si>
    <t xml:space="preserve">Redmi Note 8 </t>
  </si>
  <si>
    <t xml:space="preserve">REDMI Note 9 </t>
  </si>
  <si>
    <t>Aqua Green</t>
  </si>
  <si>
    <t>Pebble Grey</t>
  </si>
  <si>
    <t>Shadow Black</t>
  </si>
  <si>
    <t xml:space="preserve">Redmi Note 9 Pro </t>
  </si>
  <si>
    <t>Glacier White</t>
  </si>
  <si>
    <t>Interstellar Black</t>
  </si>
  <si>
    <t xml:space="preserve">Redmi Y1 </t>
  </si>
  <si>
    <t xml:space="preserve">Redmi Y2 </t>
  </si>
  <si>
    <t xml:space="preserve">Redmi Y3 </t>
  </si>
  <si>
    <t>Bold Red</t>
  </si>
  <si>
    <t>Elegant Blue</t>
  </si>
  <si>
    <t>Prime Black</t>
  </si>
  <si>
    <t>U11</t>
  </si>
  <si>
    <t>U Ultra</t>
  </si>
  <si>
    <t>Brilliant Black</t>
  </si>
  <si>
    <t>Desire 630</t>
  </si>
  <si>
    <t>Sprinkle White</t>
  </si>
  <si>
    <t>Carbon Grey</t>
  </si>
  <si>
    <t>Topaz Gold</t>
  </si>
  <si>
    <t>Sunset Blue</t>
  </si>
  <si>
    <t>Desire 626</t>
  </si>
  <si>
    <t>White Birch</t>
  </si>
  <si>
    <t>Blue Lagoon</t>
  </si>
  <si>
    <t>Desire 828</t>
  </si>
  <si>
    <t>Desire 826 DS</t>
  </si>
  <si>
    <t>820 G+</t>
  </si>
  <si>
    <t>Milkyway Grey</t>
  </si>
  <si>
    <t>Desire 326G DS</t>
  </si>
  <si>
    <t>One E9+</t>
  </si>
  <si>
    <t>Meteor Grey</t>
  </si>
  <si>
    <t>Gold Sepia</t>
  </si>
  <si>
    <t>Gold and Silver</t>
  </si>
  <si>
    <t>626G Plus</t>
  </si>
  <si>
    <t>526G Plus</t>
  </si>
  <si>
    <t>Fervor Red</t>
  </si>
  <si>
    <t>820S</t>
  </si>
  <si>
    <t>Santorini White</t>
  </si>
  <si>
    <t>Desire 820</t>
  </si>
  <si>
    <t>Saffron Grey</t>
  </si>
  <si>
    <t>Desire 526G Plus</t>
  </si>
  <si>
    <t>Glossy Black</t>
  </si>
  <si>
    <t>816G</t>
  </si>
  <si>
    <t>620G</t>
  </si>
  <si>
    <t>Desire 816G</t>
  </si>
  <si>
    <t>Desire 616</t>
  </si>
  <si>
    <t>Desire 516</t>
  </si>
  <si>
    <t xml:space="preserve">One M8 </t>
  </si>
  <si>
    <t>Amber Gold</t>
  </si>
  <si>
    <t xml:space="preserve">Desire 816  </t>
  </si>
  <si>
    <t xml:space="preserve">White  </t>
  </si>
  <si>
    <t>Desire 210</t>
  </si>
  <si>
    <t>Gunmetal Grey</t>
  </si>
  <si>
    <t>Desire 700</t>
  </si>
  <si>
    <t>One 802D</t>
  </si>
  <si>
    <t>XR 20</t>
  </si>
  <si>
    <t xml:space="preserve">Grey </t>
  </si>
  <si>
    <t>A55</t>
  </si>
  <si>
    <t>Rainbow Blue</t>
  </si>
  <si>
    <t>F3 GT</t>
  </si>
  <si>
    <t>Predator Black</t>
  </si>
  <si>
    <t>Gunmetal Silver</t>
  </si>
  <si>
    <t>Armoured Edition</t>
  </si>
  <si>
    <t>M2 Pro</t>
  </si>
  <si>
    <t>Two shades of black</t>
  </si>
  <si>
    <t>Green and Greener</t>
  </si>
  <si>
    <t>Out of Blue</t>
  </si>
  <si>
    <t xml:space="preserve">M2  </t>
  </si>
  <si>
    <t>Slate Blue</t>
  </si>
  <si>
    <t>Pitch Black</t>
  </si>
  <si>
    <t>Brick Red</t>
  </si>
  <si>
    <t>X2</t>
  </si>
  <si>
    <t>X2 Special Edition</t>
  </si>
  <si>
    <t>Matrix Purple</t>
  </si>
  <si>
    <t>Pheonix Red</t>
  </si>
  <si>
    <t>Rosso Red</t>
  </si>
  <si>
    <t>9i</t>
  </si>
  <si>
    <t>Daybreak Blue</t>
  </si>
  <si>
    <t>GT Neo 2</t>
  </si>
  <si>
    <t>Neo Blue</t>
  </si>
  <si>
    <t>Neo Black</t>
  </si>
  <si>
    <t xml:space="preserve">Luna White </t>
  </si>
  <si>
    <t>Voyager Grey</t>
  </si>
  <si>
    <t>X7 Max</t>
  </si>
  <si>
    <t>Mercury Silver</t>
  </si>
  <si>
    <t>Asteroid Black</t>
  </si>
  <si>
    <t>Awesome Mint</t>
  </si>
  <si>
    <t>Phantom Green</t>
  </si>
  <si>
    <t xml:space="preserve">Lavender  </t>
  </si>
  <si>
    <t xml:space="preserve">Galaxy F42 5G </t>
  </si>
  <si>
    <t>Matte Aqua</t>
  </si>
  <si>
    <t>Y21A</t>
  </si>
  <si>
    <t>Y33T</t>
  </si>
  <si>
    <t>Y21T</t>
  </si>
  <si>
    <t>V23 5G</t>
  </si>
  <si>
    <t>Sunshine Gold</t>
  </si>
  <si>
    <t>Stardust Black</t>
  </si>
  <si>
    <t>V23 Pro 5G</t>
  </si>
  <si>
    <t>Neon Spark</t>
  </si>
  <si>
    <t>Y20 T</t>
  </si>
  <si>
    <t>X70 Pro+</t>
  </si>
  <si>
    <t>Enigma Black</t>
  </si>
  <si>
    <t xml:space="preserve">X70 Pro </t>
  </si>
  <si>
    <t>Aurora Dawn</t>
  </si>
  <si>
    <t>X60 Pro</t>
  </si>
  <si>
    <t>X50 Pro</t>
  </si>
  <si>
    <t>Alpha Grey</t>
  </si>
  <si>
    <t xml:space="preserve">X50  </t>
  </si>
  <si>
    <t>Frost Blue</t>
  </si>
  <si>
    <t>U10</t>
  </si>
  <si>
    <t>U12</t>
  </si>
  <si>
    <t>S1</t>
  </si>
  <si>
    <t>Skyline Blue</t>
  </si>
  <si>
    <t>Z1x</t>
  </si>
  <si>
    <t>Phantom Purple</t>
  </si>
  <si>
    <t>S2</t>
  </si>
  <si>
    <t>Z1 Pro</t>
  </si>
  <si>
    <t>Sonic Blue</t>
  </si>
  <si>
    <t>Sonic Black</t>
  </si>
  <si>
    <t>Y90</t>
  </si>
  <si>
    <t>Y93</t>
  </si>
  <si>
    <t>Nebula Purple</t>
  </si>
  <si>
    <t>Y94</t>
  </si>
  <si>
    <t>Y95</t>
  </si>
  <si>
    <t>Y83</t>
  </si>
  <si>
    <t>V9</t>
  </si>
  <si>
    <t>X21</t>
  </si>
  <si>
    <t>V9 Youth</t>
  </si>
  <si>
    <t>V7+</t>
  </si>
  <si>
    <t>Y69</t>
  </si>
  <si>
    <t>Y83 Pro</t>
  </si>
  <si>
    <t>V11 Pro</t>
  </si>
  <si>
    <t>Dazzling Gold</t>
  </si>
  <si>
    <t>Y71i</t>
  </si>
  <si>
    <t>Pearl Black</t>
  </si>
  <si>
    <t xml:space="preserve">V7  </t>
  </si>
  <si>
    <t>Energetic Blue</t>
  </si>
  <si>
    <t>Y11T Pro</t>
  </si>
  <si>
    <t>Celestial Magic</t>
  </si>
  <si>
    <t>Meteorite Black</t>
  </si>
  <si>
    <t>11i 5G</t>
  </si>
  <si>
    <t>Stealth Black</t>
  </si>
  <si>
    <t>Purple Mist</t>
  </si>
  <si>
    <t>11i Hypercharge 5G</t>
  </si>
  <si>
    <t>Pacific Pearl</t>
  </si>
  <si>
    <t>Camo Green</t>
  </si>
  <si>
    <t>Redmi Note 11T 5G</t>
  </si>
  <si>
    <t>Aquamarine Blue</t>
  </si>
  <si>
    <t>Stardust White</t>
  </si>
  <si>
    <t>129 GB</t>
  </si>
  <si>
    <t>130 GB</t>
  </si>
  <si>
    <t>Note 10 lite</t>
  </si>
  <si>
    <t>9A Sport</t>
  </si>
  <si>
    <t>11 Lite NE</t>
  </si>
  <si>
    <t>Diamond Dazzle</t>
  </si>
  <si>
    <t>Infinix</t>
  </si>
  <si>
    <t>Hot 10 Play</t>
  </si>
  <si>
    <t>Aegean Blue</t>
  </si>
  <si>
    <t xml:space="preserve">Purple  </t>
  </si>
  <si>
    <t>Morandi Green</t>
  </si>
  <si>
    <t>Hot 11S</t>
  </si>
  <si>
    <t>Polar Black</t>
  </si>
  <si>
    <t>Green Wave</t>
  </si>
  <si>
    <t>Hot 11</t>
  </si>
  <si>
    <t>Silver Wave</t>
  </si>
  <si>
    <t>Emerald Green</t>
  </si>
  <si>
    <t>Hot 10S</t>
  </si>
  <si>
    <t>Smart 5</t>
  </si>
  <si>
    <t>Smart 6</t>
  </si>
  <si>
    <t>Smart 7</t>
  </si>
  <si>
    <t>Smart 8</t>
  </si>
  <si>
    <t xml:space="preserve">Note 11 </t>
  </si>
  <si>
    <t>Smart 5A</t>
  </si>
  <si>
    <t>Quetzal Cyan</t>
  </si>
  <si>
    <t>Ocean Wave</t>
  </si>
  <si>
    <t>Smart HD 2021</t>
  </si>
  <si>
    <t>Celestial Snow</t>
  </si>
  <si>
    <t>Note 11S</t>
  </si>
  <si>
    <t>Symphony Cyan</t>
  </si>
  <si>
    <t>Haze Green</t>
  </si>
  <si>
    <t>Note 11</t>
  </si>
  <si>
    <t>Glacier Green</t>
  </si>
  <si>
    <t>Note 10 Pro</t>
  </si>
  <si>
    <t>Note 11S Free Fire Edition</t>
  </si>
  <si>
    <t>Mithril Grey</t>
  </si>
  <si>
    <t>Nordic Secret</t>
  </si>
  <si>
    <t>Smart 4</t>
  </si>
  <si>
    <t>Note 5</t>
  </si>
  <si>
    <t>Milan Black</t>
  </si>
  <si>
    <t>Smart 2</t>
  </si>
  <si>
    <t>Sandstone Black</t>
  </si>
  <si>
    <t>Hot 6 Pro</t>
  </si>
  <si>
    <t>Ice Blue</t>
  </si>
  <si>
    <t>Hot 8</t>
  </si>
  <si>
    <t>Smart 3 Plus</t>
  </si>
  <si>
    <t>Sapphire Cyan</t>
  </si>
  <si>
    <t>Note 5 Stylus</t>
  </si>
  <si>
    <t xml:space="preserve">Bordeaux Red </t>
  </si>
  <si>
    <t>S5 Pro</t>
  </si>
  <si>
    <t>S4</t>
  </si>
  <si>
    <t>Heart of Ocean</t>
  </si>
  <si>
    <t>Note 7</t>
  </si>
  <si>
    <t>Zero 8i</t>
  </si>
  <si>
    <t>Silver Diamond</t>
  </si>
  <si>
    <t>Topaz Blue</t>
  </si>
  <si>
    <t>Hot 10</t>
  </si>
  <si>
    <t>Moonlight Jade</t>
  </si>
  <si>
    <t>Amber Red</t>
  </si>
  <si>
    <t>Smart 4 Plus</t>
  </si>
  <si>
    <t>Note 10</t>
  </si>
  <si>
    <t>Hot 9</t>
  </si>
  <si>
    <t>Aether Black</t>
  </si>
  <si>
    <t>Hot 9 Pro</t>
  </si>
  <si>
    <t>Hot S3X</t>
  </si>
  <si>
    <t>Tradew Grey</t>
  </si>
  <si>
    <t>Mocha Brown</t>
  </si>
  <si>
    <t>Note 4</t>
  </si>
  <si>
    <t>City Blue</t>
  </si>
  <si>
    <t>Serene Gold</t>
  </si>
  <si>
    <t>Hot S3</t>
  </si>
  <si>
    <t>Blush Gold</t>
  </si>
  <si>
    <t>S5 Lite</t>
  </si>
  <si>
    <t>Magic Gold</t>
  </si>
  <si>
    <t>Shark Grey</t>
  </si>
  <si>
    <t>Hot 4 Pro</t>
  </si>
  <si>
    <t>Quartz Black</t>
  </si>
  <si>
    <t xml:space="preserve">S5 </t>
  </si>
  <si>
    <t>Charcoal Blue</t>
  </si>
  <si>
    <t>Hot 7</t>
  </si>
  <si>
    <t>Black Diamond</t>
  </si>
  <si>
    <t>Zero 5</t>
  </si>
  <si>
    <t>Berlin Gray</t>
  </si>
  <si>
    <t>Twilight Purple</t>
  </si>
  <si>
    <t>Bolivia Blue</t>
  </si>
  <si>
    <t>Zero 5 Pro</t>
  </si>
  <si>
    <t>Bronze Gold Black</t>
  </si>
  <si>
    <t>Hot 7 Pro</t>
  </si>
  <si>
    <t>Reno7 Pro 5G</t>
  </si>
  <si>
    <t>Startrails Blue</t>
  </si>
  <si>
    <t>C31</t>
  </si>
  <si>
    <t>Shadow Grey</t>
  </si>
  <si>
    <t>T1 5G</t>
  </si>
  <si>
    <t>Rainbow Fantasy</t>
  </si>
  <si>
    <t>Starlight Black</t>
  </si>
  <si>
    <t>Reno7 5G</t>
  </si>
  <si>
    <t>A16k</t>
  </si>
  <si>
    <t>Royal Gold</t>
  </si>
  <si>
    <t>ROG 5s</t>
  </si>
  <si>
    <t>Storm White</t>
  </si>
  <si>
    <t>ROG 5s Pro</t>
  </si>
  <si>
    <t>iPhone 13 Pro Max</t>
  </si>
  <si>
    <t>Alpine Green</t>
  </si>
  <si>
    <t>iPhone 13 Pro</t>
  </si>
  <si>
    <t>iPhone 13 mini</t>
  </si>
  <si>
    <t>Y75 5G</t>
  </si>
  <si>
    <t>Glowing Galaxy</t>
  </si>
  <si>
    <t>9 5G</t>
  </si>
  <si>
    <t>Meteor Black</t>
  </si>
  <si>
    <t>Stargaze White</t>
  </si>
  <si>
    <t>9 Pro 5G</t>
  </si>
  <si>
    <t xml:space="preserve">Sunrise Blue </t>
  </si>
  <si>
    <t>9 Pro+ 5G</t>
  </si>
  <si>
    <t>9 5G SE</t>
  </si>
  <si>
    <t>Azure Glow</t>
  </si>
  <si>
    <t>Starry Glow</t>
  </si>
  <si>
    <t>C35</t>
  </si>
  <si>
    <t>Glowing Green</t>
  </si>
  <si>
    <t>M4 Pro</t>
  </si>
  <si>
    <t>M4 Pro 5G</t>
  </si>
  <si>
    <t>Galaxy S21 SE 5G</t>
  </si>
  <si>
    <t>Galaxy F23 5G</t>
  </si>
  <si>
    <t>Galaxy A03 Core</t>
  </si>
  <si>
    <t>M52 5G</t>
  </si>
  <si>
    <t>Blazing Black</t>
  </si>
  <si>
    <t>Icy Blue</t>
  </si>
  <si>
    <t>Date</t>
  </si>
  <si>
    <t>Aug'20</t>
  </si>
  <si>
    <t>Sep'20</t>
  </si>
  <si>
    <t>Oct'20</t>
  </si>
  <si>
    <t>June'20</t>
  </si>
  <si>
    <t>May'20</t>
  </si>
  <si>
    <t>July'20</t>
  </si>
  <si>
    <t>April'20</t>
  </si>
  <si>
    <t>Nov'20</t>
  </si>
  <si>
    <t>Dec'20</t>
  </si>
  <si>
    <t>Jan'21</t>
  </si>
  <si>
    <t>Feb'21</t>
  </si>
  <si>
    <t>Mar'21</t>
  </si>
  <si>
    <t>Qty</t>
  </si>
  <si>
    <t>Discounted Price</t>
  </si>
  <si>
    <t>% Discount</t>
  </si>
  <si>
    <t>Grand Total</t>
  </si>
  <si>
    <t>Sum of Total Revenue</t>
  </si>
  <si>
    <t>Month</t>
  </si>
  <si>
    <t>Average of % Discount</t>
  </si>
  <si>
    <t>Average of Rating</t>
  </si>
  <si>
    <t>Total Revenue</t>
  </si>
  <si>
    <t>Quarter</t>
  </si>
  <si>
    <t>Q1</t>
  </si>
  <si>
    <t>Q2</t>
  </si>
  <si>
    <t>Q3</t>
  </si>
  <si>
    <t>Q4</t>
  </si>
  <si>
    <t>Sum of Qty</t>
  </si>
  <si>
    <t>Month wise Brands</t>
  </si>
  <si>
    <t>Brands</t>
  </si>
  <si>
    <t>Brand with Models</t>
  </si>
  <si>
    <t>Count of Total Revenue</t>
  </si>
  <si>
    <t>Count of Storage</t>
  </si>
  <si>
    <t>Brands with Storage</t>
  </si>
  <si>
    <t>QUARTERLY REVENUE</t>
  </si>
  <si>
    <t>FLIPKART MOBILE SALES</t>
  </si>
  <si>
    <t>MONTH WISE TOTAL QUANTITY</t>
  </si>
  <si>
    <t>MONTH WISE TOTAL REVENUE</t>
  </si>
  <si>
    <t>Count of models under each brand.</t>
  </si>
  <si>
    <t>Count of Models</t>
  </si>
  <si>
    <t>BRAND WISE TOTAL REVENUE</t>
  </si>
  <si>
    <t>QUANTITY SOLD MONTHLY</t>
  </si>
  <si>
    <t>Quarter performance</t>
  </si>
  <si>
    <t>MONTHLY REVENUE</t>
  </si>
  <si>
    <t>TOP 5 TRENDING PRODUCTS - BRAND WISE</t>
  </si>
  <si>
    <t>PRODUCT RATING</t>
  </si>
  <si>
    <t>DISCOUNT ON PRODUCT</t>
  </si>
  <si>
    <t>QUATERLY REVENUE TREND</t>
  </si>
  <si>
    <t>STORAGE WISE HIGHEST SELLING PRODUCT</t>
  </si>
  <si>
    <t>We can see a trend of highest revenue in Q3 as compared to other quarter’s.</t>
  </si>
  <si>
    <r>
      <t>•</t>
    </r>
    <r>
      <rPr>
        <sz val="11"/>
        <color rgb="FF000000"/>
        <rFont val="Calibri"/>
        <family val="2"/>
        <scheme val="minor"/>
      </rPr>
      <t xml:space="preserve">Q3 scores highest revenue each year due to the impact of Big Billion Days offer rolled out. </t>
    </r>
  </si>
  <si>
    <r>
      <t>•</t>
    </r>
    <r>
      <rPr>
        <sz val="11"/>
        <color rgb="FF000000"/>
        <rFont val="Calibri"/>
        <family val="2"/>
        <scheme val="minor"/>
      </rPr>
      <t>Customer tends to buy more and wait for the festive season offers.</t>
    </r>
  </si>
  <si>
    <r>
      <t>•</t>
    </r>
    <r>
      <rPr>
        <sz val="11"/>
        <color rgb="FF000000"/>
        <rFont val="Calibri"/>
        <family val="2"/>
        <scheme val="minor"/>
      </rPr>
      <t>Spike in revenue in the end of quarter is observed due to end of season sale.</t>
    </r>
  </si>
  <si>
    <r>
      <t>•</t>
    </r>
    <r>
      <rPr>
        <sz val="11"/>
        <color rgb="FF000000"/>
        <rFont val="Calibri"/>
        <family val="2"/>
        <scheme val="minor"/>
      </rPr>
      <t>Q1, Q2 &amp; Q4 performs less due to majority of the discounts are rolled out during Q3, resulting into, higher volume of purchases.</t>
    </r>
  </si>
  <si>
    <t>BRAND WISE REVENUE</t>
  </si>
  <si>
    <t>•Samsung gives the highest revenue, more than 30% of total revenue.</t>
  </si>
  <si>
    <t>•The remaining 4 top brands Realme, Apple, Xiaomi, OPPO altogether give more than 30% of total revenue.</t>
  </si>
  <si>
    <t>•We can provide exclusive offers &amp; more discounts on the products of these 4 brands to increase the revenue.</t>
  </si>
  <si>
    <t>•The highest quantity of product is sold in the month of October’20, hence, we get the maximum revenue from this month.</t>
  </si>
  <si>
    <t>•The lowest quantity of product is sold in the month of May’20, hence, we get minimum revenue from this month.</t>
  </si>
  <si>
    <t>Brand wise top 5 trending products are:</t>
  </si>
  <si>
    <t>Looking at the chart we can determine the top 5 storage wise highest selling products:</t>
  </si>
  <si>
    <t>•For Samsung, Realme, OPPO 128 GB is mostly sold products.</t>
  </si>
  <si>
    <t>•For Apple 256 GB is mostly sold products.</t>
  </si>
  <si>
    <t>•For Xiaomi 64 GB is mostly sold products.</t>
  </si>
  <si>
    <t>•Lenovo &amp; OPPO these two brands get the highest discount on, but they only contribute 10% of total revenue.</t>
  </si>
  <si>
    <t>•Samsung offers more than 30% of total revenue however it gets only 5% of average discount.</t>
  </si>
  <si>
    <t>•Since, brands like Samsung, Realme, Apple contributes highest revenue, we have the capacity to offer additional discount on those.</t>
  </si>
  <si>
    <t>•Apple has been rated as top product amongst all.</t>
  </si>
  <si>
    <t>•Even though, brands like Apple, Google pixel, IQOO etc are rated in top 5 products, we see less revenue streamed from this products.</t>
  </si>
  <si>
    <t>•By discount offers &amp; marketing such top rated products can help us in more revenue sharing.</t>
  </si>
  <si>
    <t>1. Samsung</t>
  </si>
  <si>
    <t>4. OPPO</t>
  </si>
  <si>
    <t>3. Xiaomi</t>
  </si>
  <si>
    <t>2. Apple</t>
  </si>
  <si>
    <t>5. Realme</t>
  </si>
  <si>
    <t>CONCLUSION</t>
  </si>
  <si>
    <r>
      <t>•</t>
    </r>
    <r>
      <rPr>
        <sz val="14"/>
        <color rgb="FF000000"/>
        <rFont val="Calibri"/>
        <family val="2"/>
        <scheme val="minor"/>
      </rPr>
      <t>Q3 or the festive season’s has been more promising in terms of generating business.</t>
    </r>
  </si>
  <si>
    <r>
      <t>•</t>
    </r>
    <r>
      <rPr>
        <sz val="14"/>
        <color rgb="FF000000"/>
        <rFont val="Calibri"/>
        <family val="2"/>
        <scheme val="minor"/>
      </rPr>
      <t>Products which are highest in revenue sharing, if, we offer more discounts on those, it will move the sales graph to positive end.</t>
    </r>
  </si>
  <si>
    <r>
      <t>•</t>
    </r>
    <r>
      <rPr>
        <sz val="14"/>
        <color rgb="FF000000"/>
        <rFont val="Calibri"/>
        <family val="2"/>
        <scheme val="minor"/>
      </rPr>
      <t>Advertising exclusive offers on the brands that are highly rated by the users. By doing so, we will have more variety to offer for customers.</t>
    </r>
  </si>
  <si>
    <r>
      <t>•</t>
    </r>
    <r>
      <rPr>
        <sz val="14"/>
        <color rgb="FF000000"/>
        <rFont val="Calibri"/>
        <family val="2"/>
        <scheme val="minor"/>
      </rPr>
      <t>Showcasing better deals on products when compared to other e-commerce platforms. This will increase user traffic, resulting into more expected revenue.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</si>
</sst>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6" x14ac:knownFonts="1">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
      <b/>
      <sz val="11"/>
      <name val="Calibri"/>
      <family val="2"/>
      <scheme val="minor"/>
    </font>
    <font>
      <b/>
      <sz val="28"/>
      <color theme="1"/>
      <name val="Algerian"/>
      <family val="5"/>
    </font>
    <font>
      <sz val="12"/>
      <color theme="1"/>
      <name val="Calibri"/>
      <family val="2"/>
      <scheme val="minor"/>
    </font>
    <font>
      <b/>
      <sz val="16"/>
      <color theme="1"/>
      <name val="Calibri"/>
      <family val="2"/>
      <scheme val="minor"/>
    </font>
    <font>
      <u/>
      <sz val="11"/>
      <color theme="1"/>
      <name val="Calibri"/>
      <family val="2"/>
      <scheme val="minor"/>
    </font>
    <font>
      <sz val="11"/>
      <color rgb="FF000000"/>
      <name val="Calibri"/>
      <family val="2"/>
      <scheme val="minor"/>
    </font>
    <font>
      <b/>
      <u/>
      <sz val="11"/>
      <color theme="1"/>
      <name val="Calibri"/>
      <family val="2"/>
      <scheme val="minor"/>
    </font>
    <font>
      <sz val="22"/>
      <color theme="1"/>
      <name val="Algerian"/>
      <family val="5"/>
    </font>
    <font>
      <sz val="14"/>
      <color theme="1"/>
      <name val="Calibri"/>
      <family val="2"/>
      <scheme val="minor"/>
    </font>
    <font>
      <sz val="14"/>
      <color rgb="FF000000"/>
      <name val="Calibri"/>
      <family val="2"/>
      <scheme val="minor"/>
    </font>
    <font>
      <sz val="20"/>
      <color rgb="FF000000"/>
      <name val="Algerian"/>
      <family val="5"/>
    </font>
    <font>
      <b/>
      <u/>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5"/>
        <bgColor theme="5"/>
      </patternFill>
    </fill>
    <fill>
      <patternFill patternType="solid">
        <fgColor theme="5" tint="0.39997558519241921"/>
        <bgColor theme="4" tint="0.79998168889431442"/>
      </patternFill>
    </fill>
    <fill>
      <patternFill patternType="solid">
        <fgColor theme="5" tint="0.39997558519241921"/>
        <bgColor indexed="64"/>
      </patternFill>
    </fill>
    <fill>
      <patternFill patternType="solid">
        <fgColor theme="5" tint="0.59999389629810485"/>
        <bgColor theme="4" tint="0.79998168889431442"/>
      </patternFill>
    </fill>
    <fill>
      <patternFill patternType="solid">
        <fgColor theme="0" tint="-0.249977111117893"/>
        <bgColor theme="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theme="4" tint="0.39997558519241921"/>
      </bottom>
      <diagonal/>
    </border>
    <border>
      <left style="thin">
        <color indexed="64"/>
      </left>
      <right style="thin">
        <color indexed="64"/>
      </right>
      <top/>
      <bottom/>
      <diagonal/>
    </border>
    <border>
      <left style="thin">
        <color indexed="64"/>
      </left>
      <right style="thin">
        <color indexed="64"/>
      </right>
      <top style="thin">
        <color indexed="64"/>
      </top>
      <bottom style="thin">
        <color theme="5"/>
      </bottom>
      <diagonal/>
    </border>
  </borders>
  <cellStyleXfs count="1">
    <xf numFmtId="0" fontId="0" fillId="0" borderId="0"/>
  </cellStyleXfs>
  <cellXfs count="69">
    <xf numFmtId="0" fontId="0" fillId="0" borderId="0" xfId="0"/>
    <xf numFmtId="0" fontId="1" fillId="0" borderId="0" xfId="0" applyFont="1"/>
    <xf numFmtId="15"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15" fontId="0" fillId="0" borderId="2" xfId="0" applyNumberFormat="1" applyBorder="1" applyAlignment="1">
      <alignment horizontal="center"/>
    </xf>
    <xf numFmtId="0" fontId="0" fillId="0" borderId="2" xfId="0" applyBorder="1" applyAlignment="1">
      <alignment horizontal="center"/>
    </xf>
    <xf numFmtId="0" fontId="1" fillId="0" borderId="1" xfId="0" applyFont="1" applyBorder="1" applyAlignment="1">
      <alignment horizontal="center"/>
    </xf>
    <xf numFmtId="10" fontId="0" fillId="0" borderId="0" xfId="0" applyNumberFormat="1"/>
    <xf numFmtId="14" fontId="0" fillId="0" borderId="0" xfId="0" applyNumberFormat="1"/>
    <xf numFmtId="14" fontId="4" fillId="0" borderId="1" xfId="0" applyNumberFormat="1" applyFont="1" applyBorder="1" applyAlignment="1">
      <alignment horizontal="center"/>
    </xf>
    <xf numFmtId="0" fontId="0" fillId="0" borderId="1" xfId="0" applyFont="1" applyBorder="1" applyAlignment="1">
      <alignment horizontal="center"/>
    </xf>
    <xf numFmtId="0" fontId="0" fillId="0" borderId="8" xfId="0" applyFont="1" applyBorder="1" applyAlignment="1">
      <alignment horizontal="center"/>
    </xf>
    <xf numFmtId="14" fontId="0" fillId="0" borderId="3" xfId="0" applyNumberFormat="1" applyFont="1" applyBorder="1" applyAlignment="1">
      <alignment horizontal="center"/>
    </xf>
    <xf numFmtId="14" fontId="0" fillId="0" borderId="7" xfId="0" applyNumberFormat="1" applyFont="1" applyBorder="1" applyAlignment="1">
      <alignment horizontal="center"/>
    </xf>
    <xf numFmtId="10" fontId="0" fillId="0" borderId="4" xfId="0" applyNumberFormat="1" applyFont="1" applyBorder="1" applyAlignment="1">
      <alignment horizontal="center"/>
    </xf>
    <xf numFmtId="14" fontId="3" fillId="3" borderId="5" xfId="0" applyNumberFormat="1" applyFont="1" applyFill="1" applyBorder="1" applyAlignment="1">
      <alignment horizontal="center"/>
    </xf>
    <xf numFmtId="0" fontId="3" fillId="3" borderId="2" xfId="0" applyFont="1" applyFill="1" applyBorder="1" applyAlignment="1">
      <alignment horizontal="center"/>
    </xf>
    <xf numFmtId="0" fontId="0" fillId="0" borderId="2" xfId="0" applyFont="1" applyBorder="1" applyAlignment="1">
      <alignment horizontal="center"/>
    </xf>
    <xf numFmtId="0" fontId="0" fillId="0" borderId="0" xfId="0" applyAlignment="1">
      <alignment horizontal="left"/>
    </xf>
    <xf numFmtId="0" fontId="1" fillId="4" borderId="9" xfId="0" applyFont="1" applyFill="1" applyBorder="1"/>
    <xf numFmtId="0" fontId="1" fillId="5" borderId="0" xfId="0" applyFont="1" applyFill="1"/>
    <xf numFmtId="0" fontId="0" fillId="0" borderId="8" xfId="0" applyNumberFormat="1" applyBorder="1"/>
    <xf numFmtId="0" fontId="0" fillId="0" borderId="10" xfId="0" applyNumberFormat="1" applyBorder="1"/>
    <xf numFmtId="0" fontId="0" fillId="0" borderId="2" xfId="0" applyNumberFormat="1" applyBorder="1"/>
    <xf numFmtId="0" fontId="0" fillId="0" borderId="1" xfId="0" applyBorder="1" applyAlignment="1">
      <alignment horizontal="left"/>
    </xf>
    <xf numFmtId="0" fontId="0" fillId="0" borderId="8" xfId="0" applyBorder="1" applyAlignment="1">
      <alignment horizontal="left" indent="1"/>
    </xf>
    <xf numFmtId="0" fontId="0" fillId="0" borderId="10" xfId="0" applyBorder="1" applyAlignment="1">
      <alignment horizontal="left" indent="1"/>
    </xf>
    <xf numFmtId="0" fontId="0" fillId="0" borderId="2" xfId="0" applyBorder="1" applyAlignment="1">
      <alignment horizontal="left" indent="1"/>
    </xf>
    <xf numFmtId="0" fontId="6" fillId="2" borderId="1" xfId="0" applyFont="1" applyFill="1" applyBorder="1" applyAlignment="1">
      <alignment wrapText="1"/>
    </xf>
    <xf numFmtId="0" fontId="6" fillId="2" borderId="1" xfId="0" applyFont="1" applyFill="1" applyBorder="1"/>
    <xf numFmtId="0" fontId="1" fillId="5" borderId="1" xfId="0" applyFont="1" applyFill="1" applyBorder="1" applyAlignment="1"/>
    <xf numFmtId="0" fontId="1" fillId="0" borderId="0" xfId="0" applyFont="1" applyFill="1" applyBorder="1" applyAlignment="1"/>
    <xf numFmtId="0" fontId="4" fillId="7" borderId="2" xfId="0" applyFont="1" applyFill="1" applyBorder="1" applyAlignment="1">
      <alignment horizontal="center"/>
    </xf>
    <xf numFmtId="10" fontId="4" fillId="7" borderId="6" xfId="0" applyNumberFormat="1" applyFont="1" applyFill="1" applyBorder="1" applyAlignment="1">
      <alignment horizontal="center"/>
    </xf>
    <xf numFmtId="14" fontId="0" fillId="0" borderId="1" xfId="0" applyNumberFormat="1" applyFont="1" applyBorder="1" applyAlignment="1">
      <alignment horizontal="center"/>
    </xf>
    <xf numFmtId="14" fontId="0" fillId="0" borderId="11" xfId="0" applyNumberFormat="1" applyFont="1" applyBorder="1" applyAlignment="1">
      <alignment horizontal="center"/>
    </xf>
    <xf numFmtId="0" fontId="0" fillId="0" borderId="0" xfId="0" applyAlignment="1"/>
    <xf numFmtId="0" fontId="0" fillId="0" borderId="1" xfId="0" pivotButton="1" applyBorder="1" applyAlignment="1"/>
    <xf numFmtId="0" fontId="0" fillId="0" borderId="1" xfId="0" applyBorder="1" applyAlignment="1"/>
    <xf numFmtId="0" fontId="1" fillId="0" borderId="0" xfId="0" applyFont="1" applyAlignment="1"/>
    <xf numFmtId="10" fontId="0" fillId="0" borderId="1" xfId="0" applyNumberFormat="1" applyBorder="1" applyAlignment="1"/>
    <xf numFmtId="164" fontId="0" fillId="0" borderId="1" xfId="0" applyNumberFormat="1" applyBorder="1" applyAlignment="1"/>
    <xf numFmtId="0" fontId="0" fillId="0" borderId="1" xfId="0" applyNumberFormat="1" applyBorder="1" applyAlignment="1"/>
    <xf numFmtId="0" fontId="0" fillId="0" borderId="0" xfId="0" pivotButton="1" applyAlignment="1"/>
    <xf numFmtId="10" fontId="0" fillId="0" borderId="0" xfId="0" applyNumberFormat="1" applyAlignment="1"/>
    <xf numFmtId="0" fontId="0" fillId="0" borderId="0" xfId="0" applyNumberFormat="1" applyAlignment="1"/>
    <xf numFmtId="164" fontId="0" fillId="0" borderId="0" xfId="0" applyNumberFormat="1" applyAlignment="1"/>
    <xf numFmtId="0" fontId="0" fillId="0" borderId="0" xfId="0" applyBorder="1" applyAlignment="1"/>
    <xf numFmtId="43" fontId="0" fillId="0" borderId="1" xfId="0" applyNumberFormat="1" applyBorder="1" applyAlignment="1"/>
    <xf numFmtId="0" fontId="0" fillId="0" borderId="1" xfId="0" applyBorder="1" applyAlignment="1">
      <alignment indent="1"/>
    </xf>
    <xf numFmtId="0" fontId="0" fillId="0" borderId="0" xfId="0" applyFont="1"/>
    <xf numFmtId="0" fontId="9" fillId="0" borderId="0" xfId="0" applyFont="1" applyAlignment="1">
      <alignment horizontal="left" vertical="center" readingOrder="1"/>
    </xf>
    <xf numFmtId="0" fontId="8" fillId="0" borderId="0" xfId="0" applyFont="1"/>
    <xf numFmtId="0" fontId="0" fillId="0" borderId="0" xfId="0" applyFont="1" applyAlignment="1">
      <alignment vertical="center" readingOrder="1"/>
    </xf>
    <xf numFmtId="0" fontId="9" fillId="0" borderId="0" xfId="0" applyFont="1" applyAlignment="1">
      <alignment vertical="center" readingOrder="1"/>
    </xf>
    <xf numFmtId="0" fontId="0" fillId="0" borderId="0" xfId="0" applyFont="1" applyAlignment="1"/>
    <xf numFmtId="0" fontId="0" fillId="0" borderId="0" xfId="0" applyFont="1" applyAlignment="1">
      <alignment horizontal="left"/>
    </xf>
    <xf numFmtId="0" fontId="0" fillId="0" borderId="0" xfId="0" applyFont="1" applyFill="1"/>
    <xf numFmtId="0" fontId="10" fillId="0" borderId="0" xfId="0" applyFont="1" applyFill="1"/>
    <xf numFmtId="0" fontId="11" fillId="0" borderId="0" xfId="0" applyFont="1"/>
    <xf numFmtId="0" fontId="12" fillId="0" borderId="0" xfId="0" applyFont="1" applyAlignment="1">
      <alignment horizontal="left" vertical="center" indent="2" readingOrder="1"/>
    </xf>
    <xf numFmtId="0" fontId="12" fillId="0" borderId="0" xfId="0" applyFont="1"/>
    <xf numFmtId="0" fontId="14" fillId="0" borderId="0" xfId="0" applyFont="1"/>
    <xf numFmtId="0" fontId="15" fillId="0" borderId="0" xfId="0" applyFont="1" applyFill="1" applyAlignment="1">
      <alignment horizontal="left" vertical="center"/>
    </xf>
    <xf numFmtId="0" fontId="15" fillId="0" borderId="0" xfId="0" applyFont="1"/>
    <xf numFmtId="0" fontId="1" fillId="5" borderId="1" xfId="0" applyFont="1" applyFill="1" applyBorder="1" applyAlignment="1"/>
    <xf numFmtId="0" fontId="7" fillId="6" borderId="1" xfId="0" applyFont="1" applyFill="1" applyBorder="1" applyAlignment="1">
      <alignment horizontal="center" vertical="center" wrapText="1"/>
    </xf>
    <xf numFmtId="0" fontId="5" fillId="2" borderId="0" xfId="0" applyFont="1" applyFill="1" applyAlignment="1">
      <alignment horizontal="center" vertical="center"/>
    </xf>
  </cellXfs>
  <cellStyles count="1">
    <cellStyle name="Normal" xfId="0" builtinId="0"/>
  </cellStyles>
  <dxfs count="137">
    <dxf>
      <font>
        <sz val="12"/>
      </font>
    </dxf>
    <dxf>
      <font>
        <sz val="12"/>
      </font>
    </dxf>
    <dxf>
      <fill>
        <patternFill patternType="solid">
          <bgColor theme="0" tint="-0.14999847407452621"/>
        </patternFill>
      </fill>
    </dxf>
    <dxf>
      <fill>
        <patternFill patternType="solid">
          <bgColor theme="0" tint="-0.14999847407452621"/>
        </patternFill>
      </fill>
    </dxf>
    <dxf>
      <alignment wrapText="1"/>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horizontal="general"/>
    </dxf>
    <dxf>
      <alignment horizontal="general"/>
    </dxf>
    <dxf>
      <alignment horizontal="general"/>
    </dxf>
    <dxf>
      <alignment horizontal="general"/>
    </dxf>
    <dxf>
      <alignment horizontal="general"/>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alignment horizontal="general"/>
    </dxf>
    <dxf>
      <alignment horizontal="general"/>
    </dxf>
    <dxf>
      <alignment horizontal="general"/>
    </dxf>
    <dxf>
      <alignment horizontal="general"/>
    </dxf>
    <dxf>
      <alignment horizontal="general"/>
    </dxf>
    <dxf>
      <alignment horizontal="general"/>
    </dxf>
    <dxf>
      <numFmt numFmtId="164" formatCode="_ * #,##0_ ;_ * \-#,##0_ ;_ * &quot;-&quot;??_ ;_ @_ "/>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alignment horizontal="general"/>
    </dxf>
    <dxf>
      <alignment horizontal="general"/>
    </dxf>
    <dxf>
      <alignment horizontal="general"/>
    </dxf>
    <dxf>
      <alignment horizontal="general"/>
    </dxf>
    <dxf>
      <alignment horizontal="general"/>
    </dxf>
    <dxf>
      <alignment horizontal="general"/>
    </dxf>
    <dxf>
      <numFmt numFmtId="14" formatCode="0.00%"/>
    </dxf>
    <dxf>
      <numFmt numFmtId="164" formatCode="_ * #,##0_ ;_ * \-#,##0_ ;_ * &quot;-&quot;??_ ;_ @_ "/>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 #,##0.00_ ;_ * \-#,##0.00_ ;_ * &quot;-&quot;??_ ;_ @_ "/>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Mobile Data Analysis.xlsx_Sayantani Chatterjee.xlsx]Pivot Tables!Month wise total revenue</c:name>
    <c:fmtId val="4"/>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IN" b="1">
                <a:solidFill>
                  <a:sysClr val="windowText" lastClr="000000"/>
                </a:solidFill>
              </a:rPr>
              <a:t>MONTHLY</a:t>
            </a:r>
            <a:r>
              <a:rPr lang="en-IN" b="1" baseline="0">
                <a:solidFill>
                  <a:sysClr val="windowText" lastClr="000000"/>
                </a:solidFill>
              </a:rPr>
              <a:t> </a:t>
            </a:r>
            <a:r>
              <a:rPr lang="en-IN" b="1">
                <a:solidFill>
                  <a:sysClr val="windowText" lastClr="000000"/>
                </a:solidFill>
              </a:rPr>
              <a:t>REVENUE</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w="12700" cap="flat" cmpd="sng" algn="ctr">
            <a:solidFill>
              <a:schemeClr val="accent2"/>
            </a:solidFill>
            <a:prstDash val="solid"/>
            <a:miter lim="800000"/>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Tables'!$AL$4</c:f>
              <c:strCache>
                <c:ptCount val="1"/>
                <c:pt idx="0">
                  <c:v>Total</c:v>
                </c:pt>
              </c:strCache>
            </c:strRef>
          </c:tx>
          <c:spPr>
            <a:solidFill>
              <a:schemeClr val="accent2"/>
            </a:solidFill>
            <a:ln w="12700" cap="flat" cmpd="sng" algn="ctr">
              <a:solidFill>
                <a:schemeClr val="accent2"/>
              </a:solidFill>
              <a:prstDash val="solid"/>
              <a:miter lim="800000"/>
            </a:ln>
            <a:effectLst/>
          </c:spPr>
          <c:invertIfNegative val="0"/>
          <c:cat>
            <c:strRef>
              <c:f>'Pivot Tables'!$AK$5:$AK$17</c:f>
              <c:strCache>
                <c:ptCount val="12"/>
                <c:pt idx="0">
                  <c:v>Oct'20</c:v>
                </c:pt>
                <c:pt idx="1">
                  <c:v>Dec'20</c:v>
                </c:pt>
                <c:pt idx="2">
                  <c:v>Nov'20</c:v>
                </c:pt>
                <c:pt idx="3">
                  <c:v>Mar'21</c:v>
                </c:pt>
                <c:pt idx="4">
                  <c:v>Aug'20</c:v>
                </c:pt>
                <c:pt idx="5">
                  <c:v>Sep'20</c:v>
                </c:pt>
                <c:pt idx="6">
                  <c:v>Jan'21</c:v>
                </c:pt>
                <c:pt idx="7">
                  <c:v>Feb'21</c:v>
                </c:pt>
                <c:pt idx="8">
                  <c:v>April'20</c:v>
                </c:pt>
                <c:pt idx="9">
                  <c:v>July'20</c:v>
                </c:pt>
                <c:pt idx="10">
                  <c:v>June'20</c:v>
                </c:pt>
                <c:pt idx="11">
                  <c:v>May'20</c:v>
                </c:pt>
              </c:strCache>
            </c:strRef>
          </c:cat>
          <c:val>
            <c:numRef>
              <c:f>'Pivot Tables'!$AL$5:$AL$17</c:f>
              <c:numCache>
                <c:formatCode>_ * #,##0_ ;_ * \-#,##0_ ;_ * "-"??_ ;_ @_ </c:formatCode>
                <c:ptCount val="12"/>
                <c:pt idx="0">
                  <c:v>264974429</c:v>
                </c:pt>
                <c:pt idx="1">
                  <c:v>151923494</c:v>
                </c:pt>
                <c:pt idx="2">
                  <c:v>150939539</c:v>
                </c:pt>
                <c:pt idx="3">
                  <c:v>145627041</c:v>
                </c:pt>
                <c:pt idx="4">
                  <c:v>113081992</c:v>
                </c:pt>
                <c:pt idx="5">
                  <c:v>112369018</c:v>
                </c:pt>
                <c:pt idx="6">
                  <c:v>109357241</c:v>
                </c:pt>
                <c:pt idx="7">
                  <c:v>98332370</c:v>
                </c:pt>
                <c:pt idx="8">
                  <c:v>86756098</c:v>
                </c:pt>
                <c:pt idx="9">
                  <c:v>73311204</c:v>
                </c:pt>
                <c:pt idx="10">
                  <c:v>37533630</c:v>
                </c:pt>
                <c:pt idx="11">
                  <c:v>25685208</c:v>
                </c:pt>
              </c:numCache>
            </c:numRef>
          </c:val>
          <c:extLst>
            <c:ext xmlns:c16="http://schemas.microsoft.com/office/drawing/2014/chart" uri="{C3380CC4-5D6E-409C-BE32-E72D297353CC}">
              <c16:uniqueId val="{00000000-0895-406E-BF28-3C9B046925C1}"/>
            </c:ext>
          </c:extLst>
        </c:ser>
        <c:dLbls>
          <c:showLegendKey val="0"/>
          <c:showVal val="0"/>
          <c:showCatName val="0"/>
          <c:showSerName val="0"/>
          <c:showPercent val="0"/>
          <c:showBubbleSize val="0"/>
        </c:dLbls>
        <c:gapWidth val="100"/>
        <c:overlap val="-24"/>
        <c:axId val="698861327"/>
        <c:axId val="698863823"/>
      </c:barChart>
      <c:catAx>
        <c:axId val="6988613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863823"/>
        <c:crosses val="autoZero"/>
        <c:auto val="1"/>
        <c:lblAlgn val="ctr"/>
        <c:lblOffset val="100"/>
        <c:noMultiLvlLbl val="0"/>
      </c:catAx>
      <c:valAx>
        <c:axId val="698863823"/>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86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Mobile Data Analysis.xlsx_Sayantani Chatterjee.xlsx]Pivot Tables!Brand wise average discount</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IN" b="1">
                <a:solidFill>
                  <a:sysClr val="windowText" lastClr="000000"/>
                </a:solidFill>
              </a:rPr>
              <a:t>DISCOUNT ON PRODUCT</a:t>
            </a:r>
          </a:p>
        </c:rich>
      </c:tx>
      <c:layout>
        <c:manualLayout>
          <c:xMode val="edge"/>
          <c:yMode val="edge"/>
          <c:x val="0.31386200994706515"/>
          <c:y val="0.12157169852446714"/>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Tables'!$G$20</c:f>
              <c:strCache>
                <c:ptCount val="1"/>
                <c:pt idx="0">
                  <c:v>Total</c:v>
                </c:pt>
              </c:strCache>
            </c:strRef>
          </c:tx>
          <c:spPr>
            <a:solidFill>
              <a:schemeClr val="accent2"/>
            </a:solidFill>
            <a:ln w="12700" cap="flat" cmpd="sng" algn="ctr">
              <a:solidFill>
                <a:schemeClr val="accent2"/>
              </a:solidFill>
              <a:prstDash val="solid"/>
              <a:miter lim="800000"/>
            </a:ln>
            <a:effectLst/>
          </c:spPr>
          <c:invertIfNegative val="0"/>
          <c:cat>
            <c:strRef>
              <c:f>'Pivot Tables'!$F$21:$F$37</c:f>
              <c:strCache>
                <c:ptCount val="17"/>
                <c:pt idx="0">
                  <c:v>Lenovo</c:v>
                </c:pt>
                <c:pt idx="1">
                  <c:v>OPPO</c:v>
                </c:pt>
                <c:pt idx="2">
                  <c:v>realme</c:v>
                </c:pt>
                <c:pt idx="3">
                  <c:v>Infinix</c:v>
                </c:pt>
                <c:pt idx="4">
                  <c:v>HTC</c:v>
                </c:pt>
                <c:pt idx="5">
                  <c:v>GIONEE</c:v>
                </c:pt>
                <c:pt idx="6">
                  <c:v>Motorola</c:v>
                </c:pt>
                <c:pt idx="7">
                  <c:v>Apple</c:v>
                </c:pt>
                <c:pt idx="8">
                  <c:v>SAMSUNG</c:v>
                </c:pt>
                <c:pt idx="9">
                  <c:v>LG</c:v>
                </c:pt>
                <c:pt idx="10">
                  <c:v>Xiaomi</c:v>
                </c:pt>
                <c:pt idx="11">
                  <c:v>Nokia</c:v>
                </c:pt>
                <c:pt idx="12">
                  <c:v>ASUS</c:v>
                </c:pt>
                <c:pt idx="13">
                  <c:v>vivo</c:v>
                </c:pt>
                <c:pt idx="14">
                  <c:v>POCO</c:v>
                </c:pt>
                <c:pt idx="15">
                  <c:v>Google Pixel</c:v>
                </c:pt>
                <c:pt idx="16">
                  <c:v>IQOO</c:v>
                </c:pt>
              </c:strCache>
            </c:strRef>
          </c:cat>
          <c:val>
            <c:numRef>
              <c:f>'Pivot Tables'!$G$21:$G$37</c:f>
              <c:numCache>
                <c:formatCode>0.00%</c:formatCode>
                <c:ptCount val="17"/>
                <c:pt idx="0">
                  <c:v>8.0370805997569489E-2</c:v>
                </c:pt>
                <c:pt idx="1">
                  <c:v>8.0288669486002245E-2</c:v>
                </c:pt>
                <c:pt idx="2">
                  <c:v>7.537821898099277E-2</c:v>
                </c:pt>
                <c:pt idx="3">
                  <c:v>6.877392729358521E-2</c:v>
                </c:pt>
                <c:pt idx="4">
                  <c:v>6.85271404325941E-2</c:v>
                </c:pt>
                <c:pt idx="5">
                  <c:v>6.7012413479253324E-2</c:v>
                </c:pt>
                <c:pt idx="6">
                  <c:v>6.3658812749151236E-2</c:v>
                </c:pt>
                <c:pt idx="7">
                  <c:v>5.8526351859230288E-2</c:v>
                </c:pt>
                <c:pt idx="8">
                  <c:v>5.0520763842092177E-2</c:v>
                </c:pt>
                <c:pt idx="9">
                  <c:v>4.7245025009544972E-2</c:v>
                </c:pt>
                <c:pt idx="10">
                  <c:v>4.7161133965757385E-2</c:v>
                </c:pt>
                <c:pt idx="11">
                  <c:v>4.6709808084944973E-2</c:v>
                </c:pt>
                <c:pt idx="12">
                  <c:v>4.0941505454764236E-2</c:v>
                </c:pt>
                <c:pt idx="13">
                  <c:v>3.3352196495747097E-2</c:v>
                </c:pt>
                <c:pt idx="14">
                  <c:v>2.971179738115343E-2</c:v>
                </c:pt>
                <c:pt idx="15">
                  <c:v>1.5386439134522902E-2</c:v>
                </c:pt>
                <c:pt idx="16">
                  <c:v>0</c:v>
                </c:pt>
              </c:numCache>
            </c:numRef>
          </c:val>
          <c:extLst>
            <c:ext xmlns:c16="http://schemas.microsoft.com/office/drawing/2014/chart" uri="{C3380CC4-5D6E-409C-BE32-E72D297353CC}">
              <c16:uniqueId val="{00000003-6AF2-419D-9C40-5053BAF0BE0C}"/>
            </c:ext>
          </c:extLst>
        </c:ser>
        <c:dLbls>
          <c:showLegendKey val="0"/>
          <c:showVal val="0"/>
          <c:showCatName val="0"/>
          <c:showSerName val="0"/>
          <c:showPercent val="0"/>
          <c:showBubbleSize val="0"/>
        </c:dLbls>
        <c:gapWidth val="100"/>
        <c:axId val="698865487"/>
        <c:axId val="698865071"/>
      </c:barChart>
      <c:catAx>
        <c:axId val="69886548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865071"/>
        <c:crosses val="autoZero"/>
        <c:auto val="1"/>
        <c:lblAlgn val="ctr"/>
        <c:lblOffset val="100"/>
        <c:noMultiLvlLbl val="0"/>
      </c:catAx>
      <c:valAx>
        <c:axId val="69886507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86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Mobile Data Analysis.xlsx_Sayantani Chatterjee.xlsx]Pivot Tables!Brand wise average rating</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b="1">
                <a:solidFill>
                  <a:sysClr val="windowText" lastClr="000000"/>
                </a:solidFill>
              </a:rPr>
              <a:t>PRODUCT RATING</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w="12700" cap="flat" cmpd="sng" algn="ctr">
            <a:solidFill>
              <a:schemeClr val="accent2"/>
            </a:solidFill>
            <a:prstDash val="solid"/>
            <a:miter lim="800000"/>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Tables'!$K$20</c:f>
              <c:strCache>
                <c:ptCount val="1"/>
                <c:pt idx="0">
                  <c:v>Total</c:v>
                </c:pt>
              </c:strCache>
            </c:strRef>
          </c:tx>
          <c:spPr>
            <a:solidFill>
              <a:schemeClr val="accent2"/>
            </a:solidFill>
            <a:ln w="12700" cap="flat" cmpd="sng" algn="ctr">
              <a:solidFill>
                <a:schemeClr val="accent2"/>
              </a:solidFill>
              <a:prstDash val="solid"/>
              <a:miter lim="800000"/>
            </a:ln>
            <a:effectLst/>
          </c:spPr>
          <c:invertIfNegative val="0"/>
          <c:cat>
            <c:strRef>
              <c:f>'Pivot Tables'!$J$21:$J$37</c:f>
              <c:strCache>
                <c:ptCount val="17"/>
                <c:pt idx="0">
                  <c:v>Apple</c:v>
                </c:pt>
                <c:pt idx="1">
                  <c:v>Google Pixel</c:v>
                </c:pt>
                <c:pt idx="2">
                  <c:v>IQOO</c:v>
                </c:pt>
                <c:pt idx="3">
                  <c:v>POCO</c:v>
                </c:pt>
                <c:pt idx="4">
                  <c:v>realme</c:v>
                </c:pt>
                <c:pt idx="5">
                  <c:v>vivo</c:v>
                </c:pt>
                <c:pt idx="6">
                  <c:v>Xiaomi</c:v>
                </c:pt>
                <c:pt idx="7">
                  <c:v>OPPO</c:v>
                </c:pt>
                <c:pt idx="8">
                  <c:v>Infinix</c:v>
                </c:pt>
                <c:pt idx="9">
                  <c:v>SAMSUNG</c:v>
                </c:pt>
                <c:pt idx="10">
                  <c:v>Motorola</c:v>
                </c:pt>
                <c:pt idx="11">
                  <c:v>ASUS</c:v>
                </c:pt>
                <c:pt idx="12">
                  <c:v>Nokia</c:v>
                </c:pt>
                <c:pt idx="13">
                  <c:v>LG</c:v>
                </c:pt>
                <c:pt idx="14">
                  <c:v>Lenovo</c:v>
                </c:pt>
                <c:pt idx="15">
                  <c:v>HTC</c:v>
                </c:pt>
                <c:pt idx="16">
                  <c:v>GIONEE</c:v>
                </c:pt>
              </c:strCache>
            </c:strRef>
          </c:cat>
          <c:val>
            <c:numRef>
              <c:f>'Pivot Tables'!$K$21:$K$37</c:f>
              <c:numCache>
                <c:formatCode>_(* #,##0.00_);_(* \(#,##0.00\);_(* "-"??_);_(@_)</c:formatCode>
                <c:ptCount val="17"/>
                <c:pt idx="0">
                  <c:v>4.5193798449612412</c:v>
                </c:pt>
                <c:pt idx="1">
                  <c:v>4.5068965517241377</c:v>
                </c:pt>
                <c:pt idx="2">
                  <c:v>4.4000000000000004</c:v>
                </c:pt>
                <c:pt idx="3">
                  <c:v>4.3851351351351386</c:v>
                </c:pt>
                <c:pt idx="4">
                  <c:v>4.3810397553516793</c:v>
                </c:pt>
                <c:pt idx="5">
                  <c:v>4.3709677419354795</c:v>
                </c:pt>
                <c:pt idx="6">
                  <c:v>4.3015151515151446</c:v>
                </c:pt>
                <c:pt idx="7">
                  <c:v>4.2949999999999928</c:v>
                </c:pt>
                <c:pt idx="8">
                  <c:v>4.2768211920529815</c:v>
                </c:pt>
                <c:pt idx="9">
                  <c:v>4.2080667593880481</c:v>
                </c:pt>
                <c:pt idx="10">
                  <c:v>4.1438095238095221</c:v>
                </c:pt>
                <c:pt idx="11">
                  <c:v>4.089830508474579</c:v>
                </c:pt>
                <c:pt idx="12">
                  <c:v>4.0239436619718321</c:v>
                </c:pt>
                <c:pt idx="13">
                  <c:v>3.9838383838383815</c:v>
                </c:pt>
                <c:pt idx="14">
                  <c:v>3.9768595041322308</c:v>
                </c:pt>
                <c:pt idx="15">
                  <c:v>3.969090909090911</c:v>
                </c:pt>
                <c:pt idx="16">
                  <c:v>3.856589147286825</c:v>
                </c:pt>
              </c:numCache>
            </c:numRef>
          </c:val>
          <c:extLst>
            <c:ext xmlns:c16="http://schemas.microsoft.com/office/drawing/2014/chart" uri="{C3380CC4-5D6E-409C-BE32-E72D297353CC}">
              <c16:uniqueId val="{00000003-382A-4FD4-B63F-158190049569}"/>
            </c:ext>
          </c:extLst>
        </c:ser>
        <c:dLbls>
          <c:showLegendKey val="0"/>
          <c:showVal val="0"/>
          <c:showCatName val="0"/>
          <c:showSerName val="0"/>
          <c:showPercent val="0"/>
          <c:showBubbleSize val="0"/>
        </c:dLbls>
        <c:gapWidth val="100"/>
        <c:axId val="623878783"/>
        <c:axId val="623879199"/>
      </c:barChart>
      <c:catAx>
        <c:axId val="62387878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879199"/>
        <c:crosses val="autoZero"/>
        <c:auto val="1"/>
        <c:lblAlgn val="ctr"/>
        <c:lblOffset val="100"/>
        <c:noMultiLvlLbl val="0"/>
      </c:catAx>
      <c:valAx>
        <c:axId val="623879199"/>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87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Mobile Data Analysis.xlsx_Sayantani Chatterjee.xlsx]Pivot Tables!Brand wise total revenue</c:name>
    <c:fmtId val="3"/>
  </c:pivotSource>
  <c:chart>
    <c:title>
      <c:tx>
        <c:rich>
          <a:bodyPr rot="0" spcFirstLastPara="1" vertOverflow="ellipsis" vert="horz" wrap="square" anchor="ctr" anchorCtr="1"/>
          <a:lstStyle/>
          <a:p>
            <a:pPr>
              <a:defRPr sz="1600" b="1" i="0" u="none" strike="noStrike" kern="1200" cap="none" spc="20" baseline="0">
                <a:solidFill>
                  <a:schemeClr val="tx1"/>
                </a:solidFill>
                <a:latin typeface="+mn-lt"/>
                <a:ea typeface="+mn-ea"/>
                <a:cs typeface="+mn-cs"/>
              </a:defRPr>
            </a:pPr>
            <a:r>
              <a:rPr lang="en-IN" sz="1600" b="1">
                <a:solidFill>
                  <a:schemeClr val="tx1"/>
                </a:solidFill>
              </a:rPr>
              <a:t>BRAND WISE</a:t>
            </a:r>
            <a:r>
              <a:rPr lang="en-IN" sz="1600" b="1" baseline="0">
                <a:solidFill>
                  <a:schemeClr val="tx1"/>
                </a:solidFill>
              </a:rPr>
              <a:t> </a:t>
            </a:r>
            <a:r>
              <a:rPr lang="en-IN" sz="1600" b="1">
                <a:solidFill>
                  <a:schemeClr val="tx1"/>
                </a:solidFill>
              </a:rPr>
              <a:t>REVENUE</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Tables'!$Z$4</c:f>
              <c:strCache>
                <c:ptCount val="1"/>
                <c:pt idx="0">
                  <c:v>Total</c:v>
                </c:pt>
              </c:strCache>
            </c:strRef>
          </c:tx>
          <c:spPr>
            <a:solidFill>
              <a:schemeClr val="accent2"/>
            </a:solidFill>
            <a:ln w="12700" cap="flat" cmpd="sng" algn="ctr">
              <a:solidFill>
                <a:schemeClr val="accent2"/>
              </a:solidFill>
              <a:prstDash val="solid"/>
              <a:miter lim="800000"/>
            </a:ln>
            <a:effectLst/>
          </c:spPr>
          <c:invertIfNegative val="0"/>
          <c:cat>
            <c:strRef>
              <c:f>'Pivot Tables'!$Y$5:$Y$22</c:f>
              <c:strCache>
                <c:ptCount val="17"/>
                <c:pt idx="0">
                  <c:v>SAMSUNG</c:v>
                </c:pt>
                <c:pt idx="1">
                  <c:v>realme</c:v>
                </c:pt>
                <c:pt idx="2">
                  <c:v>Apple</c:v>
                </c:pt>
                <c:pt idx="3">
                  <c:v>Xiaomi</c:v>
                </c:pt>
                <c:pt idx="4">
                  <c:v>OPPO</c:v>
                </c:pt>
                <c:pt idx="5">
                  <c:v>POCO</c:v>
                </c:pt>
                <c:pt idx="6">
                  <c:v>GIONEE</c:v>
                </c:pt>
                <c:pt idx="7">
                  <c:v>LG</c:v>
                </c:pt>
                <c:pt idx="8">
                  <c:v>Motorola</c:v>
                </c:pt>
                <c:pt idx="9">
                  <c:v>Nokia</c:v>
                </c:pt>
                <c:pt idx="10">
                  <c:v>vivo</c:v>
                </c:pt>
                <c:pt idx="11">
                  <c:v>Infinix</c:v>
                </c:pt>
                <c:pt idx="12">
                  <c:v>HTC</c:v>
                </c:pt>
                <c:pt idx="13">
                  <c:v>ASUS</c:v>
                </c:pt>
                <c:pt idx="14">
                  <c:v>Lenovo</c:v>
                </c:pt>
                <c:pt idx="15">
                  <c:v>Google Pixel</c:v>
                </c:pt>
                <c:pt idx="16">
                  <c:v>IQOO</c:v>
                </c:pt>
              </c:strCache>
            </c:strRef>
          </c:cat>
          <c:val>
            <c:numRef>
              <c:f>'Pivot Tables'!$Z$5:$Z$22</c:f>
              <c:numCache>
                <c:formatCode>0.00%</c:formatCode>
                <c:ptCount val="17"/>
                <c:pt idx="0">
                  <c:v>0.3538838444625631</c:v>
                </c:pt>
                <c:pt idx="1">
                  <c:v>9.4027493557328062E-2</c:v>
                </c:pt>
                <c:pt idx="2">
                  <c:v>8.926058090403298E-2</c:v>
                </c:pt>
                <c:pt idx="3">
                  <c:v>8.9012822553484069E-2</c:v>
                </c:pt>
                <c:pt idx="4">
                  <c:v>8.1986058274476303E-2</c:v>
                </c:pt>
                <c:pt idx="5">
                  <c:v>4.7100116407487361E-2</c:v>
                </c:pt>
                <c:pt idx="6">
                  <c:v>3.2847280789725514E-2</c:v>
                </c:pt>
                <c:pt idx="7">
                  <c:v>3.1262513401939612E-2</c:v>
                </c:pt>
                <c:pt idx="8">
                  <c:v>3.0570839526136286E-2</c:v>
                </c:pt>
                <c:pt idx="9">
                  <c:v>2.8630076729944019E-2</c:v>
                </c:pt>
                <c:pt idx="10">
                  <c:v>2.819862423766796E-2</c:v>
                </c:pt>
                <c:pt idx="11">
                  <c:v>2.3738055606725879E-2</c:v>
                </c:pt>
                <c:pt idx="12">
                  <c:v>2.3075983350456637E-2</c:v>
                </c:pt>
                <c:pt idx="13">
                  <c:v>2.2401900651875389E-2</c:v>
                </c:pt>
                <c:pt idx="14">
                  <c:v>1.8622345196589268E-2</c:v>
                </c:pt>
                <c:pt idx="15">
                  <c:v>4.710160703674653E-3</c:v>
                </c:pt>
                <c:pt idx="16">
                  <c:v>6.713036458928758E-4</c:v>
                </c:pt>
              </c:numCache>
            </c:numRef>
          </c:val>
          <c:extLst>
            <c:ext xmlns:c16="http://schemas.microsoft.com/office/drawing/2014/chart" uri="{C3380CC4-5D6E-409C-BE32-E72D297353CC}">
              <c16:uniqueId val="{00000000-FDB3-4E20-B226-F7D2EED6AE95}"/>
            </c:ext>
          </c:extLst>
        </c:ser>
        <c:dLbls>
          <c:showLegendKey val="0"/>
          <c:showVal val="0"/>
          <c:showCatName val="0"/>
          <c:showSerName val="0"/>
          <c:showPercent val="0"/>
          <c:showBubbleSize val="0"/>
        </c:dLbls>
        <c:gapWidth val="100"/>
        <c:overlap val="-24"/>
        <c:axId val="1639198143"/>
        <c:axId val="1639211455"/>
      </c:barChart>
      <c:catAx>
        <c:axId val="163919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39211455"/>
        <c:crosses val="autoZero"/>
        <c:auto val="1"/>
        <c:lblAlgn val="ctr"/>
        <c:lblOffset val="100"/>
        <c:noMultiLvlLbl val="0"/>
      </c:catAx>
      <c:valAx>
        <c:axId val="16392114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3919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Mobile Data Analysis.xlsx_Sayantani Chatterjee.xlsx]Pivot Tables!Quarterly revenue</c:name>
    <c:fmtId val="8"/>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IN" sz="1600" b="1">
                <a:solidFill>
                  <a:sysClr val="windowText" lastClr="000000"/>
                </a:solidFill>
              </a:rPr>
              <a:t>QUARTERLY REVENUE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s>
    <c:plotArea>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3F23-4C96-BB7A-AD7255CF506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F23-4C96-BB7A-AD7255CF506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3F23-4C96-BB7A-AD7255CF5063}"/>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3F23-4C96-BB7A-AD7255CF5063}"/>
              </c:ext>
            </c:extLst>
          </c:dPt>
          <c:cat>
            <c:strRef>
              <c:f>'Pivot Tables'!$B$4:$B$7</c:f>
              <c:strCache>
                <c:ptCount val="4"/>
                <c:pt idx="0">
                  <c:v>Q1</c:v>
                </c:pt>
                <c:pt idx="1">
                  <c:v>Q2</c:v>
                </c:pt>
                <c:pt idx="2">
                  <c:v>Q3</c:v>
                </c:pt>
                <c:pt idx="3">
                  <c:v>Q4</c:v>
                </c:pt>
              </c:strCache>
            </c:strRef>
          </c:cat>
          <c:val>
            <c:numRef>
              <c:f>'Pivot Tables'!$C$4:$C$7</c:f>
              <c:numCache>
                <c:formatCode>0.00%</c:formatCode>
                <c:ptCount val="4"/>
                <c:pt idx="0">
                  <c:v>0.20294133286771585</c:v>
                </c:pt>
                <c:pt idx="1">
                  <c:v>0.21187958243669769</c:v>
                </c:pt>
                <c:pt idx="2">
                  <c:v>0.36830658772636715</c:v>
                </c:pt>
                <c:pt idx="3">
                  <c:v>0.21687249696921931</c:v>
                </c:pt>
              </c:numCache>
            </c:numRef>
          </c:val>
          <c:extLst>
            <c:ext xmlns:c16="http://schemas.microsoft.com/office/drawing/2014/chart" uri="{C3380CC4-5D6E-409C-BE32-E72D297353CC}">
              <c16:uniqueId val="{00000008-3F23-4C96-BB7A-AD7255CF5063}"/>
            </c:ext>
          </c:extLst>
        </c:ser>
        <c:dLbls>
          <c:showLegendKey val="0"/>
          <c:showVal val="0"/>
          <c:showCatName val="0"/>
          <c:showSerName val="0"/>
          <c:showPercent val="0"/>
          <c:showBubbleSize val="0"/>
        </c:dLbls>
        <c:gapWidth val="219"/>
        <c:overlap val="-27"/>
        <c:axId val="942622223"/>
        <c:axId val="942625551"/>
      </c:barChart>
      <c:catAx>
        <c:axId val="94262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25551"/>
        <c:crosses val="autoZero"/>
        <c:auto val="1"/>
        <c:lblAlgn val="ctr"/>
        <c:lblOffset val="100"/>
        <c:noMultiLvlLbl val="0"/>
      </c:catAx>
      <c:valAx>
        <c:axId val="9426255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2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Mobile Data Analysis.xlsx_Sayantani Chatterjee.xlsx]Pivot Tables!Month wise total quantity</c:name>
    <c:fmtId val="7"/>
  </c:pivotSource>
  <c:chart>
    <c:title>
      <c:tx>
        <c:rich>
          <a:bodyPr rot="0" spcFirstLastPara="1" vertOverflow="ellipsis" vert="horz" wrap="square" anchor="ctr" anchorCtr="1"/>
          <a:lstStyle/>
          <a:p>
            <a:pPr>
              <a:defRPr sz="1600" b="1" i="0" u="none" strike="noStrike" kern="1200" cap="none" spc="20" baseline="0">
                <a:solidFill>
                  <a:schemeClr val="tx1"/>
                </a:solidFill>
                <a:latin typeface="+mn-lt"/>
                <a:ea typeface="+mn-ea"/>
                <a:cs typeface="+mn-cs"/>
              </a:defRPr>
            </a:pPr>
            <a:r>
              <a:rPr lang="en-IN" sz="1600" b="1">
                <a:solidFill>
                  <a:schemeClr val="tx1"/>
                </a:solidFill>
              </a:rPr>
              <a:t>QUANTITY SOLD MONTHLY</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28575" cap="rnd"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28575" cap="rnd"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28575" cap="rnd"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28575" cap="rnd"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28575" cap="rnd"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28575" cap="rnd"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28575" cap="rnd"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2"/>
            </a:solidFill>
            <a:round/>
          </a:ln>
          <a:effectLst/>
        </c:spPr>
        <c:marker>
          <c:symbol val="circle"/>
          <c:size val="4"/>
          <c:spPr>
            <a:solidFill>
              <a:schemeClr val="accent2"/>
            </a:solidFill>
            <a:ln w="28575" cap="rnd"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Tables'!$AH$4</c:f>
              <c:strCache>
                <c:ptCount val="1"/>
                <c:pt idx="0">
                  <c:v>Total</c:v>
                </c:pt>
              </c:strCache>
            </c:strRef>
          </c:tx>
          <c:spPr>
            <a:ln w="22225" cap="rnd" cmpd="sng" algn="ctr">
              <a:solidFill>
                <a:schemeClr val="accent2"/>
              </a:solidFill>
              <a:round/>
            </a:ln>
            <a:effectLst/>
          </c:spPr>
          <c:marker>
            <c:symbol val="circle"/>
            <c:size val="4"/>
            <c:spPr>
              <a:solidFill>
                <a:schemeClr val="accent2"/>
              </a:solidFill>
              <a:ln w="28575" cap="rnd" cmpd="sng" algn="ctr">
                <a:solidFill>
                  <a:schemeClr val="accent2"/>
                </a:solidFill>
                <a:round/>
              </a:ln>
              <a:effectLst/>
            </c:spPr>
          </c:marker>
          <c:cat>
            <c:strRef>
              <c:f>'Pivot Tables'!$AG$5:$AG$17</c:f>
              <c:strCache>
                <c:ptCount val="12"/>
                <c:pt idx="0">
                  <c:v>Oct'20</c:v>
                </c:pt>
                <c:pt idx="1">
                  <c:v>Dec'20</c:v>
                </c:pt>
                <c:pt idx="2">
                  <c:v>Aug'20</c:v>
                </c:pt>
                <c:pt idx="3">
                  <c:v>Sep'20</c:v>
                </c:pt>
                <c:pt idx="4">
                  <c:v>April'20</c:v>
                </c:pt>
                <c:pt idx="5">
                  <c:v>July'20</c:v>
                </c:pt>
                <c:pt idx="6">
                  <c:v>Feb'21</c:v>
                </c:pt>
                <c:pt idx="7">
                  <c:v>Nov'20</c:v>
                </c:pt>
                <c:pt idx="8">
                  <c:v>Mar'21</c:v>
                </c:pt>
                <c:pt idx="9">
                  <c:v>June'20</c:v>
                </c:pt>
                <c:pt idx="10">
                  <c:v>Jan'21</c:v>
                </c:pt>
                <c:pt idx="11">
                  <c:v>May'20</c:v>
                </c:pt>
              </c:strCache>
            </c:strRef>
          </c:cat>
          <c:val>
            <c:numRef>
              <c:f>'Pivot Tables'!$AH$5:$AH$17</c:f>
              <c:numCache>
                <c:formatCode>General</c:formatCode>
                <c:ptCount val="12"/>
                <c:pt idx="0">
                  <c:v>9769</c:v>
                </c:pt>
                <c:pt idx="1">
                  <c:v>8056</c:v>
                </c:pt>
                <c:pt idx="2">
                  <c:v>4850</c:v>
                </c:pt>
                <c:pt idx="3">
                  <c:v>4605</c:v>
                </c:pt>
                <c:pt idx="4">
                  <c:v>4112</c:v>
                </c:pt>
                <c:pt idx="5">
                  <c:v>3960</c:v>
                </c:pt>
                <c:pt idx="6">
                  <c:v>3763</c:v>
                </c:pt>
                <c:pt idx="7">
                  <c:v>3556</c:v>
                </c:pt>
                <c:pt idx="8">
                  <c:v>3217</c:v>
                </c:pt>
                <c:pt idx="9">
                  <c:v>2798</c:v>
                </c:pt>
                <c:pt idx="10">
                  <c:v>2694</c:v>
                </c:pt>
                <c:pt idx="11">
                  <c:v>844</c:v>
                </c:pt>
              </c:numCache>
            </c:numRef>
          </c:val>
          <c:smooth val="0"/>
          <c:extLst>
            <c:ext xmlns:c16="http://schemas.microsoft.com/office/drawing/2014/chart" uri="{C3380CC4-5D6E-409C-BE32-E72D297353CC}">
              <c16:uniqueId val="{00000000-9076-4C6E-AF31-35026D94B2B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92088831"/>
        <c:axId val="692089247"/>
      </c:lineChart>
      <c:catAx>
        <c:axId val="6920888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92089247"/>
        <c:crosses val="autoZero"/>
        <c:auto val="1"/>
        <c:lblAlgn val="ctr"/>
        <c:lblOffset val="100"/>
        <c:noMultiLvlLbl val="0"/>
      </c:catAx>
      <c:valAx>
        <c:axId val="692089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9208883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18</xdr:row>
      <xdr:rowOff>172659</xdr:rowOff>
    </xdr:from>
    <xdr:to>
      <xdr:col>3</xdr:col>
      <xdr:colOff>479091</xdr:colOff>
      <xdr:row>35</xdr:row>
      <xdr:rowOff>107627</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DF1A7454-0089-4359-8F57-7C80457D2379}"/>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 y="3525459"/>
              <a:ext cx="2307890" cy="2807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3879</xdr:rowOff>
    </xdr:from>
    <xdr:to>
      <xdr:col>3</xdr:col>
      <xdr:colOff>477158</xdr:colOff>
      <xdr:row>15</xdr:row>
      <xdr:rowOff>73356</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797EAA91-A9C8-4E7A-8801-668DFAD8DE9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735743"/>
              <a:ext cx="2317582" cy="2157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197565</xdr:colOff>
      <xdr:row>4</xdr:row>
      <xdr:rowOff>2816</xdr:rowOff>
    </xdr:from>
    <xdr:to>
      <xdr:col>18</xdr:col>
      <xdr:colOff>499994</xdr:colOff>
      <xdr:row>18</xdr:row>
      <xdr:rowOff>162342</xdr:rowOff>
    </xdr:to>
    <xdr:graphicFrame macro="">
      <xdr:nvGraphicFramePr>
        <xdr:cNvPr id="5" name="Chart 4">
          <a:extLst>
            <a:ext uri="{FF2B5EF4-FFF2-40B4-BE49-F238E27FC236}">
              <a16:creationId xmlns:a16="http://schemas.microsoft.com/office/drawing/2014/main" id="{AC5DE601-27D5-4C7F-8B67-032DB9E8C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197435</xdr:colOff>
      <xdr:row>18</xdr:row>
      <xdr:rowOff>161007</xdr:rowOff>
    </xdr:from>
    <xdr:to>
      <xdr:col>18</xdr:col>
      <xdr:colOff>499864</xdr:colOff>
      <xdr:row>35</xdr:row>
      <xdr:rowOff>88983</xdr:rowOff>
    </xdr:to>
    <xdr:graphicFrame macro="">
      <xdr:nvGraphicFramePr>
        <xdr:cNvPr id="6" name="Chart 5">
          <a:extLst>
            <a:ext uri="{FF2B5EF4-FFF2-40B4-BE49-F238E27FC236}">
              <a16:creationId xmlns:a16="http://schemas.microsoft.com/office/drawing/2014/main" id="{54F8F48E-ECB3-4533-BBAB-5C5F32D56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483486</xdr:colOff>
      <xdr:row>18</xdr:row>
      <xdr:rowOff>152005</xdr:rowOff>
    </xdr:from>
    <xdr:to>
      <xdr:col>26</xdr:col>
      <xdr:colOff>174434</xdr:colOff>
      <xdr:row>35</xdr:row>
      <xdr:rowOff>79981</xdr:rowOff>
    </xdr:to>
    <xdr:graphicFrame macro="">
      <xdr:nvGraphicFramePr>
        <xdr:cNvPr id="7" name="Chart 6">
          <a:extLst>
            <a:ext uri="{FF2B5EF4-FFF2-40B4-BE49-F238E27FC236}">
              <a16:creationId xmlns:a16="http://schemas.microsoft.com/office/drawing/2014/main" id="{FD6A143A-AAA5-4331-AA1A-B30CF7815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515173</xdr:colOff>
      <xdr:row>19</xdr:row>
      <xdr:rowOff>4555</xdr:rowOff>
    </xdr:from>
    <xdr:to>
      <xdr:col>11</xdr:col>
      <xdr:colOff>206121</xdr:colOff>
      <xdr:row>35</xdr:row>
      <xdr:rowOff>115497</xdr:rowOff>
    </xdr:to>
    <xdr:graphicFrame macro="">
      <xdr:nvGraphicFramePr>
        <xdr:cNvPr id="9" name="Chart 8">
          <a:extLst>
            <a:ext uri="{FF2B5EF4-FFF2-40B4-BE49-F238E27FC236}">
              <a16:creationId xmlns:a16="http://schemas.microsoft.com/office/drawing/2014/main" id="{40D032B2-2B13-49C0-A039-16D5E6F11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508123</xdr:colOff>
      <xdr:row>4</xdr:row>
      <xdr:rowOff>16461</xdr:rowOff>
    </xdr:from>
    <xdr:to>
      <xdr:col>11</xdr:col>
      <xdr:colOff>200300</xdr:colOff>
      <xdr:row>18</xdr:row>
      <xdr:rowOff>176760</xdr:rowOff>
    </xdr:to>
    <xdr:graphicFrame macro="">
      <xdr:nvGraphicFramePr>
        <xdr:cNvPr id="12" name="Chart 11">
          <a:extLst>
            <a:ext uri="{FF2B5EF4-FFF2-40B4-BE49-F238E27FC236}">
              <a16:creationId xmlns:a16="http://schemas.microsoft.com/office/drawing/2014/main" id="{A561169A-EEE9-4D13-A058-511E60059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482600</xdr:colOff>
      <xdr:row>3</xdr:row>
      <xdr:rowOff>177801</xdr:rowOff>
    </xdr:from>
    <xdr:to>
      <xdr:col>26</xdr:col>
      <xdr:colOff>173548</xdr:colOff>
      <xdr:row>18</xdr:row>
      <xdr:rowOff>149178</xdr:rowOff>
    </xdr:to>
    <xdr:graphicFrame macro="">
      <xdr:nvGraphicFramePr>
        <xdr:cNvPr id="13" name="Chart 12">
          <a:extLst>
            <a:ext uri="{FF2B5EF4-FFF2-40B4-BE49-F238E27FC236}">
              <a16:creationId xmlns:a16="http://schemas.microsoft.com/office/drawing/2014/main" id="{C2FA03B3-D3DB-45BC-A84D-4D38788B1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69.862781597221" createdVersion="8" refreshedVersion="8" minRefreshableVersion="3" recordCount="3114" xr:uid="{D9BD0E6E-5697-4FEE-9649-464298858056}">
  <cacheSource type="worksheet">
    <worksheetSource name="MobileSalesData"/>
  </cacheSource>
  <cacheFields count="14">
    <cacheField name="Date" numFmtId="14">
      <sharedItems count="12">
        <s v="Aug'20"/>
        <s v="Oct'20"/>
        <s v="April'20"/>
        <s v="Nov'20"/>
        <s v="Jan'21"/>
        <s v="July'20"/>
        <s v="Feb'21"/>
        <s v="June'20"/>
        <s v="Dec'20"/>
        <s v="Sep'20"/>
        <s v="Mar'21"/>
        <s v="May'20"/>
      </sharedItems>
    </cacheField>
    <cacheField name="Brand" numFmtId="0">
      <sharedItems count="17">
        <s v="OPPO"/>
        <s v="SAMSUNG"/>
        <s v="LG"/>
        <s v="ASUS"/>
        <s v="GIONEE"/>
        <s v="Nokia"/>
        <s v="vivo"/>
        <s v="Xiaomi"/>
        <s v="Infinix"/>
        <s v="Apple"/>
        <s v="realme"/>
        <s v="POCO"/>
        <s v="Google Pixel"/>
        <s v="Lenovo"/>
        <s v="Motorola"/>
        <s v="HTC"/>
        <s v="IQOO"/>
      </sharedItems>
    </cacheField>
    <cacheField name="Model" numFmtId="0">
      <sharedItems containsMixedTypes="1" containsNumber="1" minValue="1" maxValue="8110" count="904">
        <s v="A53"/>
        <s v="A12"/>
        <s v="A53s 5G"/>
        <s v="A33"/>
        <s v="A31"/>
        <s v="A74 5G"/>
        <s v="A11K"/>
        <s v="F17 Pro"/>
        <s v="A54"/>
        <s v="Reno6 5G"/>
        <s v="F17"/>
        <s v="A16"/>
        <s v="Reno5 Pro 5G"/>
        <s v="A15"/>
        <s v="A74 5G BLACK"/>
        <s v="Reno6 Pro 5G"/>
        <s v="Reno2 F"/>
        <s v="Reno3 Pro"/>
        <s v="A15s"/>
        <s v="F19 Pro"/>
        <s v="F19 Pro+ 5G"/>
        <s v="F19"/>
        <s v="A7"/>
        <s v="F5"/>
        <s v="A5s"/>
        <s v="Reno"/>
        <s v="Reno2 Z"/>
        <s v="F15"/>
        <s v="K1"/>
        <s v="A9 2020"/>
        <s v="Find X"/>
        <s v="Reno4 Pro Special Edition"/>
        <s v="F11"/>
        <s v="A5"/>
        <s v="Reno4 Pro"/>
        <s v="A5 2020"/>
        <s v="F3 Deepika Padukone Limited Edition"/>
        <s v="F1 Plus"/>
        <s v="A83 2018 Edition"/>
        <s v="F3"/>
        <s v="A3s"/>
        <s v="A83"/>
        <s v="K3"/>
        <s v="F9"/>
        <s v="A52"/>
        <s v="A71 New Edition"/>
        <s v="Neo 7 4G"/>
        <s v="A71"/>
        <s v="A57"/>
        <s v="A1K"/>
        <s v="A37f"/>
        <s v="F9 Pro"/>
        <s v="F19s"/>
        <s v="Galaxy A9 "/>
        <s v="Galaxy S21 "/>
        <s v="Galaxy A12 "/>
        <s v="Galaxy Note10 Lite "/>
        <s v="Galaxy M42 5G "/>
        <s v="Galaxy A7 "/>
        <s v="Galaxy On8 "/>
        <s v="Galaxy M42 "/>
        <s v="Galaxy J2 Core "/>
        <s v="Guru FM Plus"/>
        <s v="Galaxy S20+ "/>
        <s v="Galaxy A2 Core "/>
        <s v="Galaxy M10 "/>
        <s v="M31 Prime "/>
        <s v="Galaxy Star 2 "/>
        <s v="Galaxy F02s "/>
        <s v="B351E/Metro 350"/>
        <s v="Galaxy J4 Plus "/>
        <s v="Galaxy A10s "/>
        <s v="Metro 350"/>
        <s v="Galaxy F62 "/>
        <s v="Galaxy A51 "/>
        <s v="M01 core "/>
        <s v="Galaxy Note 9 "/>
        <s v="Galaxy M30s "/>
        <s v="Sm-B110E/D"/>
        <s v="Galaxy S9 "/>
        <s v="Galaxy A7 2016 Edition "/>
        <s v="Metro XL"/>
        <s v="Galaxy M21 "/>
        <s v="Z2 "/>
        <s v="Galaxy A71 "/>
        <s v="Galaxy J7 Prime "/>
        <s v="Galaxy A30 "/>
        <s v="Galaxy M10S "/>
        <s v="Galaxy A70 "/>
        <s v="Galaxy J1 Ace "/>
        <s v="Z1 "/>
        <s v="Galaxy M20 "/>
        <s v="Galaxy A20s "/>
        <s v="Galaxy J5 "/>
        <s v="Galaxy On6 "/>
        <s v="Galaxy Note 5 "/>
        <s v="Galaxy J2 "/>
        <s v="Galaxy A50s "/>
        <s v="Galaxy S10 "/>
        <s v="Galaxy S4 Mini "/>
        <s v="Galaxy A20 "/>
        <s v="Galaxy A9 Pro "/>
        <s v="Galaxy J7 Prime 2 "/>
        <s v="Galaxy S21 Plus "/>
        <s v="Galaxy J2 - 2016 "/>
        <s v="Galaxy S6 Edge "/>
        <s v="Galaxy J7 Duo "/>
        <s v="Galaxy A32 "/>
        <s v="Galaxy J2 Pro "/>
        <s v="Galaxy J7 - 6 New 2016 Edition) "/>
        <s v="Galaxy A70s "/>
        <s v="Galaxy Note 10 Plus "/>
        <s v="Galaxy A52 "/>
        <s v="Galaxy S10 Lite "/>
        <s v="Galaxy A30s "/>
        <s v="Galaxy S8 "/>
        <s v="Z4 "/>
        <s v="Galaxy A72 "/>
        <s v="Galaxy Star Advance "/>
        <s v="Galaxy A80 "/>
        <s v="Galaxy J1 "/>
        <s v="Galaxy S20 "/>
        <s v="Galaxy Z Flip "/>
        <s v="Galaxy Alpha "/>
        <s v="Galaxy S9 Plus "/>
        <s v="Galaxy Core Prime G361 Dual Sim - White "/>
        <s v="Metro"/>
        <s v="Galaxy E7 "/>
        <s v="G4 "/>
        <s v="ROG Phone 5 "/>
        <s v="ROG Phone 3 "/>
        <s v="Zenfone Max Pro M1 "/>
        <s v="Zenfone 2 Laser ZE500KL "/>
        <s v="ZenFone Max M2 "/>
        <s v="ZenFone 5Z "/>
        <s v="6Z "/>
        <s v="Zenfone Go 4.5 "/>
        <s v="Zenfone Go 5.5 "/>
        <s v="Zenfone Go 3rd Gen"/>
        <s v="Zenfone Go 2nd Gen"/>
        <s v="Zenfone Go "/>
        <s v="ZenFone Lite L1 "/>
        <s v="Zenfone 4 Selfie "/>
        <s v="ROG Phone II "/>
        <s v="Zenfone Go 5.0 "/>
        <s v="ZenFone Max Pro M2 "/>
        <s v="Zenfone Go 5.0 LTE 2nd Gen "/>
        <s v="Zenfone C "/>
        <s v="Zenfone Go 5.0 LTE "/>
        <s v="Zenfone Max ZC550KL "/>
        <s v="Zenfone Max "/>
        <s v="Zenfone Go 4.5 LTE "/>
        <s v="ZenFone Max M1 "/>
        <s v="ROG "/>
        <s v="Zenfone Selfie "/>
        <s v="Galaxy M31 "/>
        <s v="Galaxy A22 5G "/>
        <s v="Galaxy M32 5G "/>
        <s v="Guru GT"/>
        <s v="M02s "/>
        <s v="Galaxy M11 "/>
        <s v="Galaxy M12 "/>
        <s v="Galaxy Z Fold3 5G "/>
        <s v="Galaxy M32 "/>
        <s v="Guru FM Plus SM-B110E/D"/>
        <s v="Guru Music 2"/>
        <s v="Guru Plus B110"/>
        <s v="Metro 313"/>
        <s v="Galaxy A6 "/>
        <s v="Galaxy A6+ "/>
        <s v="Galaxy On7 "/>
        <s v="Galaxy A52s 5G "/>
        <s v="Galaxy A22 "/>
        <s v="Galaxy Note 20 "/>
        <s v="Galaxy A03s "/>
        <s v="Galaxy A21s "/>
        <s v="Galaxy A31 "/>
        <s v="M21 2021 Edition"/>
        <s v="Galaxy Note 20 Ultra 5G "/>
        <s v="Galaxy M01s "/>
        <s v="Galaxy S20 FE "/>
        <s v="Galaxy J6 "/>
        <s v="Galaxy M02 "/>
        <s v="Galaxy J2 2018 "/>
        <s v="Galaxy J7 Nxt "/>
        <s v="Galaxy M30 "/>
        <s v="Galaxy J6 Plus "/>
        <s v="Metro 313 Dual Sim"/>
        <s v="Galaxy Fold 2 "/>
        <s v="Galaxy S20 Ultra "/>
        <s v="Galaxy A10 "/>
        <s v="Metro B313E Dual Sim - White"/>
        <s v="Galaxy M40 "/>
        <s v="Galaxy A50 "/>
        <s v="B350"/>
        <s v="Galaxy J2-2017 "/>
        <s v="Galaxy Grand 2 "/>
        <s v="Galaxy S10 Plus "/>
        <s v="Galaxy J4 "/>
        <s v="Galaxy M51 "/>
        <s v="Galaxy J5 Prime "/>
        <s v="Galaxy M01 "/>
        <s v="Galaxy S21 Ultra "/>
        <s v="Galaxy J8 "/>
        <s v="Galaxy A7-2017 "/>
        <s v="Galaxy A8 Plus "/>
        <s v="Galaxy F41 "/>
        <s v="Galaxy S5 "/>
        <s v="SAMSUNG Metro 350 Dual Sim"/>
        <s v="Pioneer P6 "/>
        <s v="Pioneer P2 "/>
        <s v="S6 "/>
        <s v="105 DS 2020"/>
        <s v="TA-1010/105"/>
        <n v="105"/>
        <s v="110 TA-1302 DS"/>
        <s v="216 DS"/>
        <s v="150 DS 2020"/>
        <s v="110 4G"/>
        <s v="150 TA-1235 DS"/>
        <n v="6310"/>
        <s v="105 SS 2021"/>
        <s v="C01 Plus "/>
        <s v="125 DS"/>
        <s v="5310ds"/>
        <s v="3310 DS 2020"/>
        <n v="3.4"/>
        <s v="125 TA-1253 DS"/>
        <s v="C20 Plus "/>
        <s v="G20 "/>
        <n v="5.4"/>
        <s v="TA-1174 / TA-1299"/>
        <n v="2.4"/>
        <s v="C3 "/>
        <s v="G10 "/>
        <s v="125 DS 2020"/>
        <s v="5310 TA-1212 DS"/>
        <s v="216 DS 2020"/>
        <s v="215 4G DS 2020"/>
        <s v="225 4g ds"/>
        <s v="225 4G DS 2020"/>
        <n v="2.2999999999999998"/>
        <s v="215 4G DS"/>
        <n v="9"/>
        <n v="150"/>
        <s v="105 DS"/>
        <n v="215"/>
        <n v="130"/>
        <s v="108 Dual SIM"/>
        <s v="107 Dual SIM"/>
        <s v="150/150 DS"/>
        <n v="3.2"/>
        <s v="5.1 Plus "/>
        <s v="Ta -1010/105"/>
        <n v="6.1"/>
        <n v="2.1"/>
        <n v="5"/>
        <n v="1"/>
        <n v="106"/>
        <n v="112"/>
        <n v="6"/>
        <n v="2"/>
        <n v="3.1"/>
        <n v="3"/>
        <n v="5.0999999999999996"/>
        <n v="220"/>
        <n v="2.2000000000000002"/>
        <s v="Lumia 920 "/>
        <s v="3.1 Plus "/>
        <s v="Asha 503 "/>
        <n v="110"/>
        <n v="225"/>
        <n v="8110"/>
        <s v="8 Sirocco "/>
        <s v="RM-1172 / Nokia 230 DS"/>
        <n v="5.3"/>
        <s v="Lumia 625 "/>
        <s v="6.1 Plus "/>
        <s v="Asha 311 "/>
        <n v="8.1"/>
        <n v="7.2"/>
        <n v="7.1"/>
        <s v="8110 4G"/>
        <s v="X2 Dual SIM "/>
        <s v="Lumia 510 "/>
        <s v="7 Plus "/>
        <s v="Asha 206"/>
        <n v="222"/>
        <n v="6.2"/>
        <n v="4.2"/>
        <n v="8"/>
        <s v="Asha 502 "/>
        <s v="Y69"/>
        <s v="Y11T Pro"/>
        <s v="11i 5G"/>
        <s v="11i Hypercharge 5G"/>
        <s v="Redmi Note 11T 5G"/>
        <s v="Note 10 lite"/>
        <s v="9A Sport"/>
        <s v="11 Lite NE"/>
        <s v="Hot 10 Play"/>
        <s v="Hot 11S"/>
        <s v="Hot 11"/>
        <s v="Hot 10S"/>
        <s v="Smart 5"/>
        <s v="Smart 6"/>
        <s v="Smart 7"/>
        <s v="Smart 8"/>
        <s v="Note 11 "/>
        <s v="Smart 5A"/>
        <s v="Smart HD 2021"/>
        <s v="Note 11S"/>
        <s v="Note 11"/>
        <s v="Note 10 Pro"/>
        <s v="Note 11S Free Fire Edition"/>
        <s v="Smart 4"/>
        <s v="Note 5"/>
        <s v="Smart 2"/>
        <s v="Hot 6 Pro"/>
        <s v="Hot 8"/>
        <s v="Smart 3 Plus"/>
        <s v="Note 5 Stylus"/>
        <s v="S5 Pro"/>
        <s v="S4"/>
        <s v="Note 7"/>
        <s v="Zero 8i"/>
        <s v="Hot 10"/>
        <s v="Smart 4 Plus"/>
        <s v="Note 10"/>
        <s v="Hot 9"/>
        <s v="Hot 9 Pro"/>
        <s v="Hot S3X"/>
        <s v="Note 4"/>
        <s v="Hot S3"/>
        <s v="S5 Lite"/>
        <s v="Hot 4 Pro"/>
        <s v="S5 "/>
        <s v="Hot 7"/>
        <s v="Zero 5"/>
        <s v="Zero 5 Pro"/>
        <s v="Hot 7 Pro"/>
        <s v="iPhone 11 Pro Max "/>
        <s v="iPhone 6s Plus "/>
        <s v="iPhone XR "/>
        <s v="iPhone 11 Pro "/>
        <s v="iPhone 13 Pro Max "/>
        <s v="iPhone 8 "/>
        <s v="iPhone 11 "/>
        <s v="iPhone 6 Plus "/>
        <s v="iPhone XS Max "/>
        <s v="iPhone 7 Plus "/>
        <s v="iPhone 6s "/>
        <s v="iPhone 7 "/>
        <s v="iPhone XS "/>
        <s v="iPhone 8 Plus "/>
        <s v="iPhone 6 "/>
        <s v="iPhone 13 Mini "/>
        <s v="iPhone 13 Pro "/>
        <s v="iPhone X "/>
        <s v="iPhone 13 Pro Max"/>
        <s v="Y75 5G"/>
        <s v="9 5G"/>
        <s v="9 Pro 5G"/>
        <s v="9 Pro+ 5G"/>
        <s v="9 5G SE"/>
        <s v="C35"/>
        <s v="M4 Pro"/>
        <s v="M4 Pro 5G"/>
        <s v="Galaxy S21 SE 5G"/>
        <s v="Galaxy F23 5G"/>
        <s v="Galaxy A03 Core"/>
        <s v="M52 5G"/>
        <s v="XPlus "/>
        <n v="515"/>
        <s v="iPhone SE "/>
        <s v="iPhone 12 Mini "/>
        <s v="iPhone 12 "/>
        <s v="iPhone 13 "/>
        <s v="iPhone 12 Pro Max "/>
        <s v="iPhone 12 Pro "/>
        <s v="Reno7 Pro 5G"/>
        <s v="C31"/>
        <s v="T1 5G"/>
        <s v="Y21A"/>
        <s v="Reno7 5G"/>
        <s v="A16k"/>
        <s v="A55"/>
        <s v="ROG 5s"/>
        <s v="ROG 5s Pro"/>
        <s v="iPhone 13 Pro"/>
        <s v="iPhone 13 mini"/>
        <s v="V30+ "/>
        <s v="G2 D802 "/>
        <s v="Q Stylus "/>
        <s v="Q6 "/>
        <s v="G6 "/>
        <s v="K10 2017 "/>
        <s v="Wing "/>
        <s v="V20a "/>
        <s v="G7+ ThinQ "/>
        <s v="K10 K420DS "/>
        <s v="Q7 "/>
        <s v="X Power "/>
        <s v="Stylus 2 Plus "/>
        <s v="Nexus 5X "/>
        <s v="Q6+ "/>
        <s v="K-7 "/>
        <s v="G3 Beat "/>
        <s v="G8s ThinQ "/>
        <s v="Stylus 2 "/>
        <s v="Stylus 3 "/>
        <s v="L Bello "/>
        <s v="G4 Stylus 4G LTE "/>
        <s v="X Cam "/>
        <s v="Optimus L3 II E425 "/>
        <s v="Optimus L7 II Dual "/>
        <s v="V20 "/>
        <s v="G5 "/>
        <s v="W30 "/>
        <s v="L 80 Dual "/>
        <s v="G3 Stylus "/>
        <s v="Q7+ "/>
        <s v="X Screen K500I "/>
        <s v="Spirit "/>
        <s v="K10 Note "/>
        <s v="A7000 "/>
        <s v="A7000 Turbo "/>
        <s v="Vibe K5 Plus "/>
        <s v="S850 "/>
        <s v="K6 Note "/>
        <s v="K6 Power "/>
        <s v="Vibe K5 Note "/>
        <s v="X2-AP "/>
        <s v="A2010 "/>
        <s v="Z2 Plus "/>
        <s v="A536 "/>
        <s v="K10 Plus "/>
        <s v="P770 "/>
        <s v="VIBE P1 "/>
        <s v="K4 Note "/>
        <s v="S660 "/>
        <s v="Vibe Z2 Pro "/>
        <s v="A5 "/>
        <s v="K9 Note "/>
        <s v="K9 "/>
        <s v="P780 "/>
        <s v="A850 "/>
        <s v="A390 "/>
        <s v="K8 Plus "/>
        <s v="P2 "/>
        <s v="A328 "/>
        <s v="A6 Note "/>
        <s v="Vibe P1 Turbo "/>
        <s v="A1000 "/>
        <s v="K8 "/>
        <s v="A6000 Plus "/>
        <s v="A5000 "/>
        <s v="S560 "/>
        <s v="B "/>
        <s v="Sisley S60 "/>
        <s v="A7700 "/>
        <s v="A6600 "/>
        <s v="P70 "/>
        <s v="A319 "/>
        <s v="Vibe Shot "/>
        <s v="S90 Or Sisley S90 "/>
        <s v="A6000 Shot "/>
        <s v="Vibe S1 "/>
        <s v="K3 Note Music "/>
        <s v="ZUK Z1 "/>
        <s v="E7 Power "/>
        <s v="Edge 20 Fusion "/>
        <s v="G10 Power "/>
        <s v="G60 "/>
        <s v="G40 Fusion "/>
        <s v="2nd Generation "/>
        <s v="Edge 20 "/>
        <s v="G8 Power Lite "/>
        <s v="X4"/>
        <s v="Razr 5G "/>
        <s v="E5"/>
        <s v="Razr "/>
        <s v="X Play"/>
        <s v="C Plus"/>
        <s v="G6"/>
        <s v="M"/>
        <s v="One Vision "/>
        <s v="G30 "/>
        <s v="G5"/>
        <s v="G9 Power "/>
        <s v="G 2nd Generation "/>
        <s v="One Fusion+ "/>
        <s v="G9 "/>
        <s v="E7 Plus "/>
        <s v="One Action "/>
        <s v="E 2nd Gen 3G "/>
        <s v="E6s"/>
        <s v="C"/>
        <s v="E5 Plus"/>
        <s v="F1S"/>
        <s v="Reno 10x Zoom"/>
        <s v="Reno2"/>
        <s v="N5111"/>
        <s v="U11+ "/>
        <s v="Wildfire X "/>
        <s v="4a "/>
        <s v="3a XL "/>
        <s v="3 XL "/>
        <s v="3a "/>
        <s v="XL "/>
        <s v="2 XL "/>
        <s v="Quite Black"/>
        <s v="Very Silver"/>
        <s v="W11 "/>
        <s v="Velvet Dual Screen "/>
        <s v="Q60 "/>
        <s v="L90 Dual "/>
        <s v="W31 "/>
        <s v="W31 Plus "/>
        <s v="K42 "/>
        <s v="W30 Pro "/>
        <s v="Candy K9 "/>
        <s v="K9 4G LTE "/>
        <s v="W10 "/>
        <s v="K-10 "/>
        <s v="W41 "/>
        <s v="Q Stylus+ "/>
        <s v="W10 Alpha "/>
        <s v="W30 Plus "/>
        <s v="Max X160 "/>
        <s v="G8X "/>
        <s v="V40 ThinQ "/>
        <s v="K7i "/>
        <s v="Nexus4 E960"/>
        <s v="G7 ThinQ "/>
        <s v="Spirit 4G LTE "/>
        <s v="Velvet "/>
        <s v="W41 Plus "/>
        <s v="W41 Pro "/>
        <s v="Optimus L70 "/>
        <s v="L60 Dual "/>
        <s v="G Pro 2 "/>
        <s v="Optimus L5 II "/>
        <s v="Galaxy A5 "/>
        <s v="Rex 60"/>
        <s v="Galaxy Grand Neo Plus "/>
        <s v="Grand Prime 4G "/>
        <s v="Galaxy Note 4 "/>
        <s v="Galaxy Note 8 "/>
        <s v="Galaxy A8 Star "/>
        <s v="Galaxy S7 "/>
        <s v="Galaxy S3 Neo "/>
        <s v="Galaxy E5 "/>
        <s v="Galaxy Core "/>
        <s v="Galaxy J2 Ace "/>
        <s v="Galaxy S6 "/>
        <s v="Grand Prime "/>
        <s v="Galaxy Star Pro "/>
        <s v="Galaxy Trend "/>
        <s v="Sm-G361Hhadins "/>
        <s v="Galaxy Grand Quattro "/>
        <s v="On7 Pro "/>
        <s v="Galaxy Grand I9082 "/>
        <s v="Galaxy Ace NXT "/>
        <s v="Galaxy Mega 5.8 "/>
        <s v="Galaxy A3 "/>
        <s v="Galaxy Note 5 Dual "/>
        <s v="Tizen Z3 "/>
        <s v="Galaxy Core 2 "/>
        <s v="Galaxy S7 Edge "/>
        <s v="Galaxy Core Prime "/>
        <s v="Galaxy Pocket Neo "/>
        <s v="Galaxy S Duos 2 "/>
        <s v="Galaxy S4 Zoom "/>
        <s v="Galaxy Note 3 Neo "/>
        <s v="Galaxy Grand Prime 4g "/>
        <s v="S7 Edge "/>
        <s v="Galaxy S6 Edge+ "/>
        <s v="A6600d40 "/>
        <s v="K3 Note "/>
        <s v="S930 "/>
        <s v="A269i "/>
        <s v="A7 "/>
        <s v="K8 Note "/>
        <s v="VIBE P1m "/>
        <s v="A6600 Plus "/>
        <s v="iPhone 6s"/>
        <s v="Galaxy F22 "/>
        <s v="Galaxy F12 "/>
        <s v="M31s "/>
        <s v="Guru 1200"/>
        <s v="M31 "/>
        <s v="M21 2021 Edition "/>
        <s v="GALAXY M31S "/>
        <s v="M32 5G "/>
        <s v="Galaxy Z Flip3 5G "/>
        <s v="Galaxy M21 2021 Edition "/>
        <s v="S20 FE 5G "/>
        <s v="Guru Music 2 SM-B310E"/>
        <s v="A71k"/>
        <s v="A9"/>
        <s v="F3 Plus"/>
        <s v="Rohit Sharma Limited Edition"/>
        <s v="Hardik Pandya Limited Editon"/>
        <s v="Ravichandran Ashwin Limited Edition"/>
        <s v="F11 Pro"/>
        <s v="R1 R829"/>
        <s v="F5 Youth"/>
        <s v="F7"/>
        <s v="Neo 5"/>
        <s v="F1"/>
        <s v="R17"/>
        <s v="F11 Pro Marvelâ€™s Avengers Limited Edition"/>
        <s v="Galaxy A5-2017 "/>
        <s v="Galaxy On Nxt "/>
        <s v="Galaxy S4 "/>
        <s v="Galaxy Note 3 "/>
        <s v="Galaxy S Duos 3 "/>
        <s v="Galaxy A8 "/>
        <s v="Metro B312E Dual Sim - White"/>
        <s v="Galaxy A5 2016 Edition "/>
        <s v="Galaxy J7 "/>
        <s v="Metro SM-B313ez"/>
        <s v="Galaxy Note 10 "/>
        <s v="Galaxy Grand Neo "/>
        <s v="Galaxy S10e "/>
        <s v="Galaxy C7 Pro "/>
        <s v="GT 1200 R/I/M"/>
        <s v="Galaxy Folder 2 "/>
        <s v="SM-B310EZDDINS"/>
        <s v="Galaxy J5 - 6 New 2016 Edition) "/>
        <s v="Metro 360"/>
        <s v="Z3 "/>
        <s v="Fold 2 5G "/>
        <s v="On5 Pro "/>
        <s v="Guru E1207T"/>
        <s v="Galaxy Star "/>
        <s v="Galaxy Note Edge "/>
        <s v="Galaxy S8 Plus "/>
        <s v="Redmi Y2 "/>
        <s v="Redmi Y3 "/>
        <s v="U11"/>
        <s v="U Ultra"/>
        <s v="Desire 630"/>
        <n v="10"/>
        <n v="628"/>
        <s v="Desire 626"/>
        <s v="Desire 828"/>
        <s v="Desire 826 DS"/>
        <s v="820 G+"/>
        <s v="Desire 326G DS"/>
        <s v="One E9+"/>
        <s v="626G Plus"/>
        <n v="826"/>
        <s v="526G Plus"/>
        <s v="820S"/>
        <s v="Desire 820"/>
        <s v="Desire 526G Plus"/>
        <s v="816G"/>
        <s v="620G"/>
        <s v="Desire 816G"/>
        <s v="Desire 616"/>
        <s v="Desire 516"/>
        <s v="One M8 "/>
        <s v="Desire 816  "/>
        <s v="Desire 210"/>
        <s v="Desire 700"/>
        <s v="One 802D"/>
        <s v="XR 20"/>
        <s v="F3 GT"/>
        <s v="M3 Pro 5G "/>
        <s v="M2 Pro"/>
        <s v="M2  "/>
        <s v="X2"/>
        <s v="X2 Special Edition"/>
        <s v="9i"/>
        <s v="GT Master Edition "/>
        <s v="C25Y "/>
        <s v="GT Neo 2"/>
        <s v="X7 Max"/>
        <s v="Galaxy F42 5G "/>
        <s v="Y33T"/>
        <s v="Y21T"/>
        <s v="V23 5G"/>
        <s v="V23 Pro 5G"/>
        <s v="V21 5G "/>
        <s v="Y20 T"/>
        <s v="X70 Pro+"/>
        <s v="X70 Pro "/>
        <s v="X60 Pro"/>
        <s v="X50 Pro"/>
        <s v="X50  "/>
        <s v="U10"/>
        <s v="U12"/>
        <s v="S1"/>
        <s v="Z1x"/>
        <s v="S2"/>
        <s v="Z1 Pro"/>
        <s v="Y90"/>
        <s v="Y93"/>
        <s v="Y94"/>
        <s v="Y95"/>
        <s v="Y83"/>
        <s v="V9"/>
        <s v="X21"/>
        <s v="V9 Youth"/>
        <s v="V7+"/>
        <s v="Y83 Pro"/>
        <s v="V11 Pro"/>
        <s v="Y71i"/>
        <s v="V7  "/>
        <s v="C25 "/>
        <s v="5 Pro "/>
        <s v="C12 "/>
        <s v="7i "/>
        <n v="7"/>
        <s v="3i "/>
        <s v="7 Pro "/>
        <s v="Narzo 20 Pro "/>
        <s v="X3 SuperZoom "/>
        <s v="Narzo 20A "/>
        <s v="Narzo 20 "/>
        <s v="Narzo 10A "/>
        <s v="Narzo 10 "/>
        <s v="C2 "/>
        <s v="6 Pro "/>
        <s v="U1 "/>
        <s v="X2 Pro "/>
        <s v="5s "/>
        <s v="X3 "/>
        <s v="X2 "/>
        <s v="5i "/>
        <s v="6i "/>
        <s v="X "/>
        <s v="Narzo 50i "/>
        <s v="Max "/>
        <s v="Max Pro "/>
        <s v="F8 Neo "/>
        <s v="F103 Pro "/>
        <s v="F205 Pro "/>
        <s v="A1 "/>
        <s v="S11 Lite "/>
        <s v="F11 "/>
        <s v="F10 Plus "/>
        <s v="L800"/>
        <s v="Pioneer P5W "/>
        <s v="S96"/>
        <s v="L700"/>
        <s v="P5L "/>
        <s v="Pioneer P3 "/>
        <s v="P2S "/>
        <s v="P5 Mini "/>
        <s v="P5_W "/>
        <s v="F9 "/>
        <s v="X-1 "/>
        <s v="M5 Lite 4G "/>
        <s v="P7 "/>
        <s v="A1 Plus "/>
        <s v="Pioneer P4 "/>
        <s v="Pioneer P3S "/>
        <s v="X1s "/>
        <s v="F10 "/>
        <s v="F205 "/>
        <s v="A1 Lite "/>
        <s v="Elife S7 "/>
        <s v="Marathon M5 lite CDMA "/>
        <s v="Marathon "/>
        <s v="Marathon M3 "/>
        <s v="M7 Power "/>
        <s v="S10 Lite "/>
        <s v="S6S "/>
        <s v="M3 "/>
        <s v="S Plus "/>
        <s v="Elife E8 "/>
        <s v="F9 Plus "/>
        <s v="Pioneer P4S "/>
        <s v="Marathon M5 Lite "/>
        <s v="P7 Max "/>
        <s v="M7 "/>
        <s v="F103 3GB Version "/>
        <s v="S6 Pro "/>
        <s v="F103 "/>
        <s v="S11 "/>
        <s v="V4S "/>
        <s v="Marathon M5 Plus "/>
        <s v="Ctrl V5 "/>
        <s v="G3 "/>
        <s v="Elife E7 Mini "/>
        <s v="Ctrl V4S "/>
        <s v="M2 "/>
        <s v="Elife S5.1 "/>
        <s v="Elife E3 "/>
        <s v="Y20 "/>
        <s v="Y31 "/>
        <s v="Y30 "/>
        <s v="X60 "/>
        <s v="Y1S "/>
        <s v="V20 SE "/>
        <s v="V20 2021 "/>
        <s v="V20 Pro "/>
        <s v="Mi 10 "/>
        <s v="Mi 10i "/>
        <s v="Mi 10T "/>
        <s v="Mi 11 Lite "/>
        <s v="Mi 11X "/>
        <s v="MI 11X 5G "/>
        <s v="Mi 11X Pro 5G "/>
        <s v="Mi A2 "/>
        <s v="Mi A3 "/>
        <s v="Mi Max 2 "/>
        <s v="MI3 "/>
        <s v="Redmi 5 "/>
        <s v="Redmi 6 "/>
        <s v="Redmi 6 Pro "/>
        <s v="Redmi 6A "/>
        <s v="Redmi 7 "/>
        <s v="Redmi 7A "/>
        <s v="Redmi 8 "/>
        <s v="Redmi 8A "/>
        <s v="Redmi 8A Dual "/>
        <s v="Redmi 9 "/>
        <s v="REDMI 9 Power "/>
        <s v="REDMI 9 Prime "/>
        <s v="Redmi 9A "/>
        <s v="REDMI 9i "/>
        <s v="Redmi K20 "/>
        <s v="Redmi K20 Pro "/>
        <s v="REDMI Note 10 Pro "/>
        <s v="REDMI Note 10S "/>
        <s v="Redmi Note 4 "/>
        <s v="Redmi Note 5 "/>
        <s v="Redmi Note 5 Pro "/>
        <s v="Redmi Note 6 Pro "/>
        <s v="Redmi Note 7 "/>
        <s v="Redmi Note 7 Pro "/>
        <s v="Redmi Note 7S "/>
        <s v="Redmi Note 8 "/>
        <s v="REDMI Note 9 "/>
        <s v="Redmi Note 9 Pro "/>
        <s v="Redmi Y1 "/>
        <s v="ROG Phone 5 Pro "/>
        <s v="ROG Phone 5 Ultimate "/>
        <s v="Zenfone Live "/>
        <s v="Zenfone Zoom "/>
        <s v="C11 2021 "/>
        <s v="Narzo 30 5G "/>
        <s v="C20 "/>
        <s v="C21Y "/>
        <s v="8i "/>
        <s v="C25s "/>
        <s v="8s 5G "/>
        <s v="C21 "/>
        <s v="Narzo 30 "/>
        <s v="Narzo 30A "/>
        <s v="8 5G "/>
        <s v="8 Pro "/>
        <s v="C15 "/>
        <s v="C11 "/>
        <s v="X7 5G "/>
        <s v="Narzo 30 Pro 5G "/>
        <s v="C15 Qualcomm Edition "/>
        <s v="Narzo 50A "/>
        <s v="X50 Pro 5G "/>
        <s v="GT 5G "/>
        <s v="X50 Pro "/>
        <s v="X7 Pro 5G "/>
        <s v="Edge+ "/>
        <s v="G 3rd Generation "/>
        <s v="One Macro "/>
        <s v="G5s"/>
        <s v="X 2nd Generation "/>
        <s v="G7"/>
        <s v="One"/>
        <s v="Z2 Play"/>
        <s v="One Power "/>
        <s v="Quench X T3"/>
        <s v="G8 Plus"/>
        <s v="G"/>
        <s v="G6 Play"/>
        <s v="XT502"/>
        <s v="G6 Plus "/>
        <s v="G4 Plus"/>
        <s v="G7 Power"/>
        <s v="G4"/>
        <s v="Z Play"/>
        <s v="G5 Plus"/>
        <s v="Z2 Force"/>
        <s v="X3 Pro "/>
        <s v="M2 Reloaded "/>
        <s v="Y20G "/>
        <s v="Y21 "/>
        <s v="Y20A 2021 "/>
        <s v="Y33s "/>
        <s v="Y20A "/>
        <s v="Y12s "/>
        <s v="Y20G 2021 "/>
        <s v="Y73 "/>
        <s v="Y12G "/>
        <s v="Y51A "/>
        <s v="Y72 5G "/>
        <s v="V21e "/>
        <s v="Y11 "/>
        <s v="Y53s "/>
        <s v="Y91i "/>
      </sharedItems>
    </cacheField>
    <cacheField name="Color" numFmtId="0">
      <sharedItems/>
    </cacheField>
    <cacheField name="Memory" numFmtId="0">
      <sharedItems/>
    </cacheField>
    <cacheField name="Storage" numFmtId="0">
      <sharedItems count="27">
        <s v="64 GB"/>
        <s v="128 GB"/>
        <s v="32 GB"/>
        <s v="256 GB"/>
        <s v="16 GB"/>
        <s v="2 MB"/>
        <s v="4 GB"/>
        <s v="Expandable Upto 16 GB"/>
        <s v="512 GB"/>
        <s v="128 MB"/>
        <s v="8 GB"/>
        <s v="12 GB"/>
        <s v="153 MB"/>
        <s v="512 MB"/>
        <s v="1 TB"/>
        <s v="64 MB"/>
        <s v="4 MB"/>
        <s v="48 MB"/>
        <s v="8 MB"/>
        <s v="16 MB"/>
        <s v="Expandable Upto 32 GB"/>
        <s v="10 MB"/>
        <s v="256 MB"/>
        <s v="140 MB"/>
        <s v="129 GB"/>
        <s v="130 GB"/>
        <s v="100 MB"/>
      </sharedItems>
    </cacheField>
    <cacheField name="Rating" numFmtId="0">
      <sharedItems containsSemiMixedTypes="0" containsString="0" containsNumber="1" minValue="2.2999999999999998" maxValue="5"/>
    </cacheField>
    <cacheField name="Selling Price" numFmtId="0">
      <sharedItems containsSemiMixedTypes="0" containsString="0" containsNumber="1" containsInteger="1" minValue="1000" maxValue="179900"/>
    </cacheField>
    <cacheField name="Original Price" numFmtId="0">
      <sharedItems containsSemiMixedTypes="0" containsString="0" containsNumber="1" containsInteger="1" minValue="1000" maxValue="189999"/>
    </cacheField>
    <cacheField name="Qty" numFmtId="0">
      <sharedItems containsSemiMixedTypes="0" containsString="0" containsNumber="1" containsInteger="1" minValue="5" maxValue="35"/>
    </cacheField>
    <cacheField name="Discounted Price" numFmtId="0">
      <sharedItems containsSemiMixedTypes="0" containsString="0" containsNumber="1" containsInteger="1" minValue="-8000" maxValue="75000"/>
    </cacheField>
    <cacheField name="% Discount" numFmtId="10">
      <sharedItems containsSemiMixedTypes="0" containsString="0" containsNumber="1" minValue="-1.6032064128256514" maxValue="0.68453195871379424"/>
    </cacheField>
    <cacheField name="Total Revenue" numFmtId="0">
      <sharedItems containsSemiMixedTypes="0" containsString="0" containsNumber="1" containsInteger="1" minValue="5000" maxValue="5946500"/>
    </cacheField>
    <cacheField name="Quarter" numFmtId="0">
      <sharedItems count="4">
        <s v="Q2"/>
        <s v="Q3"/>
        <s v="Q1"/>
        <s v="Q4"/>
      </sharedItems>
    </cacheField>
  </cacheFields>
  <extLst>
    <ext xmlns:x14="http://schemas.microsoft.com/office/spreadsheetml/2009/9/main" uri="{725AE2AE-9491-48be-B2B4-4EB974FC3084}">
      <x14:pivotCacheDefinition pivotCacheId="1004615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4">
  <r>
    <x v="0"/>
    <x v="0"/>
    <x v="0"/>
    <s v="Moonlight Black"/>
    <s v="4 GB"/>
    <x v="0"/>
    <n v="4.5"/>
    <n v="11990"/>
    <n v="15990"/>
    <n v="30"/>
    <n v="4000"/>
    <n v="0.25015634771732331"/>
    <n v="359700"/>
    <x v="0"/>
  </r>
  <r>
    <x v="0"/>
    <x v="0"/>
    <x v="0"/>
    <s v="Mint Cream"/>
    <s v="4 GB"/>
    <x v="0"/>
    <n v="4.5"/>
    <n v="11990"/>
    <n v="15990"/>
    <n v="5"/>
    <n v="4000"/>
    <n v="0.25015634771732331"/>
    <n v="59950"/>
    <x v="0"/>
  </r>
  <r>
    <x v="0"/>
    <x v="0"/>
    <x v="0"/>
    <s v="Moonlight Black"/>
    <s v="6 GB"/>
    <x v="1"/>
    <n v="4.3"/>
    <n v="13990"/>
    <n v="17990"/>
    <n v="28"/>
    <n v="4000"/>
    <n v="0.22234574763757642"/>
    <n v="391720"/>
    <x v="0"/>
  </r>
  <r>
    <x v="1"/>
    <x v="0"/>
    <x v="0"/>
    <s v="Mint Cream"/>
    <s v="6 GB"/>
    <x v="1"/>
    <n v="4.3"/>
    <n v="13990"/>
    <n v="17990"/>
    <n v="5"/>
    <n v="4000"/>
    <n v="0.22234574763757642"/>
    <n v="69950"/>
    <x v="1"/>
  </r>
  <r>
    <x v="2"/>
    <x v="0"/>
    <x v="0"/>
    <s v="Electric Black"/>
    <s v="4 GB"/>
    <x v="0"/>
    <n v="4.5"/>
    <n v="11990"/>
    <n v="15990"/>
    <n v="5"/>
    <n v="4000"/>
    <n v="0.25015634771732331"/>
    <n v="59950"/>
    <x v="2"/>
  </r>
  <r>
    <x v="3"/>
    <x v="0"/>
    <x v="0"/>
    <s v="Electric Black"/>
    <s v="6 GB"/>
    <x v="1"/>
    <n v="4.3"/>
    <n v="13990"/>
    <n v="17990"/>
    <n v="5"/>
    <n v="4000"/>
    <n v="0.22234574763757642"/>
    <n v="69950"/>
    <x v="1"/>
  </r>
  <r>
    <x v="3"/>
    <x v="0"/>
    <x v="1"/>
    <s v="Deep Blue"/>
    <s v="4 GB"/>
    <x v="0"/>
    <n v="4.4000000000000004"/>
    <n v="10490"/>
    <n v="11990"/>
    <n v="5"/>
    <n v="1500"/>
    <n v="0.12510425354462051"/>
    <n v="52450"/>
    <x v="1"/>
  </r>
  <r>
    <x v="2"/>
    <x v="0"/>
    <x v="1"/>
    <s v="Black"/>
    <s v="3 GB"/>
    <x v="2"/>
    <n v="4.4000000000000004"/>
    <n v="9490"/>
    <n v="10990"/>
    <n v="30"/>
    <n v="1500"/>
    <n v="0.13648771610555049"/>
    <n v="284700"/>
    <x v="2"/>
  </r>
  <r>
    <x v="2"/>
    <x v="0"/>
    <x v="1"/>
    <s v="Blue"/>
    <s v="3 GB"/>
    <x v="2"/>
    <n v="4.4000000000000004"/>
    <n v="9490"/>
    <n v="10990"/>
    <n v="5"/>
    <n v="1500"/>
    <n v="0.13648771610555049"/>
    <n v="47450"/>
    <x v="2"/>
  </r>
  <r>
    <x v="2"/>
    <x v="0"/>
    <x v="1"/>
    <s v="Flowing Silver"/>
    <s v="3 GB"/>
    <x v="2"/>
    <n v="4.4000000000000004"/>
    <n v="9490"/>
    <n v="10990"/>
    <n v="5"/>
    <n v="1500"/>
    <n v="0.13648771610555049"/>
    <n v="47450"/>
    <x v="2"/>
  </r>
  <r>
    <x v="4"/>
    <x v="0"/>
    <x v="1"/>
    <s v="Deep Blue"/>
    <s v="3 GB"/>
    <x v="2"/>
    <n v="4.4000000000000004"/>
    <n v="9490"/>
    <n v="10990"/>
    <n v="28"/>
    <n v="1500"/>
    <n v="0.13648771610555049"/>
    <n v="265720"/>
    <x v="3"/>
  </r>
  <r>
    <x v="2"/>
    <x v="0"/>
    <x v="1"/>
    <s v="Flowing Silver"/>
    <s v="4 GB"/>
    <x v="0"/>
    <n v="4.4000000000000004"/>
    <n v="10490"/>
    <n v="11990"/>
    <n v="5"/>
    <n v="1500"/>
    <n v="0.12510425354462051"/>
    <n v="52450"/>
    <x v="2"/>
  </r>
  <r>
    <x v="5"/>
    <x v="0"/>
    <x v="2"/>
    <s v="Crystal Blue"/>
    <s v="6 GB"/>
    <x v="1"/>
    <n v="4.3"/>
    <n v="15990"/>
    <n v="16990"/>
    <n v="35"/>
    <n v="1000"/>
    <n v="5.885815185403178E-2"/>
    <n v="559650"/>
    <x v="0"/>
  </r>
  <r>
    <x v="5"/>
    <x v="0"/>
    <x v="2"/>
    <s v="Ink Black"/>
    <s v="6 GB"/>
    <x v="1"/>
    <n v="4.3"/>
    <n v="15990"/>
    <n v="16990"/>
    <n v="30"/>
    <n v="1000"/>
    <n v="5.885815185403178E-2"/>
    <n v="479700"/>
    <x v="0"/>
  </r>
  <r>
    <x v="5"/>
    <x v="0"/>
    <x v="1"/>
    <s v="Blue"/>
    <s v="4 GB"/>
    <x v="0"/>
    <n v="4.4000000000000004"/>
    <n v="10490"/>
    <n v="11990"/>
    <n v="30"/>
    <n v="1500"/>
    <n v="0.12510425354462051"/>
    <n v="314700"/>
    <x v="0"/>
  </r>
  <r>
    <x v="5"/>
    <x v="0"/>
    <x v="2"/>
    <s v="Crystal Blue"/>
    <s v="8 GB"/>
    <x v="1"/>
    <n v="4.3"/>
    <n v="17990"/>
    <n v="18990"/>
    <n v="30"/>
    <n v="1000"/>
    <n v="5.2659294365455502E-2"/>
    <n v="539700"/>
    <x v="0"/>
  </r>
  <r>
    <x v="5"/>
    <x v="0"/>
    <x v="2"/>
    <s v="Ink Black"/>
    <s v="8 GB"/>
    <x v="1"/>
    <n v="4.3"/>
    <n v="17990"/>
    <n v="18990"/>
    <n v="5"/>
    <n v="1000"/>
    <n v="5.2659294365455502E-2"/>
    <n v="89950"/>
    <x v="0"/>
  </r>
  <r>
    <x v="5"/>
    <x v="0"/>
    <x v="3"/>
    <s v="Moonlight Black"/>
    <s v="3 GB"/>
    <x v="2"/>
    <n v="4.3"/>
    <n v="10490"/>
    <n v="12990"/>
    <n v="5"/>
    <n v="2500"/>
    <n v="0.19245573518090839"/>
    <n v="52450"/>
    <x v="0"/>
  </r>
  <r>
    <x v="5"/>
    <x v="0"/>
    <x v="4"/>
    <s v="Lake Green"/>
    <s v="4 GB"/>
    <x v="0"/>
    <n v="4.3"/>
    <n v="11960"/>
    <n v="12990"/>
    <n v="5"/>
    <n v="1030"/>
    <n v="7.9291762894534254E-2"/>
    <n v="59800"/>
    <x v="0"/>
  </r>
  <r>
    <x v="0"/>
    <x v="0"/>
    <x v="4"/>
    <s v="Mystery Black"/>
    <s v="4 GB"/>
    <x v="0"/>
    <n v="4.3"/>
    <n v="11779"/>
    <n v="11919"/>
    <n v="5"/>
    <n v="140"/>
    <n v="1.1745951841597449E-2"/>
    <n v="58895"/>
    <x v="0"/>
  </r>
  <r>
    <x v="0"/>
    <x v="0"/>
    <x v="5"/>
    <s v="Fantastic Purple"/>
    <s v="6 GB"/>
    <x v="1"/>
    <n v="4.3"/>
    <n v="18979"/>
    <n v="18979"/>
    <n v="5"/>
    <n v="0"/>
    <n v="0"/>
    <n v="94895"/>
    <x v="0"/>
  </r>
  <r>
    <x v="0"/>
    <x v="0"/>
    <x v="6"/>
    <s v="Flowing Silver"/>
    <s v="2 GB"/>
    <x v="2"/>
    <n v="4.2"/>
    <n v="8990"/>
    <n v="10990"/>
    <n v="5"/>
    <n v="2000"/>
    <n v="0.18198362147406733"/>
    <n v="44950"/>
    <x v="0"/>
  </r>
  <r>
    <x v="0"/>
    <x v="0"/>
    <x v="7"/>
    <s v="Matte Black"/>
    <s v="8 GB"/>
    <x v="1"/>
    <n v="4.3"/>
    <n v="19990"/>
    <n v="25990"/>
    <n v="5"/>
    <n v="6000"/>
    <n v="0.2308580223162755"/>
    <n v="99950"/>
    <x v="0"/>
  </r>
  <r>
    <x v="0"/>
    <x v="0"/>
    <x v="8"/>
    <s v="Moonlight Gold"/>
    <s v="4 GB"/>
    <x v="1"/>
    <n v="4.3"/>
    <n v="15990"/>
    <n v="15990"/>
    <n v="5"/>
    <n v="0"/>
    <n v="0"/>
    <n v="79950"/>
    <x v="0"/>
  </r>
  <r>
    <x v="2"/>
    <x v="0"/>
    <x v="8"/>
    <s v="Moonlight Gold"/>
    <s v="4 GB"/>
    <x v="0"/>
    <n v="4.3"/>
    <n v="14990"/>
    <n v="14990"/>
    <n v="30"/>
    <n v="0"/>
    <n v="0"/>
    <n v="449700"/>
    <x v="2"/>
  </r>
  <r>
    <x v="2"/>
    <x v="0"/>
    <x v="9"/>
    <s v="Aurora"/>
    <s v="8 GB"/>
    <x v="1"/>
    <n v="4.3"/>
    <n v="29990"/>
    <n v="35990"/>
    <n v="5"/>
    <n v="6000"/>
    <n v="0.16671297582661851"/>
    <n v="149950"/>
    <x v="2"/>
  </r>
  <r>
    <x v="2"/>
    <x v="0"/>
    <x v="9"/>
    <s v="Stellar Black"/>
    <s v="8 GB"/>
    <x v="1"/>
    <n v="4.3"/>
    <n v="29990"/>
    <n v="35990"/>
    <n v="5"/>
    <n v="6000"/>
    <n v="0.16671297582661851"/>
    <n v="149950"/>
    <x v="2"/>
  </r>
  <r>
    <x v="2"/>
    <x v="0"/>
    <x v="7"/>
    <s v="Magic Blue"/>
    <s v="8 GB"/>
    <x v="1"/>
    <n v="4.3"/>
    <n v="19990"/>
    <n v="25990"/>
    <n v="5"/>
    <n v="6000"/>
    <n v="0.2308580223162755"/>
    <n v="99950"/>
    <x v="2"/>
  </r>
  <r>
    <x v="2"/>
    <x v="0"/>
    <x v="8"/>
    <s v="Starry Blue"/>
    <s v="4 GB"/>
    <x v="0"/>
    <n v="4.3"/>
    <n v="14990"/>
    <n v="14990"/>
    <n v="35"/>
    <n v="0"/>
    <n v="0"/>
    <n v="524650"/>
    <x v="2"/>
  </r>
  <r>
    <x v="2"/>
    <x v="0"/>
    <x v="8"/>
    <s v="Starry Blue"/>
    <s v="4 GB"/>
    <x v="1"/>
    <n v="4.3"/>
    <n v="15990"/>
    <n v="15990"/>
    <n v="5"/>
    <n v="0"/>
    <n v="0"/>
    <n v="79950"/>
    <x v="2"/>
  </r>
  <r>
    <x v="2"/>
    <x v="0"/>
    <x v="8"/>
    <s v="Moonlight Gold"/>
    <s v="6 GB"/>
    <x v="1"/>
    <n v="4.3"/>
    <n v="16990"/>
    <n v="17990"/>
    <n v="35"/>
    <n v="1000"/>
    <n v="5.5586436909394105E-2"/>
    <n v="594650"/>
    <x v="2"/>
  </r>
  <r>
    <x v="2"/>
    <x v="0"/>
    <x v="8"/>
    <s v="Starry Blue"/>
    <s v="6 GB"/>
    <x v="1"/>
    <n v="4.3"/>
    <n v="16990"/>
    <n v="17990"/>
    <n v="5"/>
    <n v="1000"/>
    <n v="5.5586436909394105E-2"/>
    <n v="84950"/>
    <x v="2"/>
  </r>
  <r>
    <x v="2"/>
    <x v="0"/>
    <x v="8"/>
    <s v="Crystal Black"/>
    <s v="4 GB"/>
    <x v="0"/>
    <n v="4.3"/>
    <n v="14990"/>
    <n v="14990"/>
    <n v="5"/>
    <n v="0"/>
    <n v="0"/>
    <n v="74950"/>
    <x v="2"/>
  </r>
  <r>
    <x v="2"/>
    <x v="0"/>
    <x v="7"/>
    <s v="Metallic White"/>
    <s v="8 GB"/>
    <x v="1"/>
    <n v="4.3"/>
    <n v="19990"/>
    <n v="25990"/>
    <n v="5"/>
    <n v="6000"/>
    <n v="0.2308580223162755"/>
    <n v="99950"/>
    <x v="2"/>
  </r>
  <r>
    <x v="2"/>
    <x v="0"/>
    <x v="4"/>
    <s v="Fantasy White"/>
    <s v="4 GB"/>
    <x v="0"/>
    <n v="4.3"/>
    <n v="12199"/>
    <n v="12319"/>
    <n v="5"/>
    <n v="120"/>
    <n v="9.7410504099358711E-3"/>
    <n v="60995"/>
    <x v="2"/>
  </r>
  <r>
    <x v="2"/>
    <x v="0"/>
    <x v="10"/>
    <s v="Navy Blue"/>
    <s v="8 GB"/>
    <x v="1"/>
    <n v="4.3"/>
    <n v="21990"/>
    <n v="21990"/>
    <n v="5"/>
    <n v="0"/>
    <n v="0"/>
    <n v="109950"/>
    <x v="2"/>
  </r>
  <r>
    <x v="2"/>
    <x v="0"/>
    <x v="0"/>
    <s v="Fancy Blue"/>
    <s v="6 GB"/>
    <x v="1"/>
    <n v="4.3"/>
    <n v="15999"/>
    <n v="15999"/>
    <n v="35"/>
    <n v="0"/>
    <n v="0"/>
    <n v="559965"/>
    <x v="2"/>
  </r>
  <r>
    <x v="2"/>
    <x v="0"/>
    <x v="11"/>
    <s v="Pearl Blue"/>
    <s v="4 GB"/>
    <x v="0"/>
    <n v="4.2"/>
    <n v="13850"/>
    <n v="13850"/>
    <n v="5"/>
    <n v="0"/>
    <n v="0"/>
    <n v="69250"/>
    <x v="2"/>
  </r>
  <r>
    <x v="2"/>
    <x v="0"/>
    <x v="6"/>
    <s v="Deep Blue"/>
    <s v="2 GB"/>
    <x v="2"/>
    <n v="4.2"/>
    <n v="8990"/>
    <n v="10990"/>
    <n v="28"/>
    <n v="2000"/>
    <n v="0.18198362147406733"/>
    <n v="251720"/>
    <x v="2"/>
  </r>
  <r>
    <x v="2"/>
    <x v="0"/>
    <x v="8"/>
    <s v="Crystal Black"/>
    <s v="4 GB"/>
    <x v="1"/>
    <n v="4.3"/>
    <n v="15990"/>
    <n v="15990"/>
    <n v="5"/>
    <n v="0"/>
    <n v="0"/>
    <n v="79950"/>
    <x v="2"/>
  </r>
  <r>
    <x v="6"/>
    <x v="0"/>
    <x v="12"/>
    <s v="Astral Blue"/>
    <s v="8 GB"/>
    <x v="1"/>
    <n v="4.4000000000000004"/>
    <n v="35990"/>
    <n v="38990"/>
    <n v="5"/>
    <n v="3000"/>
    <n v="7.6942805847653242E-2"/>
    <n v="179950"/>
    <x v="3"/>
  </r>
  <r>
    <x v="6"/>
    <x v="0"/>
    <x v="11"/>
    <s v="Crystal Black"/>
    <s v="4 GB"/>
    <x v="0"/>
    <n v="4.2"/>
    <n v="13990"/>
    <n v="15990"/>
    <n v="5"/>
    <n v="2000"/>
    <n v="0.12507817385866166"/>
    <n v="69950"/>
    <x v="3"/>
  </r>
  <r>
    <x v="6"/>
    <x v="0"/>
    <x v="13"/>
    <s v="Dynamic Black"/>
    <s v="3 GB"/>
    <x v="2"/>
    <n v="4.3"/>
    <n v="10990"/>
    <n v="12990"/>
    <n v="30"/>
    <n v="2000"/>
    <n v="0.15396458814472672"/>
    <n v="329700"/>
    <x v="3"/>
  </r>
  <r>
    <x v="6"/>
    <x v="0"/>
    <x v="10"/>
    <s v="Dynamic Orange"/>
    <s v="6 GB"/>
    <x v="1"/>
    <n v="4.2"/>
    <n v="16990"/>
    <n v="20990"/>
    <n v="30"/>
    <n v="4000"/>
    <n v="0.19056693663649357"/>
    <n v="509700"/>
    <x v="3"/>
  </r>
  <r>
    <x v="6"/>
    <x v="0"/>
    <x v="13"/>
    <s v="Mystery Blue"/>
    <s v="3 GB"/>
    <x v="2"/>
    <n v="4.3"/>
    <n v="10990"/>
    <n v="12990"/>
    <n v="5"/>
    <n v="2000"/>
    <n v="0.15396458814472672"/>
    <n v="54950"/>
    <x v="3"/>
  </r>
  <r>
    <x v="6"/>
    <x v="0"/>
    <x v="0"/>
    <s v="Fairy White"/>
    <s v="4 GB"/>
    <x v="0"/>
    <n v="4.5"/>
    <n v="13499"/>
    <n v="13499"/>
    <n v="5"/>
    <n v="0"/>
    <n v="0"/>
    <n v="67495"/>
    <x v="3"/>
  </r>
  <r>
    <x v="6"/>
    <x v="0"/>
    <x v="0"/>
    <s v="Fairy White"/>
    <s v="6 GB"/>
    <x v="1"/>
    <n v="4.3"/>
    <n v="15999"/>
    <n v="15999"/>
    <n v="5"/>
    <n v="0"/>
    <n v="0"/>
    <n v="79995"/>
    <x v="3"/>
  </r>
  <r>
    <x v="6"/>
    <x v="0"/>
    <x v="14"/>
    <s v="Fluid Black"/>
    <s v="6 GB"/>
    <x v="1"/>
    <n v="4.3"/>
    <n v="18380"/>
    <n v="18380"/>
    <n v="5"/>
    <n v="0"/>
    <n v="0"/>
    <n v="91900"/>
    <x v="3"/>
  </r>
  <r>
    <x v="5"/>
    <x v="0"/>
    <x v="15"/>
    <s v="Stellar Black"/>
    <s v="12 GB"/>
    <x v="3"/>
    <n v="4.4000000000000004"/>
    <n v="39990"/>
    <n v="46990"/>
    <n v="30"/>
    <n v="7000"/>
    <n v="0.14896786550329857"/>
    <n v="1199700"/>
    <x v="0"/>
  </r>
  <r>
    <x v="5"/>
    <x v="0"/>
    <x v="8"/>
    <s v="Crystal Black"/>
    <s v="6 GB"/>
    <x v="1"/>
    <n v="4.3"/>
    <n v="16990"/>
    <n v="17990"/>
    <n v="5"/>
    <n v="1000"/>
    <n v="5.5586436909394105E-2"/>
    <n v="84950"/>
    <x v="0"/>
  </r>
  <r>
    <x v="5"/>
    <x v="0"/>
    <x v="16"/>
    <s v="Sky White"/>
    <s v="6 GB"/>
    <x v="3"/>
    <n v="4.4000000000000004"/>
    <n v="19990"/>
    <n v="19990"/>
    <n v="5"/>
    <n v="0"/>
    <n v="0"/>
    <n v="99950"/>
    <x v="0"/>
  </r>
  <r>
    <x v="5"/>
    <x v="0"/>
    <x v="16"/>
    <s v="Lake Green"/>
    <s v="6 GB"/>
    <x v="3"/>
    <n v="4.4000000000000004"/>
    <n v="19990"/>
    <n v="19990"/>
    <n v="35"/>
    <n v="0"/>
    <n v="0"/>
    <n v="699650"/>
    <x v="0"/>
  </r>
  <r>
    <x v="5"/>
    <x v="0"/>
    <x v="17"/>
    <s v="Midnight Black"/>
    <s v="8 GB"/>
    <x v="3"/>
    <n v="4.4000000000000004"/>
    <n v="26798"/>
    <n v="28989"/>
    <n v="30"/>
    <n v="2191"/>
    <n v="7.5580392562696191E-2"/>
    <n v="803940"/>
    <x v="0"/>
  </r>
  <r>
    <x v="6"/>
    <x v="0"/>
    <x v="10"/>
    <s v="Navy Blue"/>
    <s v="6 GB"/>
    <x v="1"/>
    <n v="4.2"/>
    <n v="16990"/>
    <n v="20990"/>
    <n v="28"/>
    <n v="4000"/>
    <n v="0.19056693663649357"/>
    <n v="475720"/>
    <x v="3"/>
  </r>
  <r>
    <x v="6"/>
    <x v="0"/>
    <x v="18"/>
    <s v="Dynamic Black"/>
    <s v="4 GB"/>
    <x v="0"/>
    <n v="4.3"/>
    <n v="12990"/>
    <n v="13990"/>
    <n v="5"/>
    <n v="1000"/>
    <n v="7.147962830593281E-2"/>
    <n v="64950"/>
    <x v="3"/>
  </r>
  <r>
    <x v="6"/>
    <x v="0"/>
    <x v="18"/>
    <s v="Rainbow Silver"/>
    <s v="4 GB"/>
    <x v="0"/>
    <n v="4.3"/>
    <n v="12990"/>
    <n v="13990"/>
    <n v="5"/>
    <n v="1000"/>
    <n v="7.147962830593281E-2"/>
    <n v="64950"/>
    <x v="3"/>
  </r>
  <r>
    <x v="6"/>
    <x v="0"/>
    <x v="17"/>
    <s v="Auroral Blue"/>
    <s v="8 GB"/>
    <x v="3"/>
    <n v="4.4000000000000004"/>
    <n v="27990"/>
    <n v="35990"/>
    <n v="35"/>
    <n v="8000"/>
    <n v="0.22228396776882467"/>
    <n v="979650"/>
    <x v="3"/>
  </r>
  <r>
    <x v="6"/>
    <x v="0"/>
    <x v="19"/>
    <s v="Crystal Silver"/>
    <s v="8 GB"/>
    <x v="1"/>
    <n v="4.3"/>
    <n v="21990"/>
    <n v="23990"/>
    <n v="35"/>
    <n v="2000"/>
    <n v="8.3368070029178828E-2"/>
    <n v="769650"/>
    <x v="3"/>
  </r>
  <r>
    <x v="6"/>
    <x v="0"/>
    <x v="19"/>
    <s v="Fantastic Purple"/>
    <s v="8 GB"/>
    <x v="3"/>
    <n v="4.3"/>
    <n v="23490"/>
    <n v="25990"/>
    <n v="30"/>
    <n v="2500"/>
    <n v="9.6190842631781459E-2"/>
    <n v="704700"/>
    <x v="3"/>
  </r>
  <r>
    <x v="6"/>
    <x v="0"/>
    <x v="20"/>
    <s v="Space Silver"/>
    <s v="8 GB"/>
    <x v="1"/>
    <n v="4.3"/>
    <n v="25990"/>
    <n v="29990"/>
    <n v="5"/>
    <n v="4000"/>
    <n v="0.13337779259753252"/>
    <n v="129950"/>
    <x v="3"/>
  </r>
  <r>
    <x v="2"/>
    <x v="0"/>
    <x v="20"/>
    <s v="Fluid Black"/>
    <s v="8 GB"/>
    <x v="1"/>
    <n v="4.3"/>
    <n v="25990"/>
    <n v="29990"/>
    <n v="30"/>
    <n v="4000"/>
    <n v="0.13337779259753252"/>
    <n v="779700"/>
    <x v="2"/>
  </r>
  <r>
    <x v="2"/>
    <x v="0"/>
    <x v="18"/>
    <s v="Fancy White"/>
    <s v="4 GB"/>
    <x v="0"/>
    <n v="4.3"/>
    <n v="12889"/>
    <n v="12989"/>
    <n v="5"/>
    <n v="100"/>
    <n v="7.6988220802217261E-3"/>
    <n v="64445"/>
    <x v="2"/>
  </r>
  <r>
    <x v="2"/>
    <x v="0"/>
    <x v="19"/>
    <s v="Fluid Black"/>
    <s v="8 GB"/>
    <x v="1"/>
    <n v="4.3"/>
    <n v="21990"/>
    <n v="23990"/>
    <n v="30"/>
    <n v="2000"/>
    <n v="8.3368070029178828E-2"/>
    <n v="659700"/>
    <x v="2"/>
  </r>
  <r>
    <x v="2"/>
    <x v="0"/>
    <x v="19"/>
    <s v="Crystal Silver"/>
    <s v="8 GB"/>
    <x v="3"/>
    <n v="4.3"/>
    <n v="23490"/>
    <n v="25990"/>
    <n v="5"/>
    <n v="2500"/>
    <n v="9.6190842631781459E-2"/>
    <n v="117450"/>
    <x v="2"/>
  </r>
  <r>
    <x v="2"/>
    <x v="0"/>
    <x v="19"/>
    <s v="Fluid Black"/>
    <s v="8 GB"/>
    <x v="3"/>
    <n v="4.3"/>
    <n v="23490"/>
    <n v="25990"/>
    <n v="30"/>
    <n v="2500"/>
    <n v="9.6190842631781459E-2"/>
    <n v="704700"/>
    <x v="2"/>
  </r>
  <r>
    <x v="2"/>
    <x v="0"/>
    <x v="19"/>
    <s v="Fantastic Purple"/>
    <s v="8 GB"/>
    <x v="1"/>
    <n v="4.3"/>
    <n v="21990"/>
    <n v="23990"/>
    <n v="5"/>
    <n v="2000"/>
    <n v="8.3368070029178828E-2"/>
    <n v="109950"/>
    <x v="2"/>
  </r>
  <r>
    <x v="2"/>
    <x v="0"/>
    <x v="0"/>
    <s v="Fancy Blue"/>
    <s v="4 GB"/>
    <x v="0"/>
    <n v="4.5"/>
    <n v="13499"/>
    <n v="13499"/>
    <n v="30"/>
    <n v="0"/>
    <n v="0"/>
    <n v="404970"/>
    <x v="2"/>
  </r>
  <r>
    <x v="2"/>
    <x v="0"/>
    <x v="21"/>
    <s v="Midnight Blue"/>
    <s v="6 GB"/>
    <x v="1"/>
    <n v="4.2"/>
    <n v="19990"/>
    <n v="20990"/>
    <n v="28"/>
    <n v="1000"/>
    <n v="4.7641734159123393E-2"/>
    <n v="559720"/>
    <x v="2"/>
  </r>
  <r>
    <x v="2"/>
    <x v="0"/>
    <x v="13"/>
    <s v="Mystery Blue"/>
    <s v="2 GB"/>
    <x v="2"/>
    <n v="4"/>
    <n v="9989"/>
    <n v="9989"/>
    <n v="30"/>
    <n v="0"/>
    <n v="0"/>
    <n v="299670"/>
    <x v="2"/>
  </r>
  <r>
    <x v="2"/>
    <x v="0"/>
    <x v="17"/>
    <s v="Auroral Blue"/>
    <s v="8 GB"/>
    <x v="1"/>
    <n v="4.4000000000000004"/>
    <n v="24989"/>
    <n v="24989"/>
    <n v="10"/>
    <n v="0"/>
    <n v="0"/>
    <n v="249890"/>
    <x v="2"/>
  </r>
  <r>
    <x v="2"/>
    <x v="0"/>
    <x v="22"/>
    <s v="Glaring Gold"/>
    <s v="4 GB"/>
    <x v="0"/>
    <n v="4.4000000000000004"/>
    <n v="10990"/>
    <n v="18990"/>
    <n v="30"/>
    <n v="8000"/>
    <n v="0.42127435492364401"/>
    <n v="329700"/>
    <x v="2"/>
  </r>
  <r>
    <x v="2"/>
    <x v="0"/>
    <x v="13"/>
    <s v="Rainbow Silver"/>
    <s v="3 GB"/>
    <x v="2"/>
    <n v="4.3"/>
    <n v="11249"/>
    <n v="11249"/>
    <n v="30"/>
    <n v="0"/>
    <n v="0"/>
    <n v="337470"/>
    <x v="2"/>
  </r>
  <r>
    <x v="2"/>
    <x v="0"/>
    <x v="12"/>
    <s v="Starry Black"/>
    <s v="8 GB"/>
    <x v="1"/>
    <n v="4.4000000000000004"/>
    <n v="35990"/>
    <n v="38990"/>
    <n v="5"/>
    <n v="3000"/>
    <n v="7.6942805847653242E-2"/>
    <n v="179950"/>
    <x v="2"/>
  </r>
  <r>
    <x v="2"/>
    <x v="0"/>
    <x v="23"/>
    <s v="Red"/>
    <s v="6 GB"/>
    <x v="0"/>
    <n v="4.4000000000000004"/>
    <n v="24990"/>
    <n v="24990"/>
    <n v="30"/>
    <n v="0"/>
    <n v="0"/>
    <n v="749700"/>
    <x v="2"/>
  </r>
  <r>
    <x v="2"/>
    <x v="0"/>
    <x v="24"/>
    <s v="Blue"/>
    <s v="2 GB"/>
    <x v="2"/>
    <n v="4.3"/>
    <n v="8990"/>
    <n v="12990"/>
    <n v="30"/>
    <n v="4000"/>
    <n v="0.30792917628945343"/>
    <n v="269700"/>
    <x v="2"/>
  </r>
  <r>
    <x v="2"/>
    <x v="0"/>
    <x v="25"/>
    <s v="JET BLACK"/>
    <s v="8 GB"/>
    <x v="1"/>
    <n v="4.4000000000000004"/>
    <n v="29999"/>
    <n v="29999"/>
    <n v="28"/>
    <n v="0"/>
    <n v="0"/>
    <n v="839972"/>
    <x v="2"/>
  </r>
  <r>
    <x v="2"/>
    <x v="0"/>
    <x v="26"/>
    <s v="Luminous Black"/>
    <s v="8 GB"/>
    <x v="3"/>
    <n v="4.5"/>
    <n v="29489"/>
    <n v="29489"/>
    <n v="5"/>
    <n v="0"/>
    <n v="0"/>
    <n v="147445"/>
    <x v="2"/>
  </r>
  <r>
    <x v="2"/>
    <x v="0"/>
    <x v="15"/>
    <s v="Aurora"/>
    <s v="12 GB"/>
    <x v="3"/>
    <n v="4.4000000000000004"/>
    <n v="39990"/>
    <n v="46990"/>
    <n v="5"/>
    <n v="7000"/>
    <n v="0.14896786550329857"/>
    <n v="199950"/>
    <x v="2"/>
  </r>
  <r>
    <x v="2"/>
    <x v="0"/>
    <x v="27"/>
    <s v="Unicorn White"/>
    <s v="4 GB"/>
    <x v="1"/>
    <n v="4.4000000000000004"/>
    <n v="15990"/>
    <n v="20990"/>
    <n v="5"/>
    <n v="5000"/>
    <n v="0.23820867079561697"/>
    <n v="79950"/>
    <x v="2"/>
  </r>
  <r>
    <x v="2"/>
    <x v="0"/>
    <x v="21"/>
    <s v="Prism Black"/>
    <s v="6 GB"/>
    <x v="1"/>
    <n v="4.2"/>
    <n v="19990"/>
    <n v="20990"/>
    <n v="30"/>
    <n v="1000"/>
    <n v="4.7641734159123393E-2"/>
    <n v="599700"/>
    <x v="2"/>
  </r>
  <r>
    <x v="2"/>
    <x v="0"/>
    <x v="28"/>
    <s v="Piano Black"/>
    <s v="6 GB"/>
    <x v="0"/>
    <n v="4.3"/>
    <n v="13990"/>
    <n v="20990"/>
    <n v="5"/>
    <n v="7000"/>
    <n v="0.33349213911386372"/>
    <n v="69950"/>
    <x v="2"/>
  </r>
  <r>
    <x v="2"/>
    <x v="0"/>
    <x v="10"/>
    <s v="Classic Silver"/>
    <s v="6 GB"/>
    <x v="1"/>
    <n v="4.2"/>
    <n v="20999"/>
    <n v="20999"/>
    <n v="5"/>
    <n v="0"/>
    <n v="0"/>
    <n v="104995"/>
    <x v="2"/>
  </r>
  <r>
    <x v="2"/>
    <x v="0"/>
    <x v="27"/>
    <s v="Lightening Black"/>
    <s v="4 GB"/>
    <x v="1"/>
    <n v="4.4000000000000004"/>
    <n v="15990"/>
    <n v="20990"/>
    <n v="5"/>
    <n v="5000"/>
    <n v="0.23820867079561697"/>
    <n v="79950"/>
    <x v="2"/>
  </r>
  <r>
    <x v="2"/>
    <x v="0"/>
    <x v="17"/>
    <s v="Sky White"/>
    <s v="8 GB"/>
    <x v="1"/>
    <n v="4.4000000000000004"/>
    <n v="24719"/>
    <n v="25489"/>
    <n v="5"/>
    <n v="770"/>
    <n v="3.0209109812075797E-2"/>
    <n v="123595"/>
    <x v="2"/>
  </r>
  <r>
    <x v="2"/>
    <x v="0"/>
    <x v="17"/>
    <s v="Midnight Black"/>
    <s v="8 GB"/>
    <x v="1"/>
    <n v="4.4000000000000004"/>
    <n v="24768"/>
    <n v="24990"/>
    <n v="5"/>
    <n v="222"/>
    <n v="8.8835534213685466E-3"/>
    <n v="123840"/>
    <x v="2"/>
  </r>
  <r>
    <x v="2"/>
    <x v="0"/>
    <x v="29"/>
    <s v="Marine Green"/>
    <s v="4 GB"/>
    <x v="1"/>
    <n v="4.3"/>
    <n v="14990"/>
    <n v="18990"/>
    <n v="5"/>
    <n v="4000"/>
    <n v="0.21063717746182201"/>
    <n v="74950"/>
    <x v="2"/>
  </r>
  <r>
    <x v="2"/>
    <x v="0"/>
    <x v="30"/>
    <s v="Bordeaux Red"/>
    <s v="8 GB"/>
    <x v="3"/>
    <n v="4.5999999999999996"/>
    <n v="60990"/>
    <n v="60990"/>
    <n v="5"/>
    <n v="0"/>
    <n v="0"/>
    <n v="304950"/>
    <x v="2"/>
  </r>
  <r>
    <x v="2"/>
    <x v="0"/>
    <x v="31"/>
    <s v="Galactic Blue"/>
    <s v="8 GB"/>
    <x v="1"/>
    <n v="4.4000000000000004"/>
    <n v="34990"/>
    <n v="37990"/>
    <n v="5"/>
    <n v="3000"/>
    <n v="7.8968149513029745E-2"/>
    <n v="174950"/>
    <x v="2"/>
  </r>
  <r>
    <x v="2"/>
    <x v="0"/>
    <x v="32"/>
    <s v="Marble Green"/>
    <s v="6 GB"/>
    <x v="1"/>
    <n v="4.4000000000000004"/>
    <n v="17990"/>
    <n v="23990"/>
    <n v="5"/>
    <n v="6000"/>
    <n v="0.25010421008753647"/>
    <n v="89950"/>
    <x v="2"/>
  </r>
  <r>
    <x v="2"/>
    <x v="0"/>
    <x v="33"/>
    <s v="Diamond Blue"/>
    <s v="4 GB"/>
    <x v="0"/>
    <n v="4.4000000000000004"/>
    <n v="15990"/>
    <n v="15990"/>
    <n v="5"/>
    <n v="0"/>
    <n v="0"/>
    <n v="79950"/>
    <x v="2"/>
  </r>
  <r>
    <x v="2"/>
    <x v="0"/>
    <x v="34"/>
    <s v="Silky White"/>
    <s v="8 GB"/>
    <x v="1"/>
    <n v="4.4000000000000004"/>
    <n v="34990"/>
    <n v="37990"/>
    <n v="35"/>
    <n v="3000"/>
    <n v="7.8968149513029745E-2"/>
    <n v="1224650"/>
    <x v="2"/>
  </r>
  <r>
    <x v="2"/>
    <x v="0"/>
    <x v="34"/>
    <s v="Starry Night"/>
    <s v="8 GB"/>
    <x v="1"/>
    <n v="4.4000000000000004"/>
    <n v="34990"/>
    <n v="37990"/>
    <n v="5"/>
    <n v="3000"/>
    <n v="7.8968149513029745E-2"/>
    <n v="174950"/>
    <x v="2"/>
  </r>
  <r>
    <x v="2"/>
    <x v="0"/>
    <x v="21"/>
    <s v="Space Silver"/>
    <s v="6 GB"/>
    <x v="1"/>
    <n v="4.2"/>
    <n v="19990"/>
    <n v="20990"/>
    <n v="5"/>
    <n v="1000"/>
    <n v="4.7641734159123393E-2"/>
    <n v="99950"/>
    <x v="2"/>
  </r>
  <r>
    <x v="2"/>
    <x v="0"/>
    <x v="1"/>
    <s v="Black"/>
    <s v="4 GB"/>
    <x v="0"/>
    <n v="4.4000000000000004"/>
    <n v="10990"/>
    <n v="10990"/>
    <n v="28"/>
    <n v="0"/>
    <n v="0"/>
    <n v="307720"/>
    <x v="2"/>
  </r>
  <r>
    <x v="2"/>
    <x v="0"/>
    <x v="29"/>
    <s v="Space Purple"/>
    <s v="4 GB"/>
    <x v="1"/>
    <n v="4.3"/>
    <n v="14990"/>
    <n v="18990"/>
    <n v="5"/>
    <n v="4000"/>
    <n v="0.21063717746182201"/>
    <n v="74950"/>
    <x v="2"/>
  </r>
  <r>
    <x v="2"/>
    <x v="0"/>
    <x v="16"/>
    <s v="Sky White"/>
    <s v="8 GB"/>
    <x v="1"/>
    <n v="4.4000000000000004"/>
    <n v="21990"/>
    <n v="28990"/>
    <n v="35"/>
    <n v="7000"/>
    <n v="0.24146257330113832"/>
    <n v="769650"/>
    <x v="2"/>
  </r>
  <r>
    <x v="2"/>
    <x v="0"/>
    <x v="35"/>
    <s v="Dazzling White"/>
    <s v="3 GB"/>
    <x v="0"/>
    <n v="4.4000000000000004"/>
    <n v="12990"/>
    <n v="14990"/>
    <n v="5"/>
    <n v="2000"/>
    <n v="0.13342228152101401"/>
    <n v="64950"/>
    <x v="2"/>
  </r>
  <r>
    <x v="2"/>
    <x v="0"/>
    <x v="36"/>
    <s v="Rose Gold"/>
    <s v="4 GB"/>
    <x v="0"/>
    <n v="4.3"/>
    <n v="17000"/>
    <n v="17000"/>
    <n v="5"/>
    <n v="0"/>
    <n v="0"/>
    <n v="85000"/>
    <x v="2"/>
  </r>
  <r>
    <x v="2"/>
    <x v="0"/>
    <x v="37"/>
    <s v="Gold"/>
    <s v="4 GB"/>
    <x v="0"/>
    <n v="4"/>
    <n v="27500"/>
    <n v="27500"/>
    <n v="5"/>
    <n v="0"/>
    <n v="0"/>
    <n v="137500"/>
    <x v="2"/>
  </r>
  <r>
    <x v="2"/>
    <x v="0"/>
    <x v="28"/>
    <s v="Piano Black"/>
    <s v="4 GB"/>
    <x v="0"/>
    <n v="4.4000000000000004"/>
    <n v="15000"/>
    <n v="15000"/>
    <n v="5"/>
    <n v="0"/>
    <n v="0"/>
    <n v="75000"/>
    <x v="2"/>
  </r>
  <r>
    <x v="2"/>
    <x v="0"/>
    <x v="38"/>
    <s v="Blue"/>
    <s v="4 GB"/>
    <x v="0"/>
    <n v="4.3"/>
    <n v="15000"/>
    <n v="15000"/>
    <n v="5"/>
    <n v="0"/>
    <n v="0"/>
    <n v="75000"/>
    <x v="2"/>
  </r>
  <r>
    <x v="2"/>
    <x v="0"/>
    <x v="39"/>
    <s v="Rose Gold"/>
    <s v="4 GB"/>
    <x v="0"/>
    <n v="4.3"/>
    <n v="18000"/>
    <n v="18000"/>
    <n v="5"/>
    <n v="0"/>
    <n v="0"/>
    <n v="90000"/>
    <x v="2"/>
  </r>
  <r>
    <x v="2"/>
    <x v="0"/>
    <x v="27"/>
    <s v="Blazing Blue"/>
    <s v="4 GB"/>
    <x v="1"/>
    <n v="4.4000000000000004"/>
    <n v="15990"/>
    <n v="20990"/>
    <n v="35"/>
    <n v="5000"/>
    <n v="0.23820867079561697"/>
    <n v="559650"/>
    <x v="2"/>
  </r>
  <r>
    <x v="2"/>
    <x v="0"/>
    <x v="40"/>
    <s v="Purple"/>
    <s v="4 GB"/>
    <x v="0"/>
    <n v="4.3"/>
    <n v="15000"/>
    <n v="15000"/>
    <n v="35"/>
    <n v="0"/>
    <n v="0"/>
    <n v="525000"/>
    <x v="2"/>
  </r>
  <r>
    <x v="2"/>
    <x v="0"/>
    <x v="41"/>
    <s v="Champagne"/>
    <s v="2 GB"/>
    <x v="4"/>
    <n v="4.2"/>
    <n v="11000"/>
    <n v="11000"/>
    <n v="30"/>
    <n v="0"/>
    <n v="0"/>
    <n v="330000"/>
    <x v="2"/>
  </r>
  <r>
    <x v="2"/>
    <x v="0"/>
    <x v="42"/>
    <s v="Aurora Blue"/>
    <s v="6 GB"/>
    <x v="0"/>
    <n v="4.3"/>
    <n v="23990"/>
    <n v="24667"/>
    <n v="28"/>
    <n v="677"/>
    <n v="2.7445575059796491E-2"/>
    <n v="671720"/>
    <x v="2"/>
  </r>
  <r>
    <x v="2"/>
    <x v="0"/>
    <x v="43"/>
    <s v="Mist Black"/>
    <s v="4 GB"/>
    <x v="0"/>
    <n v="4.5"/>
    <n v="19000"/>
    <n v="19000"/>
    <n v="5"/>
    <n v="0"/>
    <n v="0"/>
    <n v="95000"/>
    <x v="2"/>
  </r>
  <r>
    <x v="2"/>
    <x v="0"/>
    <x v="26"/>
    <s v="Sky White"/>
    <s v="8 GB"/>
    <x v="3"/>
    <n v="4.5"/>
    <n v="29489"/>
    <n v="32990"/>
    <n v="30"/>
    <n v="3501"/>
    <n v="0.10612306759624128"/>
    <n v="884670"/>
    <x v="2"/>
  </r>
  <r>
    <x v="2"/>
    <x v="0"/>
    <x v="24"/>
    <s v="Black"/>
    <s v="3 GB"/>
    <x v="2"/>
    <n v="4.4000000000000004"/>
    <n v="9490"/>
    <n v="12990"/>
    <n v="35"/>
    <n v="3500"/>
    <n v="0.26943802925327176"/>
    <n v="332150"/>
    <x v="2"/>
  </r>
  <r>
    <x v="2"/>
    <x v="0"/>
    <x v="41"/>
    <s v="Red"/>
    <s v="4 GB"/>
    <x v="0"/>
    <n v="4.3"/>
    <n v="13990"/>
    <n v="13990"/>
    <n v="30"/>
    <n v="0"/>
    <n v="0"/>
    <n v="419700"/>
    <x v="2"/>
  </r>
  <r>
    <x v="2"/>
    <x v="0"/>
    <x v="23"/>
    <s v="Black"/>
    <s v="4 GB"/>
    <x v="2"/>
    <n v="4.4000000000000004"/>
    <n v="15500"/>
    <n v="15500"/>
    <n v="5"/>
    <n v="0"/>
    <n v="0"/>
    <n v="77500"/>
    <x v="2"/>
  </r>
  <r>
    <x v="2"/>
    <x v="0"/>
    <x v="44"/>
    <s v="Twilight Black"/>
    <s v="6 GB"/>
    <x v="1"/>
    <n v="4.3"/>
    <n v="17999"/>
    <n v="17999"/>
    <n v="5"/>
    <n v="0"/>
    <n v="0"/>
    <n v="89995"/>
    <x v="2"/>
  </r>
  <r>
    <x v="2"/>
    <x v="0"/>
    <x v="44"/>
    <s v="Stream White"/>
    <s v="6 GB"/>
    <x v="1"/>
    <n v="4.3"/>
    <n v="17999"/>
    <n v="17999"/>
    <n v="30"/>
    <n v="0"/>
    <n v="0"/>
    <n v="539970"/>
    <x v="2"/>
  </r>
  <r>
    <x v="2"/>
    <x v="0"/>
    <x v="45"/>
    <s v="Black"/>
    <s v="3 GB"/>
    <x v="4"/>
    <n v="4.4000000000000004"/>
    <n v="9940"/>
    <n v="9940"/>
    <n v="5"/>
    <n v="0"/>
    <n v="0"/>
    <n v="49700"/>
    <x v="2"/>
  </r>
  <r>
    <x v="2"/>
    <x v="0"/>
    <x v="24"/>
    <s v="Black"/>
    <s v="2 GB"/>
    <x v="2"/>
    <n v="4.3"/>
    <n v="12990"/>
    <n v="12990"/>
    <n v="30"/>
    <n v="0"/>
    <n v="0"/>
    <n v="389700"/>
    <x v="2"/>
  </r>
  <r>
    <x v="2"/>
    <x v="0"/>
    <x v="46"/>
    <s v="Black"/>
    <s v="1 GB"/>
    <x v="4"/>
    <n v="3.8"/>
    <n v="10000"/>
    <n v="10000"/>
    <n v="5"/>
    <n v="0"/>
    <n v="0"/>
    <n v="50000"/>
    <x v="2"/>
  </r>
  <r>
    <x v="2"/>
    <x v="0"/>
    <x v="24"/>
    <s v="Gold"/>
    <s v="4 GB"/>
    <x v="0"/>
    <n v="4.4000000000000004"/>
    <n v="15726"/>
    <n v="15726"/>
    <n v="28"/>
    <n v="0"/>
    <n v="0"/>
    <n v="440328"/>
    <x v="2"/>
  </r>
  <r>
    <x v="2"/>
    <x v="0"/>
    <x v="39"/>
    <s v="Gold"/>
    <s v="4 GB"/>
    <x v="0"/>
    <n v="4.3"/>
    <n v="18000"/>
    <n v="18000"/>
    <n v="5"/>
    <n v="0"/>
    <n v="0"/>
    <n v="90000"/>
    <x v="2"/>
  </r>
  <r>
    <x v="2"/>
    <x v="0"/>
    <x v="47"/>
    <s v="Black"/>
    <s v="3 GB"/>
    <x v="4"/>
    <n v="4.2"/>
    <n v="12500"/>
    <n v="12500"/>
    <n v="5"/>
    <n v="0"/>
    <n v="0"/>
    <n v="62500"/>
    <x v="2"/>
  </r>
  <r>
    <x v="2"/>
    <x v="0"/>
    <x v="47"/>
    <s v="Gold"/>
    <s v="3 GB"/>
    <x v="4"/>
    <n v="4.2"/>
    <n v="12500"/>
    <n v="12500"/>
    <n v="5"/>
    <n v="0"/>
    <n v="0"/>
    <n v="62500"/>
    <x v="2"/>
  </r>
  <r>
    <x v="2"/>
    <x v="0"/>
    <x v="27"/>
    <s v="Lightening Black"/>
    <s v="8 GB"/>
    <x v="1"/>
    <n v="4.4000000000000004"/>
    <n v="18990"/>
    <n v="22990"/>
    <n v="5"/>
    <n v="4000"/>
    <n v="0.17398869073510223"/>
    <n v="94950"/>
    <x v="2"/>
  </r>
  <r>
    <x v="2"/>
    <x v="0"/>
    <x v="27"/>
    <s v="Blazing Blue"/>
    <s v="8 GB"/>
    <x v="1"/>
    <n v="4.4000000000000004"/>
    <n v="18990"/>
    <n v="22990"/>
    <n v="5"/>
    <n v="4000"/>
    <n v="0.17398869073510223"/>
    <n v="94950"/>
    <x v="2"/>
  </r>
  <r>
    <x v="2"/>
    <x v="0"/>
    <x v="48"/>
    <s v="Gold"/>
    <s v="3 GB"/>
    <x v="2"/>
    <n v="4.2"/>
    <n v="18000"/>
    <n v="18000"/>
    <n v="5"/>
    <n v="0"/>
    <n v="0"/>
    <n v="90000"/>
    <x v="2"/>
  </r>
  <r>
    <x v="2"/>
    <x v="0"/>
    <x v="4"/>
    <s v="Mystery Black"/>
    <s v="6 GB"/>
    <x v="1"/>
    <n v="4.3"/>
    <n v="13799"/>
    <n v="13799"/>
    <n v="30"/>
    <n v="0"/>
    <n v="0"/>
    <n v="413970"/>
    <x v="2"/>
  </r>
  <r>
    <x v="2"/>
    <x v="0"/>
    <x v="4"/>
    <s v="Fantasy White"/>
    <s v="6 GB"/>
    <x v="1"/>
    <n v="4.3"/>
    <n v="13899"/>
    <n v="13899"/>
    <n v="5"/>
    <n v="0"/>
    <n v="0"/>
    <n v="69495"/>
    <x v="2"/>
  </r>
  <r>
    <x v="2"/>
    <x v="0"/>
    <x v="29"/>
    <s v="Marine Green"/>
    <s v="8 GB"/>
    <x v="1"/>
    <n v="4.3"/>
    <n v="15990"/>
    <n v="21990"/>
    <n v="28"/>
    <n v="6000"/>
    <n v="0.27285129604365621"/>
    <n v="447720"/>
    <x v="2"/>
  </r>
  <r>
    <x v="2"/>
    <x v="0"/>
    <x v="29"/>
    <s v="Vanilla Mint"/>
    <s v="4 GB"/>
    <x v="1"/>
    <n v="4.3"/>
    <n v="14990"/>
    <n v="18990"/>
    <n v="28"/>
    <n v="4000"/>
    <n v="0.21063717746182201"/>
    <n v="419720"/>
    <x v="2"/>
  </r>
  <r>
    <x v="2"/>
    <x v="0"/>
    <x v="16"/>
    <s v="Lake Green"/>
    <s v="8 GB"/>
    <x v="1"/>
    <n v="4.4000000000000004"/>
    <n v="25889"/>
    <n v="25889"/>
    <n v="30"/>
    <n v="0"/>
    <n v="0"/>
    <n v="776670"/>
    <x v="2"/>
  </r>
  <r>
    <x v="2"/>
    <x v="0"/>
    <x v="11"/>
    <s v="Crystal Black"/>
    <s v="4 GB"/>
    <x v="0"/>
    <n v="4.2"/>
    <n v="13490"/>
    <n v="13490"/>
    <n v="35"/>
    <n v="0"/>
    <n v="0"/>
    <n v="472150"/>
    <x v="2"/>
  </r>
  <r>
    <x v="2"/>
    <x v="0"/>
    <x v="24"/>
    <s v="Red"/>
    <s v="2 GB"/>
    <x v="2"/>
    <n v="4.3"/>
    <n v="12990"/>
    <n v="4990"/>
    <n v="30"/>
    <n v="-8000"/>
    <n v="-1.6032064128256514"/>
    <n v="389700"/>
    <x v="2"/>
  </r>
  <r>
    <x v="2"/>
    <x v="0"/>
    <x v="49"/>
    <s v="Red"/>
    <s v="2 GB"/>
    <x v="2"/>
    <n v="4.3"/>
    <n v="8490"/>
    <n v="13400"/>
    <n v="5"/>
    <n v="4910"/>
    <n v="0.36641791044776117"/>
    <n v="42450"/>
    <x v="2"/>
  </r>
  <r>
    <x v="2"/>
    <x v="0"/>
    <x v="24"/>
    <s v="Green"/>
    <s v="4 GB"/>
    <x v="0"/>
    <n v="4.4000000000000004"/>
    <n v="15677"/>
    <n v="15677"/>
    <n v="5"/>
    <n v="0"/>
    <n v="0"/>
    <n v="78385"/>
    <x v="2"/>
  </r>
  <r>
    <x v="2"/>
    <x v="0"/>
    <x v="50"/>
    <s v="Grey"/>
    <s v="2 GB"/>
    <x v="4"/>
    <n v="4.2"/>
    <n v="10000"/>
    <n v="10000"/>
    <n v="35"/>
    <n v="0"/>
    <n v="0"/>
    <n v="350000"/>
    <x v="2"/>
  </r>
  <r>
    <x v="2"/>
    <x v="0"/>
    <x v="51"/>
    <s v="Sunrise Red"/>
    <s v="6 GB"/>
    <x v="0"/>
    <n v="4.5"/>
    <n v="19990"/>
    <n v="25000"/>
    <n v="28"/>
    <n v="5010"/>
    <n v="0.20039999999999999"/>
    <n v="559720"/>
    <x v="2"/>
  </r>
  <r>
    <x v="2"/>
    <x v="0"/>
    <x v="40"/>
    <s v="Red"/>
    <s v="3 GB"/>
    <x v="2"/>
    <n v="4.3"/>
    <n v="12000"/>
    <n v="12000"/>
    <n v="5"/>
    <n v="0"/>
    <n v="0"/>
    <n v="60000"/>
    <x v="2"/>
  </r>
  <r>
    <x v="2"/>
    <x v="0"/>
    <x v="51"/>
    <s v="Twilight Blue"/>
    <s v="6 GB"/>
    <x v="0"/>
    <n v="4.5"/>
    <n v="21150"/>
    <n v="21150"/>
    <n v="5"/>
    <n v="0"/>
    <n v="0"/>
    <n v="105750"/>
    <x v="2"/>
  </r>
  <r>
    <x v="2"/>
    <x v="0"/>
    <x v="41"/>
    <s v="Champagne"/>
    <s v="3 GB"/>
    <x v="2"/>
    <n v="4.4000000000000004"/>
    <n v="14995"/>
    <n v="14995"/>
    <n v="5"/>
    <n v="0"/>
    <n v="0"/>
    <n v="74975"/>
    <x v="2"/>
  </r>
  <r>
    <x v="2"/>
    <x v="0"/>
    <x v="40"/>
    <s v="Red"/>
    <s v="2 GB"/>
    <x v="4"/>
    <n v="4.4000000000000004"/>
    <n v="9500"/>
    <n v="9500"/>
    <n v="5"/>
    <n v="0"/>
    <n v="0"/>
    <n v="47500"/>
    <x v="2"/>
  </r>
  <r>
    <x v="2"/>
    <x v="0"/>
    <x v="51"/>
    <s v="Starry Purple"/>
    <s v="6 GB"/>
    <x v="0"/>
    <n v="4.5"/>
    <n v="21150"/>
    <n v="21150"/>
    <n v="30"/>
    <n v="0"/>
    <n v="0"/>
    <n v="634500"/>
    <x v="2"/>
  </r>
  <r>
    <x v="2"/>
    <x v="0"/>
    <x v="24"/>
    <s v="Blue"/>
    <s v="3 GB"/>
    <x v="2"/>
    <n v="4.4000000000000004"/>
    <n v="13750"/>
    <n v="13750"/>
    <n v="5"/>
    <n v="0"/>
    <n v="0"/>
    <n v="68750"/>
    <x v="2"/>
  </r>
  <r>
    <x v="2"/>
    <x v="0"/>
    <x v="24"/>
    <s v="Red"/>
    <s v="3 GB"/>
    <x v="2"/>
    <n v="4.4000000000000004"/>
    <n v="12990"/>
    <n v="12990"/>
    <n v="30"/>
    <n v="0"/>
    <n v="0"/>
    <n v="389700"/>
    <x v="2"/>
  </r>
  <r>
    <x v="2"/>
    <x v="0"/>
    <x v="40"/>
    <s v="Purple"/>
    <s v="3 GB"/>
    <x v="2"/>
    <n v="4.3"/>
    <n v="12990"/>
    <n v="12990"/>
    <n v="35"/>
    <n v="0"/>
    <n v="0"/>
    <n v="454650"/>
    <x v="2"/>
  </r>
  <r>
    <x v="2"/>
    <x v="0"/>
    <x v="40"/>
    <s v="Purple"/>
    <s v="2 GB"/>
    <x v="4"/>
    <n v="4.4000000000000004"/>
    <n v="9500"/>
    <n v="9500"/>
    <n v="5"/>
    <n v="0"/>
    <n v="0"/>
    <n v="47500"/>
    <x v="2"/>
  </r>
  <r>
    <x v="2"/>
    <x v="0"/>
    <x v="33"/>
    <s v="Diamond Blue"/>
    <s v="4 GB"/>
    <x v="2"/>
    <n v="4.4000000000000004"/>
    <n v="15000"/>
    <n v="15000"/>
    <n v="5"/>
    <n v="0"/>
    <n v="0"/>
    <n v="75000"/>
    <x v="2"/>
  </r>
  <r>
    <x v="2"/>
    <x v="0"/>
    <x v="33"/>
    <s v="Diamond Blue"/>
    <s v="4 GB"/>
    <x v="2"/>
    <n v="4.4000000000000004"/>
    <n v="15000"/>
    <n v="15000"/>
    <n v="30"/>
    <n v="0"/>
    <n v="0"/>
    <n v="450000"/>
    <x v="2"/>
  </r>
  <r>
    <x v="2"/>
    <x v="0"/>
    <x v="52"/>
    <s v="Glowing Gold"/>
    <s v="6 GB"/>
    <x v="1"/>
    <n v="4.2"/>
    <n v="19990"/>
    <n v="22990"/>
    <n v="30"/>
    <n v="3000"/>
    <n v="0.13049151805132667"/>
    <n v="599700"/>
    <x v="2"/>
  </r>
  <r>
    <x v="2"/>
    <x v="0"/>
    <x v="52"/>
    <s v="Glowing Black"/>
    <s v="6 GB"/>
    <x v="1"/>
    <n v="4.2"/>
    <n v="19990"/>
    <n v="22990"/>
    <n v="5"/>
    <n v="3000"/>
    <n v="0.13049151805132667"/>
    <n v="99950"/>
    <x v="2"/>
  </r>
  <r>
    <x v="2"/>
    <x v="0"/>
    <x v="33"/>
    <s v="Diamond Red"/>
    <s v="4 GB"/>
    <x v="2"/>
    <n v="4.4000000000000004"/>
    <n v="13500"/>
    <n v="13500"/>
    <n v="30"/>
    <n v="0"/>
    <n v="0"/>
    <n v="405000"/>
    <x v="2"/>
  </r>
  <r>
    <x v="2"/>
    <x v="0"/>
    <x v="33"/>
    <s v="Diamond Red"/>
    <s v="4 GB"/>
    <x v="0"/>
    <n v="4.4000000000000004"/>
    <n v="15990"/>
    <n v="15990"/>
    <n v="30"/>
    <n v="0"/>
    <n v="0"/>
    <n v="479700"/>
    <x v="2"/>
  </r>
  <r>
    <x v="2"/>
    <x v="0"/>
    <x v="44"/>
    <s v="Stream White"/>
    <s v="6 GB"/>
    <x v="1"/>
    <n v="4.3"/>
    <n v="16990"/>
    <n v="19990"/>
    <n v="30"/>
    <n v="3000"/>
    <n v="0.15007503751875939"/>
    <n v="509700"/>
    <x v="2"/>
  </r>
  <r>
    <x v="2"/>
    <x v="0"/>
    <x v="3"/>
    <s v="Mint Cream"/>
    <s v="3 GB"/>
    <x v="2"/>
    <n v="4.3"/>
    <n v="10490"/>
    <n v="12990"/>
    <n v="30"/>
    <n v="2500"/>
    <n v="0.19245573518090839"/>
    <n v="314700"/>
    <x v="2"/>
  </r>
  <r>
    <x v="2"/>
    <x v="0"/>
    <x v="10"/>
    <s v="Dynamic Orange"/>
    <s v="8 GB"/>
    <x v="1"/>
    <n v="4.3"/>
    <n v="22990"/>
    <n v="22990"/>
    <n v="30"/>
    <n v="0"/>
    <n v="0"/>
    <n v="689700"/>
    <x v="2"/>
  </r>
  <r>
    <x v="2"/>
    <x v="0"/>
    <x v="10"/>
    <s v="Classic Silver"/>
    <s v="8 GB"/>
    <x v="1"/>
    <n v="4.3"/>
    <n v="22990"/>
    <n v="22990"/>
    <n v="30"/>
    <n v="0"/>
    <n v="0"/>
    <n v="689700"/>
    <x v="2"/>
  </r>
  <r>
    <x v="2"/>
    <x v="0"/>
    <x v="18"/>
    <s v="Dynamic Black"/>
    <s v="4 GB"/>
    <x v="1"/>
    <n v="4.3"/>
    <n v="13489"/>
    <n v="13489"/>
    <n v="5"/>
    <n v="0"/>
    <n v="0"/>
    <n v="67445"/>
    <x v="2"/>
  </r>
  <r>
    <x v="7"/>
    <x v="1"/>
    <x v="53"/>
    <s v="Caviar Black"/>
    <s v="6 GB"/>
    <x v="1"/>
    <n v="4.4000000000000004"/>
    <n v="19990"/>
    <n v="19990"/>
    <n v="30"/>
    <n v="0"/>
    <n v="0"/>
    <n v="599700"/>
    <x v="2"/>
  </r>
  <r>
    <x v="7"/>
    <x v="1"/>
    <x v="54"/>
    <s v="Phantom Gray"/>
    <s v="8 GB"/>
    <x v="3"/>
    <n v="4.3"/>
    <n v="73999"/>
    <n v="87999"/>
    <n v="5"/>
    <n v="14000"/>
    <n v="0.15909271696269275"/>
    <n v="369995"/>
    <x v="2"/>
  </r>
  <r>
    <x v="7"/>
    <x v="1"/>
    <x v="55"/>
    <s v="White"/>
    <s v="4 GB"/>
    <x v="1"/>
    <n v="4.2"/>
    <n v="14999"/>
    <n v="14999"/>
    <n v="5"/>
    <n v="0"/>
    <n v="0"/>
    <n v="74995"/>
    <x v="2"/>
  </r>
  <r>
    <x v="7"/>
    <x v="1"/>
    <x v="56"/>
    <s v="Aura Glow"/>
    <s v="8 GB"/>
    <x v="1"/>
    <n v="4.3"/>
    <n v="39999"/>
    <n v="45000"/>
    <n v="28"/>
    <n v="5001"/>
    <n v="0.11113333333333333"/>
    <n v="1119972"/>
    <x v="2"/>
  </r>
  <r>
    <x v="7"/>
    <x v="1"/>
    <x v="57"/>
    <s v="Prism Dot Black"/>
    <s v="6 GB"/>
    <x v="1"/>
    <n v="4.3"/>
    <n v="21450"/>
    <n v="21450"/>
    <n v="5"/>
    <n v="0"/>
    <n v="0"/>
    <n v="107250"/>
    <x v="2"/>
  </r>
  <r>
    <x v="2"/>
    <x v="1"/>
    <x v="58"/>
    <s v="Blue"/>
    <s v="6 GB"/>
    <x v="1"/>
    <n v="4.4000000000000004"/>
    <n v="24600"/>
    <n v="24600"/>
    <n v="5"/>
    <n v="0"/>
    <n v="0"/>
    <n v="123000"/>
    <x v="2"/>
  </r>
  <r>
    <x v="2"/>
    <x v="1"/>
    <x v="59"/>
    <s v="Black"/>
    <s v="4 GB"/>
    <x v="0"/>
    <n v="4.4000000000000004"/>
    <n v="19990"/>
    <n v="19990"/>
    <n v="5"/>
    <n v="0"/>
    <n v="0"/>
    <n v="99950"/>
    <x v="2"/>
  </r>
  <r>
    <x v="2"/>
    <x v="1"/>
    <x v="60"/>
    <s v="Prism Dot Gray"/>
    <s v="8 GB"/>
    <x v="1"/>
    <n v="4.3"/>
    <n v="24499"/>
    <n v="25900"/>
    <n v="30"/>
    <n v="1401"/>
    <n v="5.409266409266409E-2"/>
    <n v="734970"/>
    <x v="2"/>
  </r>
  <r>
    <x v="2"/>
    <x v="1"/>
    <x v="61"/>
    <s v="Gold"/>
    <s v="1 GB"/>
    <x v="4"/>
    <n v="4.2"/>
    <n v="6999"/>
    <n v="6999"/>
    <n v="5"/>
    <n v="0"/>
    <n v="0"/>
    <n v="34995"/>
    <x v="2"/>
  </r>
  <r>
    <x v="2"/>
    <x v="1"/>
    <x v="61"/>
    <s v="Black"/>
    <s v="1 GB"/>
    <x v="4"/>
    <n v="4.2"/>
    <n v="6999"/>
    <n v="6999"/>
    <n v="5"/>
    <n v="0"/>
    <n v="0"/>
    <n v="34995"/>
    <x v="2"/>
  </r>
  <r>
    <x v="2"/>
    <x v="1"/>
    <x v="62"/>
    <s v="Black"/>
    <s v="32 GB"/>
    <x v="5"/>
    <n v="4.2"/>
    <n v="1100"/>
    <n v="1100"/>
    <n v="5"/>
    <n v="0"/>
    <n v="0"/>
    <n v="5500"/>
    <x v="2"/>
  </r>
  <r>
    <x v="2"/>
    <x v="1"/>
    <x v="63"/>
    <s v="Cloud Blue"/>
    <s v="8 GB"/>
    <x v="1"/>
    <n v="4.4000000000000004"/>
    <n v="54999"/>
    <n v="83000"/>
    <n v="5"/>
    <n v="28001"/>
    <n v="0.33736144578313254"/>
    <n v="274995"/>
    <x v="2"/>
  </r>
  <r>
    <x v="2"/>
    <x v="1"/>
    <x v="64"/>
    <s v="Dark Gray"/>
    <s v="1 GB"/>
    <x v="4"/>
    <n v="4.2"/>
    <n v="5900"/>
    <n v="5900"/>
    <n v="5"/>
    <n v="0"/>
    <n v="0"/>
    <n v="29500"/>
    <x v="2"/>
  </r>
  <r>
    <x v="2"/>
    <x v="1"/>
    <x v="65"/>
    <s v="Ocean Blue"/>
    <s v="2 GB"/>
    <x v="4"/>
    <n v="4.3"/>
    <n v="8190"/>
    <n v="8190"/>
    <n v="35"/>
    <n v="0"/>
    <n v="0"/>
    <n v="286650"/>
    <x v="2"/>
  </r>
  <r>
    <x v="2"/>
    <x v="1"/>
    <x v="66"/>
    <s v="Space Black"/>
    <s v="6 GB"/>
    <x v="1"/>
    <n v="4.3"/>
    <n v="16750"/>
    <n v="16800"/>
    <n v="5"/>
    <n v="50"/>
    <n v="2.976190476190476E-3"/>
    <n v="83750"/>
    <x v="2"/>
  </r>
  <r>
    <x v="2"/>
    <x v="1"/>
    <x v="61"/>
    <s v="Blue"/>
    <s v="1 GB"/>
    <x v="4"/>
    <n v="4.2"/>
    <n v="6999"/>
    <n v="6999"/>
    <n v="5"/>
    <n v="0"/>
    <n v="0"/>
    <n v="34995"/>
    <x v="2"/>
  </r>
  <r>
    <x v="2"/>
    <x v="1"/>
    <x v="67"/>
    <s v="Iris Charcoal"/>
    <s v="512 MB"/>
    <x v="6"/>
    <n v="3.9"/>
    <n v="4890"/>
    <n v="4890"/>
    <n v="5"/>
    <n v="0"/>
    <n v="0"/>
    <n v="24450"/>
    <x v="2"/>
  </r>
  <r>
    <x v="2"/>
    <x v="1"/>
    <x v="68"/>
    <s v="Diamond White"/>
    <s v="4 GB"/>
    <x v="0"/>
    <n v="4.2"/>
    <n v="10499"/>
    <n v="11499"/>
    <n v="30"/>
    <n v="1000"/>
    <n v="8.696408383337681E-2"/>
    <n v="314970"/>
    <x v="2"/>
  </r>
  <r>
    <x v="2"/>
    <x v="1"/>
    <x v="69"/>
    <s v="Black"/>
    <s v="32 MB"/>
    <x v="5"/>
    <n v="4.2"/>
    <n v="2870"/>
    <n v="2870"/>
    <n v="5"/>
    <n v="0"/>
    <n v="0"/>
    <n v="14350"/>
    <x v="2"/>
  </r>
  <r>
    <x v="2"/>
    <x v="1"/>
    <x v="70"/>
    <s v="Black"/>
    <s v="2 GB"/>
    <x v="2"/>
    <n v="4.3"/>
    <n v="9000"/>
    <n v="9000"/>
    <n v="5"/>
    <n v="0"/>
    <n v="0"/>
    <n v="45000"/>
    <x v="2"/>
  </r>
  <r>
    <x v="2"/>
    <x v="1"/>
    <x v="71"/>
    <s v="Black"/>
    <s v="2 GB"/>
    <x v="2"/>
    <n v="4.4000000000000004"/>
    <n v="10000"/>
    <n v="10000"/>
    <n v="5"/>
    <n v="0"/>
    <n v="0"/>
    <n v="50000"/>
    <x v="2"/>
  </r>
  <r>
    <x v="2"/>
    <x v="1"/>
    <x v="72"/>
    <s v="Black"/>
    <s v="32 MB"/>
    <x v="7"/>
    <n v="4.0999999999999996"/>
    <n v="2849"/>
    <n v="2849"/>
    <n v="35"/>
    <n v="0"/>
    <n v="0"/>
    <n v="99715"/>
    <x v="2"/>
  </r>
  <r>
    <x v="2"/>
    <x v="1"/>
    <x v="73"/>
    <s v="Laser Green"/>
    <s v="8 GB"/>
    <x v="1"/>
    <n v="4.3"/>
    <n v="25999"/>
    <n v="31999"/>
    <n v="30"/>
    <n v="6000"/>
    <n v="0.18750585955811119"/>
    <n v="779970"/>
    <x v="2"/>
  </r>
  <r>
    <x v="2"/>
    <x v="1"/>
    <x v="74"/>
    <s v="Prism Crush White"/>
    <s v="8 GB"/>
    <x v="1"/>
    <n v="4.3"/>
    <n v="22499"/>
    <n v="29999"/>
    <n v="5"/>
    <n v="7500"/>
    <n v="0.25000833361112035"/>
    <n v="112495"/>
    <x v="2"/>
  </r>
  <r>
    <x v="2"/>
    <x v="1"/>
    <x v="75"/>
    <s v="Red"/>
    <s v="2 GB"/>
    <x v="2"/>
    <n v="3.9"/>
    <n v="5990"/>
    <n v="5990"/>
    <n v="5"/>
    <n v="0"/>
    <n v="0"/>
    <n v="29950"/>
    <x v="2"/>
  </r>
  <r>
    <x v="2"/>
    <x v="1"/>
    <x v="71"/>
    <s v="Blue"/>
    <s v="3 GB"/>
    <x v="2"/>
    <n v="4.3"/>
    <n v="11000"/>
    <n v="11000"/>
    <n v="5"/>
    <n v="0"/>
    <n v="0"/>
    <n v="55000"/>
    <x v="2"/>
  </r>
  <r>
    <x v="2"/>
    <x v="1"/>
    <x v="76"/>
    <s v="Midnight Black"/>
    <s v="8 GB"/>
    <x v="8"/>
    <n v="4.5999999999999996"/>
    <n v="49999"/>
    <n v="49999"/>
    <n v="30"/>
    <n v="0"/>
    <n v="0"/>
    <n v="1499970"/>
    <x v="2"/>
  </r>
  <r>
    <x v="2"/>
    <x v="1"/>
    <x v="67"/>
    <s v="White"/>
    <s v="512 MB"/>
    <x v="6"/>
    <n v="3.9"/>
    <n v="4890"/>
    <n v="4890"/>
    <n v="5"/>
    <n v="0"/>
    <n v="0"/>
    <n v="24450"/>
    <x v="2"/>
  </r>
  <r>
    <x v="2"/>
    <x v="1"/>
    <x v="77"/>
    <s v="Black"/>
    <s v="6 GB"/>
    <x v="1"/>
    <n v="4.0999999999999996"/>
    <n v="16999"/>
    <n v="16999"/>
    <n v="30"/>
    <n v="0"/>
    <n v="0"/>
    <n v="509970"/>
    <x v="2"/>
  </r>
  <r>
    <x v="2"/>
    <x v="1"/>
    <x v="78"/>
    <s v="Black"/>
    <s v="32 GB"/>
    <x v="5"/>
    <n v="4.0999999999999996"/>
    <n v="1497"/>
    <n v="1497"/>
    <n v="5"/>
    <n v="0"/>
    <n v="0"/>
    <n v="7485"/>
    <x v="2"/>
  </r>
  <r>
    <x v="2"/>
    <x v="1"/>
    <x v="54"/>
    <s v="Phantom Violet"/>
    <s v="8 GB"/>
    <x v="1"/>
    <n v="4.3"/>
    <n v="69999"/>
    <n v="83999"/>
    <n v="5"/>
    <n v="14000"/>
    <n v="0.16666865081727164"/>
    <n v="349995"/>
    <x v="2"/>
  </r>
  <r>
    <x v="2"/>
    <x v="1"/>
    <x v="74"/>
    <s v="Prism Crush Blue"/>
    <s v="6 GB"/>
    <x v="1"/>
    <n v="4.3"/>
    <n v="20999"/>
    <n v="25999"/>
    <n v="5"/>
    <n v="5000"/>
    <n v="0.19231508904188624"/>
    <n v="104995"/>
    <x v="2"/>
  </r>
  <r>
    <x v="2"/>
    <x v="1"/>
    <x v="79"/>
    <s v="Midnight Black"/>
    <s v="4 GB"/>
    <x v="0"/>
    <n v="4.4000000000000004"/>
    <n v="62500"/>
    <n v="62500"/>
    <n v="30"/>
    <n v="0"/>
    <n v="0"/>
    <n v="1875000"/>
    <x v="2"/>
  </r>
  <r>
    <x v="2"/>
    <x v="1"/>
    <x v="80"/>
    <s v="Gold"/>
    <s v="3 GB"/>
    <x v="4"/>
    <n v="4.0999999999999996"/>
    <n v="17490"/>
    <n v="17490"/>
    <n v="30"/>
    <n v="0"/>
    <n v="0"/>
    <n v="524700"/>
    <x v="2"/>
  </r>
  <r>
    <x v="2"/>
    <x v="1"/>
    <x v="81"/>
    <s v="Black"/>
    <s v="64 MB"/>
    <x v="9"/>
    <n v="4.2"/>
    <n v="3271"/>
    <n v="3271"/>
    <n v="5"/>
    <n v="0"/>
    <n v="0"/>
    <n v="16355"/>
    <x v="2"/>
  </r>
  <r>
    <x v="2"/>
    <x v="1"/>
    <x v="80"/>
    <s v="Gold"/>
    <s v="3 GB"/>
    <x v="4"/>
    <n v="4.0999999999999996"/>
    <n v="17490"/>
    <n v="17490"/>
    <n v="30"/>
    <n v="0"/>
    <n v="0"/>
    <n v="524700"/>
    <x v="2"/>
  </r>
  <r>
    <x v="2"/>
    <x v="1"/>
    <x v="81"/>
    <s v="Black"/>
    <s v="64 MB"/>
    <x v="9"/>
    <n v="4.2"/>
    <n v="3271"/>
    <n v="3271"/>
    <n v="5"/>
    <n v="0"/>
    <n v="0"/>
    <n v="16355"/>
    <x v="2"/>
  </r>
  <r>
    <x v="2"/>
    <x v="1"/>
    <x v="82"/>
    <s v="Iceberg Blue"/>
    <s v="4 GB"/>
    <x v="0"/>
    <n v="4.3"/>
    <n v="13760"/>
    <n v="13760"/>
    <n v="30"/>
    <n v="0"/>
    <n v="0"/>
    <n v="412800"/>
    <x v="2"/>
  </r>
  <r>
    <x v="2"/>
    <x v="1"/>
    <x v="83"/>
    <s v="Black"/>
    <s v="1 GB"/>
    <x v="10"/>
    <n v="3.6"/>
    <n v="4790"/>
    <n v="4790"/>
    <n v="28"/>
    <n v="0"/>
    <n v="0"/>
    <n v="134120"/>
    <x v="2"/>
  </r>
  <r>
    <x v="2"/>
    <x v="1"/>
    <x v="64"/>
    <s v="Gold"/>
    <s v="1 GB"/>
    <x v="4"/>
    <n v="4.2"/>
    <n v="5900"/>
    <n v="5900"/>
    <n v="5"/>
    <n v="0"/>
    <n v="0"/>
    <n v="29500"/>
    <x v="2"/>
  </r>
  <r>
    <x v="2"/>
    <x v="1"/>
    <x v="65"/>
    <s v="Ocean Blue"/>
    <s v="3 GB"/>
    <x v="2"/>
    <n v="4.3"/>
    <n v="8690"/>
    <n v="9290"/>
    <n v="5"/>
    <n v="600"/>
    <n v="6.4585575888051666E-2"/>
    <n v="43450"/>
    <x v="2"/>
  </r>
  <r>
    <x v="2"/>
    <x v="1"/>
    <x v="84"/>
    <s v="Prism Crush Blue"/>
    <s v="8 GB"/>
    <x v="1"/>
    <n v="4.4000000000000004"/>
    <n v="27499"/>
    <n v="34999"/>
    <n v="5"/>
    <n v="7500"/>
    <n v="0.214291836909626"/>
    <n v="137495"/>
    <x v="2"/>
  </r>
  <r>
    <x v="2"/>
    <x v="1"/>
    <x v="85"/>
    <s v="Black"/>
    <s v="3 GB"/>
    <x v="4"/>
    <n v="4.2"/>
    <n v="10990"/>
    <n v="10990"/>
    <n v="5"/>
    <n v="0"/>
    <n v="0"/>
    <n v="54950"/>
    <x v="2"/>
  </r>
  <r>
    <x v="2"/>
    <x v="1"/>
    <x v="86"/>
    <s v="Red"/>
    <s v="4 GB"/>
    <x v="0"/>
    <n v="4.4000000000000004"/>
    <n v="18000"/>
    <n v="18000"/>
    <n v="28"/>
    <n v="0"/>
    <n v="0"/>
    <n v="504000"/>
    <x v="2"/>
  </r>
  <r>
    <x v="2"/>
    <x v="1"/>
    <x v="87"/>
    <s v="Stainless Black"/>
    <s v="3 GB"/>
    <x v="2"/>
    <n v="4.4000000000000004"/>
    <n v="9100"/>
    <n v="10000"/>
    <n v="5"/>
    <n v="900"/>
    <n v="0.09"/>
    <n v="45500"/>
    <x v="2"/>
  </r>
  <r>
    <x v="2"/>
    <x v="1"/>
    <x v="53"/>
    <s v="Lemonade Blue"/>
    <s v="8 GB"/>
    <x v="1"/>
    <n v="4.3"/>
    <n v="39000"/>
    <n v="39000"/>
    <n v="28"/>
    <n v="0"/>
    <n v="0"/>
    <n v="1092000"/>
    <x v="2"/>
  </r>
  <r>
    <x v="2"/>
    <x v="1"/>
    <x v="88"/>
    <s v="Blue"/>
    <s v="6 GB"/>
    <x v="1"/>
    <n v="4.3"/>
    <n v="30900"/>
    <n v="30900"/>
    <n v="5"/>
    <n v="0"/>
    <n v="0"/>
    <n v="154500"/>
    <x v="2"/>
  </r>
  <r>
    <x v="2"/>
    <x v="1"/>
    <x v="89"/>
    <s v="Black"/>
    <s v="512 MB"/>
    <x v="6"/>
    <n v="3.9"/>
    <n v="4988"/>
    <n v="4988"/>
    <n v="5"/>
    <n v="0"/>
    <n v="0"/>
    <n v="24940"/>
    <x v="2"/>
  </r>
  <r>
    <x v="2"/>
    <x v="1"/>
    <x v="90"/>
    <s v="White"/>
    <s v="768 MB"/>
    <x v="6"/>
    <n v="3.5"/>
    <n v="3990"/>
    <n v="3990"/>
    <n v="10"/>
    <n v="0"/>
    <n v="0"/>
    <n v="39900"/>
    <x v="2"/>
  </r>
  <r>
    <x v="2"/>
    <x v="1"/>
    <x v="91"/>
    <s v="Ocean Blue"/>
    <s v="4 GB"/>
    <x v="0"/>
    <n v="4.3"/>
    <n v="11999"/>
    <n v="11999"/>
    <n v="5"/>
    <n v="0"/>
    <n v="0"/>
    <n v="59995"/>
    <x v="2"/>
  </r>
  <r>
    <x v="2"/>
    <x v="1"/>
    <x v="92"/>
    <s v="Green"/>
    <s v="4 GB"/>
    <x v="0"/>
    <n v="4.3"/>
    <n v="13695"/>
    <n v="14900"/>
    <n v="30"/>
    <n v="1205"/>
    <n v="8.0872483221476513E-2"/>
    <n v="410850"/>
    <x v="2"/>
  </r>
  <r>
    <x v="2"/>
    <x v="1"/>
    <x v="86"/>
    <s v="White"/>
    <s v="4 GB"/>
    <x v="0"/>
    <n v="4.4000000000000004"/>
    <n v="18000"/>
    <n v="18000"/>
    <n v="5"/>
    <n v="0"/>
    <n v="0"/>
    <n v="90000"/>
    <x v="2"/>
  </r>
  <r>
    <x v="2"/>
    <x v="1"/>
    <x v="93"/>
    <s v="Black"/>
    <s v="1.5 GB"/>
    <x v="10"/>
    <n v="4.3"/>
    <n v="7990"/>
    <n v="7990"/>
    <n v="30"/>
    <n v="0"/>
    <n v="0"/>
    <n v="239700"/>
    <x v="2"/>
  </r>
  <r>
    <x v="2"/>
    <x v="1"/>
    <x v="94"/>
    <s v="Blue"/>
    <s v="4 GB"/>
    <x v="0"/>
    <n v="4.3"/>
    <n v="17600"/>
    <n v="17600"/>
    <n v="5"/>
    <n v="0"/>
    <n v="0"/>
    <n v="88000"/>
    <x v="2"/>
  </r>
  <r>
    <x v="2"/>
    <x v="1"/>
    <x v="93"/>
    <s v="White"/>
    <s v="1.5 GB"/>
    <x v="10"/>
    <n v="4.3"/>
    <n v="11390"/>
    <n v="11390"/>
    <n v="5"/>
    <n v="0"/>
    <n v="0"/>
    <n v="56950"/>
    <x v="2"/>
  </r>
  <r>
    <x v="2"/>
    <x v="1"/>
    <x v="74"/>
    <s v="Haze Crush Silver"/>
    <s v="8 GB"/>
    <x v="1"/>
    <n v="4.3"/>
    <n v="22499"/>
    <n v="29999"/>
    <n v="5"/>
    <n v="7500"/>
    <n v="0.25000833361112035"/>
    <n v="112495"/>
    <x v="2"/>
  </r>
  <r>
    <x v="2"/>
    <x v="1"/>
    <x v="95"/>
    <s v="black sapphire"/>
    <s v="4 GB"/>
    <x v="2"/>
    <n v="3.9"/>
    <n v="46900"/>
    <n v="46900"/>
    <n v="5"/>
    <n v="0"/>
    <n v="0"/>
    <n v="234500"/>
    <x v="2"/>
  </r>
  <r>
    <x v="2"/>
    <x v="1"/>
    <x v="96"/>
    <s v="Gold"/>
    <s v="1 GB"/>
    <x v="10"/>
    <n v="4.0999999999999996"/>
    <n v="7400"/>
    <n v="7400"/>
    <n v="5"/>
    <n v="0"/>
    <n v="0"/>
    <n v="37000"/>
    <x v="2"/>
  </r>
  <r>
    <x v="2"/>
    <x v="1"/>
    <x v="97"/>
    <s v="Prism Crush White"/>
    <s v="4 GB"/>
    <x v="1"/>
    <n v="4.3"/>
    <n v="14999"/>
    <n v="24900"/>
    <n v="30"/>
    <n v="9901"/>
    <n v="0.39763052208835342"/>
    <n v="449970"/>
    <x v="2"/>
  </r>
  <r>
    <x v="2"/>
    <x v="1"/>
    <x v="76"/>
    <s v="Ocean Blue"/>
    <s v="6 GB"/>
    <x v="1"/>
    <n v="4.5999999999999996"/>
    <n v="53999"/>
    <n v="73990"/>
    <n v="35"/>
    <n v="19991"/>
    <n v="0.27018516015677796"/>
    <n v="1889965"/>
    <x v="2"/>
  </r>
  <r>
    <x v="2"/>
    <x v="1"/>
    <x v="76"/>
    <s v="Metallic Copper"/>
    <s v="6 GB"/>
    <x v="1"/>
    <n v="4.5999999999999996"/>
    <n v="73600"/>
    <n v="73600"/>
    <n v="28"/>
    <n v="0"/>
    <n v="0"/>
    <n v="2060800"/>
    <x v="2"/>
  </r>
  <r>
    <x v="2"/>
    <x v="1"/>
    <x v="98"/>
    <s v="Prism White"/>
    <s v="8 GB"/>
    <x v="1"/>
    <n v="4.5999999999999996"/>
    <n v="39999"/>
    <n v="71000"/>
    <n v="5"/>
    <n v="31001"/>
    <n v="0.4366338028169014"/>
    <n v="199995"/>
    <x v="2"/>
  </r>
  <r>
    <x v="2"/>
    <x v="1"/>
    <x v="99"/>
    <s v="White Frost"/>
    <s v="1.5 GB"/>
    <x v="10"/>
    <n v="3.8"/>
    <n v="20400"/>
    <n v="20400"/>
    <n v="5"/>
    <n v="0"/>
    <n v="0"/>
    <n v="102000"/>
    <x v="2"/>
  </r>
  <r>
    <x v="2"/>
    <x v="1"/>
    <x v="97"/>
    <s v="Prism Crush White"/>
    <s v="6 GB"/>
    <x v="1"/>
    <n v="4.3"/>
    <n v="21099"/>
    <n v="26900"/>
    <n v="35"/>
    <n v="5801"/>
    <n v="0.21565055762081783"/>
    <n v="738465"/>
    <x v="2"/>
  </r>
  <r>
    <x v="2"/>
    <x v="1"/>
    <x v="66"/>
    <s v="IceBerg Blue"/>
    <s v="6 GB"/>
    <x v="0"/>
    <n v="4.3"/>
    <n v="18699"/>
    <n v="18699"/>
    <n v="5"/>
    <n v="0"/>
    <n v="0"/>
    <n v="93495"/>
    <x v="2"/>
  </r>
  <r>
    <x v="2"/>
    <x v="1"/>
    <x v="100"/>
    <s v="Red"/>
    <s v="3 GB"/>
    <x v="2"/>
    <n v="4.3"/>
    <n v="12900"/>
    <n v="12900"/>
    <n v="28"/>
    <n v="0"/>
    <n v="0"/>
    <n v="361200"/>
    <x v="2"/>
  </r>
  <r>
    <x v="2"/>
    <x v="1"/>
    <x v="91"/>
    <s v="Ocean Blue"/>
    <s v="32 GB"/>
    <x v="11"/>
    <n v="4.2"/>
    <n v="9990"/>
    <n v="9990"/>
    <n v="5"/>
    <n v="0"/>
    <n v="0"/>
    <n v="49950"/>
    <x v="2"/>
  </r>
  <r>
    <x v="2"/>
    <x v="1"/>
    <x v="101"/>
    <s v="White"/>
    <s v="4 GB"/>
    <x v="2"/>
    <n v="4.3"/>
    <n v="26900"/>
    <n v="26900"/>
    <n v="35"/>
    <n v="0"/>
    <n v="0"/>
    <n v="941500"/>
    <x v="2"/>
  </r>
  <r>
    <x v="2"/>
    <x v="1"/>
    <x v="102"/>
    <s v="Gold"/>
    <s v="3 GB"/>
    <x v="2"/>
    <n v="4.3"/>
    <n v="14990"/>
    <n v="14990"/>
    <n v="28"/>
    <n v="0"/>
    <n v="0"/>
    <n v="419720"/>
    <x v="2"/>
  </r>
  <r>
    <x v="2"/>
    <x v="1"/>
    <x v="65"/>
    <s v="Charcoal Black"/>
    <s v="3 GB"/>
    <x v="2"/>
    <n v="4.3"/>
    <n v="8650"/>
    <n v="9290"/>
    <n v="28"/>
    <n v="640"/>
    <n v="6.8891280947255107E-2"/>
    <n v="242200"/>
    <x v="2"/>
  </r>
  <r>
    <x v="2"/>
    <x v="1"/>
    <x v="103"/>
    <s v="Phantom Violet"/>
    <s v="8 GB"/>
    <x v="1"/>
    <n v="4.4000000000000004"/>
    <n v="71999"/>
    <n v="100999"/>
    <n v="30"/>
    <n v="29000"/>
    <n v="0.28713155575797777"/>
    <n v="2159970"/>
    <x v="2"/>
  </r>
  <r>
    <x v="2"/>
    <x v="1"/>
    <x v="103"/>
    <s v="Phantom Violet"/>
    <s v="8 GB"/>
    <x v="3"/>
    <n v="4.4000000000000004"/>
    <n v="75999"/>
    <n v="104999"/>
    <n v="13"/>
    <n v="29000"/>
    <n v="0.27619310660101526"/>
    <n v="987987"/>
    <x v="2"/>
  </r>
  <r>
    <x v="2"/>
    <x v="1"/>
    <x v="104"/>
    <s v="Black"/>
    <s v="1.5 GB"/>
    <x v="10"/>
    <n v="4"/>
    <n v="6990"/>
    <n v="6990"/>
    <n v="30"/>
    <n v="0"/>
    <n v="0"/>
    <n v="209700"/>
    <x v="2"/>
  </r>
  <r>
    <x v="2"/>
    <x v="1"/>
    <x v="76"/>
    <s v="Lavender Purple"/>
    <s v="6 GB"/>
    <x v="1"/>
    <n v="4.5999999999999996"/>
    <n v="73600"/>
    <n v="73600"/>
    <n v="35"/>
    <n v="0"/>
    <n v="0"/>
    <n v="2576000"/>
    <x v="2"/>
  </r>
  <r>
    <x v="2"/>
    <x v="1"/>
    <x v="105"/>
    <s v="White Pearl"/>
    <s v="3 GB"/>
    <x v="2"/>
    <n v="4"/>
    <n v="44900"/>
    <n v="44900"/>
    <n v="30"/>
    <n v="0"/>
    <n v="0"/>
    <n v="1347000"/>
    <x v="2"/>
  </r>
  <r>
    <x v="2"/>
    <x v="1"/>
    <x v="106"/>
    <s v="Blue"/>
    <s v="4 GB"/>
    <x v="2"/>
    <n v="4.3"/>
    <n v="17990"/>
    <n v="17990"/>
    <n v="30"/>
    <n v="0"/>
    <n v="0"/>
    <n v="539700"/>
    <x v="2"/>
  </r>
  <r>
    <x v="2"/>
    <x v="1"/>
    <x v="107"/>
    <s v="Awesome Violet"/>
    <s v="6 GB"/>
    <x v="1"/>
    <n v="4.0999999999999996"/>
    <n v="21999"/>
    <n v="24999"/>
    <n v="30"/>
    <n v="3000"/>
    <n v="0.12000480019200768"/>
    <n v="659970"/>
    <x v="2"/>
  </r>
  <r>
    <x v="2"/>
    <x v="1"/>
    <x v="97"/>
    <s v="Prism Crush Black"/>
    <s v="6 GB"/>
    <x v="1"/>
    <n v="4.3"/>
    <n v="21099"/>
    <n v="26900"/>
    <n v="30"/>
    <n v="5801"/>
    <n v="0.21565055762081783"/>
    <n v="632970"/>
    <x v="2"/>
  </r>
  <r>
    <x v="2"/>
    <x v="1"/>
    <x v="54"/>
    <s v="Phantom Violet"/>
    <s v="8 GB"/>
    <x v="3"/>
    <n v="4.3"/>
    <n v="73999"/>
    <n v="87999"/>
    <n v="30"/>
    <n v="14000"/>
    <n v="0.15909271696269275"/>
    <n v="2219970"/>
    <x v="2"/>
  </r>
  <r>
    <x v="2"/>
    <x v="1"/>
    <x v="84"/>
    <s v="Prism Crush Silver"/>
    <s v="8 GB"/>
    <x v="1"/>
    <n v="4.4000000000000004"/>
    <n v="27499"/>
    <n v="34999"/>
    <n v="30"/>
    <n v="7500"/>
    <n v="0.214291836909626"/>
    <n v="824970"/>
    <x v="2"/>
  </r>
  <r>
    <x v="2"/>
    <x v="1"/>
    <x v="71"/>
    <s v="Green"/>
    <s v="2 GB"/>
    <x v="2"/>
    <n v="4.4000000000000004"/>
    <n v="10000"/>
    <n v="10000"/>
    <n v="5"/>
    <n v="0"/>
    <n v="0"/>
    <n v="50000"/>
    <x v="2"/>
  </r>
  <r>
    <x v="2"/>
    <x v="1"/>
    <x v="108"/>
    <s v="Black"/>
    <s v="2 GB"/>
    <x v="4"/>
    <n v="4.2"/>
    <n v="8200"/>
    <n v="8200"/>
    <n v="5"/>
    <n v="0"/>
    <n v="0"/>
    <n v="41000"/>
    <x v="2"/>
  </r>
  <r>
    <x v="2"/>
    <x v="1"/>
    <x v="57"/>
    <s v="Prism Dot Gray"/>
    <s v="6 GB"/>
    <x v="1"/>
    <n v="4.3"/>
    <n v="17000"/>
    <n v="21540"/>
    <n v="13"/>
    <n v="4540"/>
    <n v="0.21077065923862581"/>
    <n v="221000"/>
    <x v="2"/>
  </r>
  <r>
    <x v="2"/>
    <x v="1"/>
    <x v="109"/>
    <s v="Gold"/>
    <s v="2 GB"/>
    <x v="4"/>
    <n v="4.3"/>
    <n v="13800"/>
    <n v="13800"/>
    <n v="30"/>
    <n v="0"/>
    <n v="0"/>
    <n v="414000"/>
    <x v="2"/>
  </r>
  <r>
    <x v="2"/>
    <x v="1"/>
    <x v="110"/>
    <s v="Prism Crush Black"/>
    <s v="6 GB"/>
    <x v="1"/>
    <n v="4.3"/>
    <n v="17999"/>
    <n v="31000"/>
    <n v="30"/>
    <n v="13001"/>
    <n v="0.41938709677419356"/>
    <n v="539970"/>
    <x v="2"/>
  </r>
  <r>
    <x v="2"/>
    <x v="1"/>
    <x v="111"/>
    <s v="Aura Black"/>
    <s v="12 GB"/>
    <x v="8"/>
    <n v="4.5999999999999996"/>
    <n v="95000"/>
    <n v="95000"/>
    <n v="30"/>
    <n v="0"/>
    <n v="0"/>
    <n v="2850000"/>
    <x v="2"/>
  </r>
  <r>
    <x v="2"/>
    <x v="1"/>
    <x v="112"/>
    <s v="Awesome Violet"/>
    <s v="8 GB"/>
    <x v="1"/>
    <n v="4.4000000000000004"/>
    <n v="28999"/>
    <n v="31999"/>
    <n v="13"/>
    <n v="3000"/>
    <n v="9.3752929779055597E-2"/>
    <n v="376987"/>
    <x v="2"/>
  </r>
  <r>
    <x v="2"/>
    <x v="1"/>
    <x v="113"/>
    <s v="Prism Blue"/>
    <s v="8 GB"/>
    <x v="8"/>
    <n v="4.5"/>
    <n v="45999"/>
    <n v="51000"/>
    <n v="30"/>
    <n v="5001"/>
    <n v="9.8058823529411768E-2"/>
    <n v="1379970"/>
    <x v="2"/>
  </r>
  <r>
    <x v="2"/>
    <x v="1"/>
    <x v="114"/>
    <s v="Prism Crush White"/>
    <s v="4 GB"/>
    <x v="0"/>
    <n v="4.3"/>
    <n v="15899"/>
    <n v="18900"/>
    <n v="5"/>
    <n v="3001"/>
    <n v="0.15878306878306878"/>
    <n v="79495"/>
    <x v="2"/>
  </r>
  <r>
    <x v="2"/>
    <x v="1"/>
    <x v="72"/>
    <s v="Black"/>
    <s v="32 MB"/>
    <x v="7"/>
    <n v="4.0999999999999996"/>
    <n v="2940"/>
    <n v="2940"/>
    <n v="13"/>
    <n v="0"/>
    <n v="0"/>
    <n v="38220"/>
    <x v="2"/>
  </r>
  <r>
    <x v="2"/>
    <x v="1"/>
    <x v="115"/>
    <s v="Burgundy Red"/>
    <s v="4 GB"/>
    <x v="0"/>
    <n v="4.5999999999999996"/>
    <n v="49990"/>
    <n v="49990"/>
    <n v="30"/>
    <n v="0"/>
    <n v="0"/>
    <n v="1499700"/>
    <x v="2"/>
  </r>
  <r>
    <x v="2"/>
    <x v="1"/>
    <x v="95"/>
    <s v="Silver"/>
    <s v="4 GB"/>
    <x v="2"/>
    <n v="3.9"/>
    <n v="56999"/>
    <n v="56999"/>
    <n v="5"/>
    <n v="0"/>
    <n v="0"/>
    <n v="284995"/>
    <x v="2"/>
  </r>
  <r>
    <x v="2"/>
    <x v="1"/>
    <x v="80"/>
    <s v="White"/>
    <s v="3 GB"/>
    <x v="4"/>
    <n v="4.0999999999999996"/>
    <n v="20700"/>
    <n v="20700"/>
    <n v="5"/>
    <n v="0"/>
    <n v="0"/>
    <n v="103500"/>
    <x v="2"/>
  </r>
  <r>
    <x v="2"/>
    <x v="1"/>
    <x v="116"/>
    <s v="Gold"/>
    <s v="1 GB"/>
    <x v="10"/>
    <n v="3.5"/>
    <n v="6200"/>
    <n v="6200"/>
    <n v="5"/>
    <n v="0"/>
    <n v="0"/>
    <n v="31000"/>
    <x v="2"/>
  </r>
  <r>
    <x v="2"/>
    <x v="1"/>
    <x v="117"/>
    <s v="Awesome Violet"/>
    <s v="8 GB"/>
    <x v="3"/>
    <n v="4.3"/>
    <n v="37999"/>
    <n v="43999"/>
    <n v="5"/>
    <n v="6000"/>
    <n v="0.13636673560762744"/>
    <n v="189995"/>
    <x v="2"/>
  </r>
  <r>
    <x v="2"/>
    <x v="1"/>
    <x v="118"/>
    <s v="White"/>
    <s v="512 MB"/>
    <x v="6"/>
    <n v="3.8"/>
    <n v="5499"/>
    <n v="5499"/>
    <n v="35"/>
    <n v="0"/>
    <n v="0"/>
    <n v="192465"/>
    <x v="2"/>
  </r>
  <r>
    <x v="2"/>
    <x v="1"/>
    <x v="119"/>
    <s v="Ghost White"/>
    <s v="8 GB"/>
    <x v="1"/>
    <n v="4.4000000000000004"/>
    <n v="29899"/>
    <n v="29899"/>
    <n v="30"/>
    <n v="0"/>
    <n v="0"/>
    <n v="896970"/>
    <x v="2"/>
  </r>
  <r>
    <x v="2"/>
    <x v="1"/>
    <x v="120"/>
    <s v="Blue"/>
    <s v="512 MB"/>
    <x v="6"/>
    <n v="4"/>
    <n v="7454"/>
    <n v="7454"/>
    <n v="30"/>
    <n v="0"/>
    <n v="0"/>
    <n v="223620"/>
    <x v="2"/>
  </r>
  <r>
    <x v="2"/>
    <x v="1"/>
    <x v="121"/>
    <s v="Cloud Pink"/>
    <s v="8 GB"/>
    <x v="1"/>
    <n v="4.3"/>
    <n v="74000"/>
    <n v="74000"/>
    <n v="30"/>
    <n v="0"/>
    <n v="0"/>
    <n v="2220000"/>
    <x v="2"/>
  </r>
  <r>
    <x v="2"/>
    <x v="1"/>
    <x v="69"/>
    <s v="Black"/>
    <s v="32 MB"/>
    <x v="5"/>
    <n v="4.2"/>
    <n v="2089"/>
    <n v="2089"/>
    <n v="30"/>
    <n v="0"/>
    <n v="0"/>
    <n v="62670"/>
    <x v="2"/>
  </r>
  <r>
    <x v="2"/>
    <x v="1"/>
    <x v="53"/>
    <s v="Lemonade Blue"/>
    <s v="6 GB"/>
    <x v="1"/>
    <n v="4.4000000000000004"/>
    <n v="36000"/>
    <n v="36000"/>
    <n v="5"/>
    <n v="0"/>
    <n v="0"/>
    <n v="180000"/>
    <x v="2"/>
  </r>
  <r>
    <x v="2"/>
    <x v="1"/>
    <x v="72"/>
    <s v="Black"/>
    <s v="32 MB"/>
    <x v="5"/>
    <n v="4.0999999999999996"/>
    <n v="2815"/>
    <n v="2815"/>
    <n v="30"/>
    <n v="0"/>
    <n v="0"/>
    <n v="84450"/>
    <x v="2"/>
  </r>
  <r>
    <x v="2"/>
    <x v="1"/>
    <x v="79"/>
    <s v="Coral Blue"/>
    <s v="4 GB"/>
    <x v="1"/>
    <n v="4.4000000000000004"/>
    <n v="61900"/>
    <n v="61900"/>
    <n v="5"/>
    <n v="0"/>
    <n v="0"/>
    <n v="309500"/>
    <x v="2"/>
  </r>
  <r>
    <x v="2"/>
    <x v="1"/>
    <x v="122"/>
    <s v="Mirror Black"/>
    <s v="8 GB"/>
    <x v="3"/>
    <n v="4.2"/>
    <n v="66000"/>
    <n v="66000"/>
    <n v="30"/>
    <n v="0"/>
    <n v="0"/>
    <n v="1980000"/>
    <x v="2"/>
  </r>
  <r>
    <x v="2"/>
    <x v="1"/>
    <x v="123"/>
    <s v="Frosted Gold"/>
    <s v="2 GB"/>
    <x v="2"/>
    <n v="3.6"/>
    <n v="42000"/>
    <n v="42000"/>
    <n v="5"/>
    <n v="0"/>
    <n v="0"/>
    <n v="210000"/>
    <x v="2"/>
  </r>
  <r>
    <x v="2"/>
    <x v="1"/>
    <x v="123"/>
    <s v="Charcoal Black"/>
    <s v="2 GB"/>
    <x v="2"/>
    <n v="3.6"/>
    <n v="22389"/>
    <n v="22389"/>
    <n v="5"/>
    <n v="0"/>
    <n v="0"/>
    <n v="111945"/>
    <x v="2"/>
  </r>
  <r>
    <x v="2"/>
    <x v="1"/>
    <x v="124"/>
    <s v="Burgundy Red"/>
    <s v="6 GB"/>
    <x v="0"/>
    <n v="4.5"/>
    <n v="70000"/>
    <n v="70000"/>
    <n v="5"/>
    <n v="0"/>
    <n v="0"/>
    <n v="350000"/>
    <x v="2"/>
  </r>
  <r>
    <x v="2"/>
    <x v="1"/>
    <x v="72"/>
    <s v="Black"/>
    <s v="46 MB"/>
    <x v="5"/>
    <n v="4.0999999999999996"/>
    <n v="2699"/>
    <n v="3270"/>
    <n v="30"/>
    <n v="571"/>
    <n v="0.1746177370030581"/>
    <n v="80970"/>
    <x v="2"/>
  </r>
  <r>
    <x v="2"/>
    <x v="1"/>
    <x v="74"/>
    <s v="Prism Crush White"/>
    <s v="6 GB"/>
    <x v="1"/>
    <n v="4.3"/>
    <n v="20999"/>
    <n v="25999"/>
    <n v="5"/>
    <n v="5000"/>
    <n v="0.19231508904188624"/>
    <n v="104995"/>
    <x v="2"/>
  </r>
  <r>
    <x v="2"/>
    <x v="1"/>
    <x v="56"/>
    <s v="Aura Red"/>
    <s v="6 GB"/>
    <x v="1"/>
    <n v="4.3"/>
    <n v="37999"/>
    <n v="43000"/>
    <n v="5"/>
    <n v="5001"/>
    <n v="0.11630232558139535"/>
    <n v="189995"/>
    <x v="2"/>
  </r>
  <r>
    <x v="2"/>
    <x v="1"/>
    <x v="125"/>
    <s v="White"/>
    <s v="1 GB"/>
    <x v="10"/>
    <n v="3.7"/>
    <n v="7999"/>
    <n v="7999"/>
    <n v="13"/>
    <n v="0"/>
    <n v="0"/>
    <n v="103987"/>
    <x v="2"/>
  </r>
  <r>
    <x v="2"/>
    <x v="1"/>
    <x v="110"/>
    <s v="Prism Crush Black"/>
    <s v="8 GB"/>
    <x v="1"/>
    <n v="4.3"/>
    <n v="30500"/>
    <n v="33100"/>
    <n v="30"/>
    <n v="2600"/>
    <n v="7.8549848942598186E-2"/>
    <n v="915000"/>
    <x v="2"/>
  </r>
  <r>
    <x v="2"/>
    <x v="1"/>
    <x v="80"/>
    <s v="Black"/>
    <s v="3 GB"/>
    <x v="4"/>
    <n v="4.0999999999999996"/>
    <n v="20700"/>
    <n v="20700"/>
    <n v="5"/>
    <n v="0"/>
    <n v="0"/>
    <n v="103500"/>
    <x v="2"/>
  </r>
  <r>
    <x v="2"/>
    <x v="1"/>
    <x v="54"/>
    <s v="Phantom White"/>
    <s v="8 GB"/>
    <x v="1"/>
    <n v="4.3"/>
    <n v="69999"/>
    <n v="83999"/>
    <n v="5"/>
    <n v="14000"/>
    <n v="0.16666865081727164"/>
    <n v="349995"/>
    <x v="2"/>
  </r>
  <r>
    <x v="2"/>
    <x v="1"/>
    <x v="124"/>
    <s v="Midnight Black"/>
    <s v="6 GB"/>
    <x v="1"/>
    <n v="4.5"/>
    <n v="68900"/>
    <n v="68900"/>
    <n v="5"/>
    <n v="0"/>
    <n v="0"/>
    <n v="344500"/>
    <x v="2"/>
  </r>
  <r>
    <x v="2"/>
    <x v="1"/>
    <x v="126"/>
    <s v="Black"/>
    <s v="32 MB"/>
    <x v="5"/>
    <n v="4.2"/>
    <n v="2849"/>
    <n v="2849"/>
    <n v="5"/>
    <n v="0"/>
    <n v="0"/>
    <n v="14245"/>
    <x v="2"/>
  </r>
  <r>
    <x v="2"/>
    <x v="1"/>
    <x v="112"/>
    <s v="Awesome Violet"/>
    <s v="6 GB"/>
    <x v="1"/>
    <n v="4.3"/>
    <n v="27499"/>
    <n v="30499"/>
    <n v="5"/>
    <n v="3000"/>
    <n v="9.836388078297649E-2"/>
    <n v="137495"/>
    <x v="2"/>
  </r>
  <r>
    <x v="2"/>
    <x v="1"/>
    <x v="127"/>
    <s v="Black"/>
    <s v="2 GB"/>
    <x v="4"/>
    <n v="4.3"/>
    <n v="16200"/>
    <n v="16200"/>
    <n v="5"/>
    <n v="0"/>
    <n v="0"/>
    <n v="81000"/>
    <x v="2"/>
  </r>
  <r>
    <x v="2"/>
    <x v="1"/>
    <x v="90"/>
    <s v="Black"/>
    <s v="768 MB"/>
    <x v="6"/>
    <n v="3.5"/>
    <n v="3990"/>
    <n v="3990"/>
    <n v="5"/>
    <n v="0"/>
    <n v="0"/>
    <n v="19950"/>
    <x v="2"/>
  </r>
  <r>
    <x v="0"/>
    <x v="2"/>
    <x v="128"/>
    <s v="Genuine Leather Brown"/>
    <s v="3 GB"/>
    <x v="2"/>
    <n v="4"/>
    <n v="30600"/>
    <n v="30600"/>
    <n v="5"/>
    <n v="0"/>
    <n v="0"/>
    <n v="153000"/>
    <x v="0"/>
  </r>
  <r>
    <x v="8"/>
    <x v="3"/>
    <x v="129"/>
    <s v="Black"/>
    <s v="8 GB"/>
    <x v="1"/>
    <n v="4.3"/>
    <n v="49999"/>
    <n v="55999"/>
    <n v="5"/>
    <n v="6000"/>
    <n v="0.10714477044232933"/>
    <n v="249995"/>
    <x v="1"/>
  </r>
  <r>
    <x v="8"/>
    <x v="3"/>
    <x v="130"/>
    <s v="Black"/>
    <s v="12 GB"/>
    <x v="1"/>
    <n v="4.4000000000000004"/>
    <n v="49999"/>
    <n v="57999"/>
    <n v="30"/>
    <n v="8000"/>
    <n v="0.13793341264504561"/>
    <n v="1499970"/>
    <x v="1"/>
  </r>
  <r>
    <x v="8"/>
    <x v="3"/>
    <x v="131"/>
    <s v="Grey"/>
    <s v="4 GB"/>
    <x v="0"/>
    <n v="4.3"/>
    <n v="15599"/>
    <n v="15599"/>
    <n v="5"/>
    <n v="0"/>
    <n v="0"/>
    <n v="77995"/>
    <x v="1"/>
  </r>
  <r>
    <x v="8"/>
    <x v="3"/>
    <x v="132"/>
    <s v="Black"/>
    <s v="2 GB"/>
    <x v="4"/>
    <n v="4.0999999999999996"/>
    <n v="7999"/>
    <n v="7999"/>
    <n v="5"/>
    <n v="0"/>
    <n v="0"/>
    <n v="39995"/>
    <x v="1"/>
  </r>
  <r>
    <x v="0"/>
    <x v="3"/>
    <x v="130"/>
    <s v="Black"/>
    <s v="8 GB"/>
    <x v="1"/>
    <n v="4.4000000000000004"/>
    <n v="46999"/>
    <n v="55999"/>
    <n v="5"/>
    <n v="9000"/>
    <n v="0.16071715566349398"/>
    <n v="234995"/>
    <x v="0"/>
  </r>
  <r>
    <x v="8"/>
    <x v="3"/>
    <x v="133"/>
    <s v="Blue"/>
    <s v="3 GB"/>
    <x v="2"/>
    <n v="4.3"/>
    <n v="12999"/>
    <n v="12999"/>
    <n v="5"/>
    <n v="0"/>
    <n v="0"/>
    <n v="64995"/>
    <x v="1"/>
  </r>
  <r>
    <x v="8"/>
    <x v="3"/>
    <x v="134"/>
    <s v="Midnight Blue"/>
    <s v="6 GB"/>
    <x v="1"/>
    <n v="4.5"/>
    <n v="36299"/>
    <n v="36299"/>
    <n v="5"/>
    <n v="0"/>
    <n v="0"/>
    <n v="181495"/>
    <x v="1"/>
  </r>
  <r>
    <x v="8"/>
    <x v="3"/>
    <x v="131"/>
    <s v="Blue"/>
    <s v="4 GB"/>
    <x v="0"/>
    <n v="4.3"/>
    <n v="15599"/>
    <n v="15599"/>
    <n v="5"/>
    <n v="0"/>
    <n v="0"/>
    <n v="77995"/>
    <x v="1"/>
  </r>
  <r>
    <x v="8"/>
    <x v="3"/>
    <x v="135"/>
    <s v="Black"/>
    <s v="6 GB"/>
    <x v="0"/>
    <n v="4.3"/>
    <n v="35999"/>
    <n v="35999"/>
    <n v="5"/>
    <n v="0"/>
    <n v="0"/>
    <n v="179995"/>
    <x v="1"/>
  </r>
  <r>
    <x v="8"/>
    <x v="3"/>
    <x v="131"/>
    <s v="Black"/>
    <s v="4 GB"/>
    <x v="0"/>
    <n v="4.3"/>
    <n v="15599"/>
    <n v="15599"/>
    <n v="5"/>
    <n v="0"/>
    <n v="0"/>
    <n v="77995"/>
    <x v="1"/>
  </r>
  <r>
    <x v="0"/>
    <x v="3"/>
    <x v="136"/>
    <s v="Black"/>
    <s v="1 GB"/>
    <x v="10"/>
    <n v="3.9"/>
    <n v="5299"/>
    <n v="5299"/>
    <n v="35"/>
    <n v="0"/>
    <n v="0"/>
    <n v="185465"/>
    <x v="0"/>
  </r>
  <r>
    <x v="0"/>
    <x v="3"/>
    <x v="133"/>
    <s v="Black"/>
    <s v="4 GB"/>
    <x v="0"/>
    <n v="4.3"/>
    <n v="14999"/>
    <n v="14999"/>
    <n v="5"/>
    <n v="0"/>
    <n v="0"/>
    <n v="74995"/>
    <x v="0"/>
  </r>
  <r>
    <x v="0"/>
    <x v="3"/>
    <x v="134"/>
    <s v="Meteor Silver"/>
    <s v="6 GB"/>
    <x v="1"/>
    <n v="4.5"/>
    <n v="36299"/>
    <n v="36299"/>
    <n v="5"/>
    <n v="0"/>
    <n v="0"/>
    <n v="181495"/>
    <x v="0"/>
  </r>
  <r>
    <x v="0"/>
    <x v="3"/>
    <x v="137"/>
    <s v="Gold"/>
    <s v="2 GB"/>
    <x v="2"/>
    <n v="3.7"/>
    <n v="6999"/>
    <n v="6999"/>
    <n v="5"/>
    <n v="0"/>
    <n v="0"/>
    <n v="34995"/>
    <x v="0"/>
  </r>
  <r>
    <x v="0"/>
    <x v="3"/>
    <x v="138"/>
    <s v="Gold"/>
    <s v="2 GB"/>
    <x v="4"/>
    <n v="3.8"/>
    <n v="8999"/>
    <n v="8999"/>
    <n v="30"/>
    <n v="0"/>
    <n v="0"/>
    <n v="269970"/>
    <x v="0"/>
  </r>
  <r>
    <x v="0"/>
    <x v="3"/>
    <x v="139"/>
    <s v="Red"/>
    <s v="1 GB"/>
    <x v="10"/>
    <n v="3.7"/>
    <n v="5299"/>
    <n v="5299"/>
    <n v="5"/>
    <n v="0"/>
    <n v="0"/>
    <n v="26495"/>
    <x v="0"/>
  </r>
  <r>
    <x v="0"/>
    <x v="3"/>
    <x v="140"/>
    <s v="Silver"/>
    <s v="1 GB"/>
    <x v="10"/>
    <n v="3.8"/>
    <n v="5299"/>
    <n v="5299"/>
    <n v="30"/>
    <n v="0"/>
    <n v="0"/>
    <n v="158970"/>
    <x v="0"/>
  </r>
  <r>
    <x v="0"/>
    <x v="3"/>
    <x v="133"/>
    <s v="Silver"/>
    <s v="4 GB"/>
    <x v="0"/>
    <n v="4.3"/>
    <n v="14999"/>
    <n v="14999"/>
    <n v="5"/>
    <n v="0"/>
    <n v="0"/>
    <n v="74995"/>
    <x v="0"/>
  </r>
  <r>
    <x v="0"/>
    <x v="3"/>
    <x v="141"/>
    <s v="Black"/>
    <s v="2 GB"/>
    <x v="4"/>
    <n v="4.2"/>
    <n v="7199"/>
    <n v="7199"/>
    <n v="5"/>
    <n v="0"/>
    <n v="0"/>
    <n v="35995"/>
    <x v="0"/>
  </r>
  <r>
    <x v="0"/>
    <x v="3"/>
    <x v="133"/>
    <s v="Black"/>
    <s v="3 GB"/>
    <x v="2"/>
    <n v="4.3"/>
    <n v="12999"/>
    <n v="12999"/>
    <n v="30"/>
    <n v="0"/>
    <n v="0"/>
    <n v="389970"/>
    <x v="0"/>
  </r>
  <r>
    <x v="0"/>
    <x v="3"/>
    <x v="142"/>
    <s v="Black"/>
    <s v="3 GB"/>
    <x v="2"/>
    <n v="4.0999999999999996"/>
    <n v="10999"/>
    <n v="10999"/>
    <n v="5"/>
    <n v="0"/>
    <n v="0"/>
    <n v="54995"/>
    <x v="0"/>
  </r>
  <r>
    <x v="0"/>
    <x v="3"/>
    <x v="131"/>
    <s v="Grey"/>
    <s v="6 GB"/>
    <x v="0"/>
    <n v="4.3"/>
    <n v="17999"/>
    <n v="17999"/>
    <n v="5"/>
    <n v="0"/>
    <n v="0"/>
    <n v="89995"/>
    <x v="0"/>
  </r>
  <r>
    <x v="0"/>
    <x v="3"/>
    <x v="135"/>
    <s v="Silver"/>
    <s v="6 GB"/>
    <x v="1"/>
    <n v="4.3"/>
    <n v="38999"/>
    <n v="38999"/>
    <n v="5"/>
    <n v="0"/>
    <n v="0"/>
    <n v="194995"/>
    <x v="0"/>
  </r>
  <r>
    <x v="0"/>
    <x v="3"/>
    <x v="140"/>
    <s v="Silver"/>
    <s v="1 GB"/>
    <x v="10"/>
    <n v="3.8"/>
    <n v="5699"/>
    <n v="5699"/>
    <n v="5"/>
    <n v="0"/>
    <n v="0"/>
    <n v="28495"/>
    <x v="0"/>
  </r>
  <r>
    <x v="4"/>
    <x v="3"/>
    <x v="143"/>
    <s v="Black"/>
    <s v="8 GB"/>
    <x v="1"/>
    <n v="4.5999999999999996"/>
    <n v="40999"/>
    <n v="40999"/>
    <n v="5"/>
    <n v="0"/>
    <n v="0"/>
    <n v="204995"/>
    <x v="3"/>
  </r>
  <r>
    <x v="4"/>
    <x v="3"/>
    <x v="140"/>
    <s v="Black"/>
    <s v="2 GB"/>
    <x v="4"/>
    <n v="3.8"/>
    <n v="8499"/>
    <n v="8499"/>
    <n v="35"/>
    <n v="0"/>
    <n v="0"/>
    <n v="297465"/>
    <x v="3"/>
  </r>
  <r>
    <x v="4"/>
    <x v="3"/>
    <x v="144"/>
    <s v="White"/>
    <s v="2 GB"/>
    <x v="4"/>
    <n v="4"/>
    <n v="6999"/>
    <n v="6999"/>
    <n v="5"/>
    <n v="0"/>
    <n v="0"/>
    <n v="34995"/>
    <x v="3"/>
  </r>
  <r>
    <x v="4"/>
    <x v="3"/>
    <x v="129"/>
    <s v="Black"/>
    <s v="12 GB"/>
    <x v="3"/>
    <n v="4.5"/>
    <n v="57999"/>
    <n v="63999"/>
    <n v="5"/>
    <n v="6000"/>
    <n v="9.3751464866638545E-2"/>
    <n v="289995"/>
    <x v="3"/>
  </r>
  <r>
    <x v="4"/>
    <x v="3"/>
    <x v="141"/>
    <s v="Gold"/>
    <s v="2 GB"/>
    <x v="4"/>
    <n v="4.2"/>
    <n v="7199"/>
    <n v="7199"/>
    <n v="13"/>
    <n v="0"/>
    <n v="0"/>
    <n v="93587"/>
    <x v="3"/>
  </r>
  <r>
    <x v="4"/>
    <x v="3"/>
    <x v="145"/>
    <s v="Blue"/>
    <s v="3 GB"/>
    <x v="2"/>
    <n v="4.3"/>
    <n v="15999"/>
    <n v="15999"/>
    <n v="30"/>
    <n v="0"/>
    <n v="0"/>
    <n v="479970"/>
    <x v="3"/>
  </r>
  <r>
    <x v="4"/>
    <x v="3"/>
    <x v="136"/>
    <s v="Pink"/>
    <s v="1 GB"/>
    <x v="10"/>
    <n v="3.9"/>
    <n v="5299"/>
    <n v="5299"/>
    <n v="5"/>
    <n v="0"/>
    <n v="0"/>
    <n v="26495"/>
    <x v="3"/>
  </r>
  <r>
    <x v="4"/>
    <x v="3"/>
    <x v="139"/>
    <s v="White"/>
    <s v="1 GB"/>
    <x v="10"/>
    <n v="3.7"/>
    <n v="5299"/>
    <n v="5299"/>
    <n v="5"/>
    <n v="0"/>
    <n v="0"/>
    <n v="26495"/>
    <x v="3"/>
  </r>
  <r>
    <x v="4"/>
    <x v="3"/>
    <x v="146"/>
    <s v="Gold"/>
    <s v="2 GB"/>
    <x v="4"/>
    <n v="3.6"/>
    <n v="5840"/>
    <n v="5840"/>
    <n v="5"/>
    <n v="0"/>
    <n v="0"/>
    <n v="29200"/>
    <x v="3"/>
  </r>
  <r>
    <x v="4"/>
    <x v="3"/>
    <x v="130"/>
    <s v="Black"/>
    <s v="12 GB"/>
    <x v="3"/>
    <n v="4.4000000000000004"/>
    <n v="57999"/>
    <n v="65999"/>
    <n v="5"/>
    <n v="8000"/>
    <n v="0.1212139577872392"/>
    <n v="289995"/>
    <x v="3"/>
  </r>
  <r>
    <x v="4"/>
    <x v="3"/>
    <x v="140"/>
    <s v="Gold"/>
    <s v="1 GB"/>
    <x v="10"/>
    <n v="3.8"/>
    <n v="5699"/>
    <n v="5699"/>
    <n v="5"/>
    <n v="0"/>
    <n v="0"/>
    <n v="28495"/>
    <x v="3"/>
  </r>
  <r>
    <x v="0"/>
    <x v="3"/>
    <x v="147"/>
    <s v="Red"/>
    <s v="1 GB"/>
    <x v="10"/>
    <n v="3.8"/>
    <n v="6299"/>
    <n v="6299"/>
    <n v="5"/>
    <n v="0"/>
    <n v="0"/>
    <n v="31495"/>
    <x v="0"/>
  </r>
  <r>
    <x v="0"/>
    <x v="3"/>
    <x v="140"/>
    <s v="Silver Blue"/>
    <s v="1 GB"/>
    <x v="10"/>
    <n v="3.8"/>
    <n v="5699"/>
    <n v="5699"/>
    <n v="30"/>
    <n v="0"/>
    <n v="0"/>
    <n v="170970"/>
    <x v="0"/>
  </r>
  <r>
    <x v="0"/>
    <x v="3"/>
    <x v="148"/>
    <s v="White"/>
    <s v="2 GB"/>
    <x v="4"/>
    <n v="3.7"/>
    <n v="4990"/>
    <n v="4990"/>
    <n v="5"/>
    <n v="0"/>
    <n v="0"/>
    <n v="24950"/>
    <x v="0"/>
  </r>
  <r>
    <x v="0"/>
    <x v="3"/>
    <x v="144"/>
    <s v="Black"/>
    <s v="2 GB"/>
    <x v="10"/>
    <n v="4"/>
    <n v="4990"/>
    <n v="4990"/>
    <n v="35"/>
    <n v="0"/>
    <n v="0"/>
    <n v="174650"/>
    <x v="0"/>
  </r>
  <r>
    <x v="0"/>
    <x v="3"/>
    <x v="139"/>
    <s v="Yellow"/>
    <s v="1 GB"/>
    <x v="10"/>
    <n v="3.7"/>
    <n v="5299"/>
    <n v="5299"/>
    <n v="5"/>
    <n v="0"/>
    <n v="0"/>
    <n v="26495"/>
    <x v="0"/>
  </r>
  <r>
    <x v="0"/>
    <x v="3"/>
    <x v="147"/>
    <s v="Black"/>
    <s v="1 GB"/>
    <x v="10"/>
    <n v="3.8"/>
    <n v="6299"/>
    <n v="6299"/>
    <n v="5"/>
    <n v="0"/>
    <n v="0"/>
    <n v="31495"/>
    <x v="0"/>
  </r>
  <r>
    <x v="0"/>
    <x v="3"/>
    <x v="147"/>
    <s v="White"/>
    <s v="1 GB"/>
    <x v="10"/>
    <n v="3.8"/>
    <n v="6299"/>
    <n v="6299"/>
    <n v="13"/>
    <n v="0"/>
    <n v="0"/>
    <n v="81887"/>
    <x v="0"/>
  </r>
  <r>
    <x v="0"/>
    <x v="3"/>
    <x v="140"/>
    <s v="Gold"/>
    <s v="1 GB"/>
    <x v="10"/>
    <n v="3.8"/>
    <n v="4649"/>
    <n v="4649"/>
    <n v="35"/>
    <n v="0"/>
    <n v="0"/>
    <n v="162715"/>
    <x v="0"/>
  </r>
  <r>
    <x v="0"/>
    <x v="3"/>
    <x v="129"/>
    <s v="White"/>
    <s v="12 GB"/>
    <x v="3"/>
    <n v="4.5"/>
    <n v="57999"/>
    <n v="63999"/>
    <n v="30"/>
    <n v="6000"/>
    <n v="9.3751464866638545E-2"/>
    <n v="1739970"/>
    <x v="0"/>
  </r>
  <r>
    <x v="0"/>
    <x v="3"/>
    <x v="135"/>
    <s v="Silver"/>
    <s v="8 GB"/>
    <x v="3"/>
    <n v="4.3"/>
    <n v="43999"/>
    <n v="43999"/>
    <n v="30"/>
    <n v="0"/>
    <n v="0"/>
    <n v="1319970"/>
    <x v="0"/>
  </r>
  <r>
    <x v="0"/>
    <x v="3"/>
    <x v="134"/>
    <s v="Meteor Silver"/>
    <s v="8 GB"/>
    <x v="3"/>
    <n v="4.5"/>
    <n v="43999"/>
    <n v="43999"/>
    <n v="5"/>
    <n v="0"/>
    <n v="0"/>
    <n v="219995"/>
    <x v="0"/>
  </r>
  <r>
    <x v="0"/>
    <x v="3"/>
    <x v="135"/>
    <s v="Silver"/>
    <s v="6 GB"/>
    <x v="0"/>
    <n v="4.3"/>
    <n v="35999"/>
    <n v="35999"/>
    <n v="30"/>
    <n v="0"/>
    <n v="0"/>
    <n v="1079970"/>
    <x v="0"/>
  </r>
  <r>
    <x v="0"/>
    <x v="3"/>
    <x v="149"/>
    <s v="Blue"/>
    <s v="3 GB"/>
    <x v="2"/>
    <n v="4.0999999999999996"/>
    <n v="14499"/>
    <n v="14499"/>
    <n v="5"/>
    <n v="0"/>
    <n v="0"/>
    <n v="72495"/>
    <x v="0"/>
  </r>
  <r>
    <x v="0"/>
    <x v="3"/>
    <x v="150"/>
    <s v="Black"/>
    <s v="2 GB"/>
    <x v="4"/>
    <n v="4.0999999999999996"/>
    <n v="6990"/>
    <n v="6990"/>
    <n v="13"/>
    <n v="0"/>
    <n v="0"/>
    <n v="90870"/>
    <x v="0"/>
  </r>
  <r>
    <x v="0"/>
    <x v="3"/>
    <x v="146"/>
    <s v="Black"/>
    <s v="2 GB"/>
    <x v="4"/>
    <n v="3.6"/>
    <n v="4999"/>
    <n v="4999"/>
    <n v="5"/>
    <n v="0"/>
    <n v="0"/>
    <n v="24995"/>
    <x v="0"/>
  </r>
  <r>
    <x v="0"/>
    <x v="3"/>
    <x v="131"/>
    <s v="Blue"/>
    <s v="6 GB"/>
    <x v="0"/>
    <n v="4.3"/>
    <n v="17999"/>
    <n v="17999"/>
    <n v="30"/>
    <n v="0"/>
    <n v="0"/>
    <n v="539970"/>
    <x v="0"/>
  </r>
  <r>
    <x v="0"/>
    <x v="3"/>
    <x v="131"/>
    <s v="Blue"/>
    <s v="3 GB"/>
    <x v="2"/>
    <n v="4.3"/>
    <n v="13199"/>
    <n v="13199"/>
    <n v="30"/>
    <n v="0"/>
    <n v="0"/>
    <n v="395970"/>
    <x v="0"/>
  </r>
  <r>
    <x v="0"/>
    <x v="3"/>
    <x v="151"/>
    <s v="Silver"/>
    <s v="1 GB"/>
    <x v="10"/>
    <n v="3.6"/>
    <n v="4890"/>
    <n v="4890"/>
    <n v="30"/>
    <n v="0"/>
    <n v="0"/>
    <n v="146700"/>
    <x v="0"/>
  </r>
  <r>
    <x v="0"/>
    <x v="3"/>
    <x v="151"/>
    <s v="Silver Blue"/>
    <s v="1 GB"/>
    <x v="10"/>
    <n v="3.6"/>
    <n v="4890"/>
    <n v="4890"/>
    <n v="35"/>
    <n v="0"/>
    <n v="0"/>
    <n v="171150"/>
    <x v="0"/>
  </r>
  <r>
    <x v="0"/>
    <x v="3"/>
    <x v="144"/>
    <s v="Black"/>
    <s v="2 GB"/>
    <x v="4"/>
    <n v="4"/>
    <n v="4499"/>
    <n v="4499"/>
    <n v="5"/>
    <n v="0"/>
    <n v="0"/>
    <n v="22495"/>
    <x v="0"/>
  </r>
  <r>
    <x v="0"/>
    <x v="3"/>
    <x v="140"/>
    <s v="Silver Blue"/>
    <s v="2 GB"/>
    <x v="2"/>
    <n v="3.8"/>
    <n v="7300"/>
    <n v="7300"/>
    <n v="35"/>
    <n v="0"/>
    <n v="0"/>
    <n v="255500"/>
    <x v="0"/>
  </r>
  <r>
    <x v="0"/>
    <x v="3"/>
    <x v="140"/>
    <s v="Blue"/>
    <s v="2 GB"/>
    <x v="2"/>
    <n v="3.8"/>
    <n v="7499"/>
    <n v="7499"/>
    <n v="30"/>
    <n v="0"/>
    <n v="0"/>
    <n v="224970"/>
    <x v="0"/>
  </r>
  <r>
    <x v="0"/>
    <x v="3"/>
    <x v="129"/>
    <s v="White"/>
    <s v="8 GB"/>
    <x v="1"/>
    <n v="4.3"/>
    <n v="49999"/>
    <n v="55999"/>
    <n v="5"/>
    <n v="6000"/>
    <n v="0.10714477044232933"/>
    <n v="249995"/>
    <x v="0"/>
  </r>
  <r>
    <x v="0"/>
    <x v="3"/>
    <x v="152"/>
    <s v="Black"/>
    <s v="4 GB"/>
    <x v="0"/>
    <n v="4"/>
    <n v="9599"/>
    <n v="9599"/>
    <n v="5"/>
    <n v="0"/>
    <n v="0"/>
    <n v="47995"/>
    <x v="0"/>
  </r>
  <r>
    <x v="0"/>
    <x v="3"/>
    <x v="151"/>
    <s v="Red"/>
    <s v="1 GB"/>
    <x v="10"/>
    <n v="3.6"/>
    <n v="4890"/>
    <n v="4890"/>
    <n v="5"/>
    <n v="0"/>
    <n v="0"/>
    <n v="24450"/>
    <x v="0"/>
  </r>
  <r>
    <x v="0"/>
    <x v="3"/>
    <x v="133"/>
    <s v="Silver"/>
    <s v="3 GB"/>
    <x v="2"/>
    <n v="4.3"/>
    <n v="12999"/>
    <n v="12999"/>
    <n v="5"/>
    <n v="0"/>
    <n v="0"/>
    <n v="64995"/>
    <x v="0"/>
  </r>
  <r>
    <x v="0"/>
    <x v="3"/>
    <x v="153"/>
    <s v="Black"/>
    <s v="8 GB"/>
    <x v="1"/>
    <n v="4.3"/>
    <n v="26499"/>
    <n v="83999"/>
    <n v="30"/>
    <n v="57500"/>
    <n v="0.68453195871379424"/>
    <n v="794970"/>
    <x v="0"/>
  </r>
  <r>
    <x v="0"/>
    <x v="3"/>
    <x v="152"/>
    <s v="Black"/>
    <s v="3 GB"/>
    <x v="2"/>
    <n v="4.2"/>
    <n v="9599"/>
    <n v="9599"/>
    <n v="30"/>
    <n v="0"/>
    <n v="0"/>
    <n v="287970"/>
    <x v="0"/>
  </r>
  <r>
    <x v="0"/>
    <x v="3"/>
    <x v="154"/>
    <s v="Grey"/>
    <s v="3 GB"/>
    <x v="2"/>
    <n v="4"/>
    <n v="17999"/>
    <n v="17999"/>
    <n v="30"/>
    <n v="0"/>
    <n v="0"/>
    <n v="539970"/>
    <x v="0"/>
  </r>
  <r>
    <x v="0"/>
    <x v="3"/>
    <x v="151"/>
    <s v="Gold"/>
    <s v="1 GB"/>
    <x v="10"/>
    <n v="3.6"/>
    <n v="4880"/>
    <n v="4880"/>
    <n v="30"/>
    <n v="0"/>
    <n v="0"/>
    <n v="146400"/>
    <x v="0"/>
  </r>
  <r>
    <x v="0"/>
    <x v="3"/>
    <x v="135"/>
    <s v="Matte Black"/>
    <s v="8 GB"/>
    <x v="3"/>
    <n v="4.3"/>
    <n v="43999"/>
    <n v="43999"/>
    <n v="30"/>
    <n v="0"/>
    <n v="0"/>
    <n v="1319970"/>
    <x v="0"/>
  </r>
  <r>
    <x v="0"/>
    <x v="3"/>
    <x v="131"/>
    <s v="Black"/>
    <s v="6 GB"/>
    <x v="0"/>
    <n v="4.3"/>
    <n v="17999"/>
    <n v="17999"/>
    <n v="30"/>
    <n v="0"/>
    <n v="0"/>
    <n v="539970"/>
    <x v="0"/>
  </r>
  <r>
    <x v="0"/>
    <x v="3"/>
    <x v="131"/>
    <s v="Blue"/>
    <s v="4 GB"/>
    <x v="0"/>
    <n v="4.3"/>
    <n v="15599"/>
    <n v="15599"/>
    <n v="13"/>
    <n v="0"/>
    <n v="0"/>
    <n v="202787"/>
    <x v="0"/>
  </r>
  <r>
    <x v="0"/>
    <x v="3"/>
    <x v="154"/>
    <s v="White"/>
    <s v="3 GB"/>
    <x v="4"/>
    <n v="4"/>
    <n v="13999"/>
    <n v="13999"/>
    <n v="30"/>
    <n v="0"/>
    <n v="0"/>
    <n v="419970"/>
    <x v="0"/>
  </r>
  <r>
    <x v="0"/>
    <x v="3"/>
    <x v="154"/>
    <s v="Black"/>
    <s v="3 GB"/>
    <x v="4"/>
    <n v="4"/>
    <n v="9999"/>
    <n v="9999"/>
    <n v="30"/>
    <n v="0"/>
    <n v="0"/>
    <n v="299970"/>
    <x v="0"/>
  </r>
  <r>
    <x v="0"/>
    <x v="3"/>
    <x v="131"/>
    <s v="Grey"/>
    <s v="3 GB"/>
    <x v="2"/>
    <n v="4.3"/>
    <n v="13199"/>
    <n v="13199"/>
    <n v="30"/>
    <n v="0"/>
    <n v="0"/>
    <n v="395970"/>
    <x v="0"/>
  </r>
  <r>
    <x v="0"/>
    <x v="3"/>
    <x v="154"/>
    <s v="Gold"/>
    <s v="3 GB"/>
    <x v="4"/>
    <n v="4"/>
    <n v="9999"/>
    <n v="9999"/>
    <n v="30"/>
    <n v="0"/>
    <n v="0"/>
    <n v="299970"/>
    <x v="0"/>
  </r>
  <r>
    <x v="8"/>
    <x v="1"/>
    <x v="155"/>
    <s v="Iceberg blue"/>
    <s v="6 GB"/>
    <x v="1"/>
    <n v="4.3"/>
    <n v="17989"/>
    <n v="17989"/>
    <n v="5"/>
    <n v="0"/>
    <n v="0"/>
    <n v="89945"/>
    <x v="1"/>
  </r>
  <r>
    <x v="8"/>
    <x v="1"/>
    <x v="156"/>
    <s v="Violet"/>
    <s v="6 GB"/>
    <x v="1"/>
    <n v="4.3"/>
    <n v="20696"/>
    <n v="21995"/>
    <n v="5"/>
    <n v="1299"/>
    <n v="5.905887701750398E-2"/>
    <n v="103480"/>
    <x v="1"/>
  </r>
  <r>
    <x v="0"/>
    <x v="1"/>
    <x v="156"/>
    <s v="Violet"/>
    <s v="8 GB"/>
    <x v="1"/>
    <n v="4.2"/>
    <n v="22450"/>
    <n v="22450"/>
    <n v="5"/>
    <n v="0"/>
    <n v="0"/>
    <n v="112250"/>
    <x v="0"/>
  </r>
  <r>
    <x v="0"/>
    <x v="1"/>
    <x v="157"/>
    <s v="Slate Black"/>
    <s v="8 GB"/>
    <x v="1"/>
    <n v="4.2"/>
    <n v="24999"/>
    <n v="24999"/>
    <n v="30"/>
    <n v="0"/>
    <n v="0"/>
    <n v="749970"/>
    <x v="0"/>
  </r>
  <r>
    <x v="0"/>
    <x v="1"/>
    <x v="158"/>
    <s v="Black"/>
    <s v="153 MB"/>
    <x v="12"/>
    <n v="4.0999999999999996"/>
    <n v="1549"/>
    <n v="1549"/>
    <n v="5"/>
    <n v="0"/>
    <n v="0"/>
    <n v="7745"/>
    <x v="0"/>
  </r>
  <r>
    <x v="0"/>
    <x v="1"/>
    <x v="159"/>
    <s v="Blue"/>
    <s v="4 GB"/>
    <x v="0"/>
    <n v="4.0999999999999996"/>
    <n v="10398"/>
    <n v="10398"/>
    <n v="5"/>
    <n v="0"/>
    <n v="0"/>
    <n v="51990"/>
    <x v="0"/>
  </r>
  <r>
    <x v="0"/>
    <x v="1"/>
    <x v="160"/>
    <s v="Violet"/>
    <s v="3 GB"/>
    <x v="2"/>
    <n v="4.2"/>
    <n v="11745"/>
    <n v="11745"/>
    <n v="13"/>
    <n v="0"/>
    <n v="0"/>
    <n v="152685"/>
    <x v="0"/>
  </r>
  <r>
    <x v="0"/>
    <x v="1"/>
    <x v="62"/>
    <s v="Black"/>
    <s v="8 GB"/>
    <x v="5"/>
    <n v="4.2"/>
    <n v="1445"/>
    <n v="1445"/>
    <n v="30"/>
    <n v="0"/>
    <n v="0"/>
    <n v="43350"/>
    <x v="0"/>
  </r>
  <r>
    <x v="0"/>
    <x v="1"/>
    <x v="161"/>
    <s v="White"/>
    <s v="4 GB"/>
    <x v="0"/>
    <n v="4.2"/>
    <n v="11730"/>
    <n v="12900"/>
    <n v="5"/>
    <n v="1170"/>
    <n v="9.0697674418604657E-2"/>
    <n v="58650"/>
    <x v="0"/>
  </r>
  <r>
    <x v="0"/>
    <x v="1"/>
    <x v="162"/>
    <s v="Phantom Black"/>
    <s v="12 GB"/>
    <x v="8"/>
    <n v="4.4000000000000004"/>
    <n v="157999"/>
    <n v="179999"/>
    <n v="5"/>
    <n v="22000"/>
    <n v="0.12222290123834022"/>
    <n v="789995"/>
    <x v="0"/>
  </r>
  <r>
    <x v="0"/>
    <x v="1"/>
    <x v="163"/>
    <s v="Blue"/>
    <s v="4 GB"/>
    <x v="0"/>
    <n v="4.2"/>
    <n v="15399"/>
    <n v="15499"/>
    <n v="5"/>
    <n v="100"/>
    <n v="6.4520291631718178E-3"/>
    <n v="76995"/>
    <x v="0"/>
  </r>
  <r>
    <x v="0"/>
    <x v="1"/>
    <x v="160"/>
    <s v="Metallic Blue"/>
    <s v="3 GB"/>
    <x v="2"/>
    <n v="4.2"/>
    <n v="11745"/>
    <n v="11745"/>
    <n v="13"/>
    <n v="0"/>
    <n v="0"/>
    <n v="152685"/>
    <x v="0"/>
  </r>
  <r>
    <x v="0"/>
    <x v="1"/>
    <x v="164"/>
    <s v="Black"/>
    <s v="8 GB"/>
    <x v="5"/>
    <n v="4.3"/>
    <n v="1450"/>
    <n v="1450"/>
    <n v="5"/>
    <n v="0"/>
    <n v="0"/>
    <n v="7250"/>
    <x v="0"/>
  </r>
  <r>
    <x v="0"/>
    <x v="1"/>
    <x v="165"/>
    <s v="Black"/>
    <s v="8 GB"/>
    <x v="5"/>
    <n v="4.3"/>
    <n v="1450"/>
    <n v="1450"/>
    <n v="35"/>
    <n v="0"/>
    <n v="0"/>
    <n v="50750"/>
    <x v="0"/>
  </r>
  <r>
    <x v="0"/>
    <x v="1"/>
    <x v="62"/>
    <s v="Black"/>
    <s v="128 MB"/>
    <x v="5"/>
    <n v="4.2"/>
    <n v="1450"/>
    <n v="1450"/>
    <n v="5"/>
    <n v="0"/>
    <n v="0"/>
    <n v="7250"/>
    <x v="0"/>
  </r>
  <r>
    <x v="0"/>
    <x v="1"/>
    <x v="75"/>
    <s v="Blue"/>
    <s v="2 GB"/>
    <x v="2"/>
    <n v="3.9"/>
    <n v="5999"/>
    <n v="5999"/>
    <n v="5"/>
    <n v="0"/>
    <n v="0"/>
    <n v="29995"/>
    <x v="0"/>
  </r>
  <r>
    <x v="0"/>
    <x v="1"/>
    <x v="97"/>
    <s v="Prism Crush Violet"/>
    <s v="4 GB"/>
    <x v="1"/>
    <n v="4.3"/>
    <n v="14999"/>
    <n v="24900"/>
    <n v="5"/>
    <n v="9901"/>
    <n v="0.39763052208835342"/>
    <n v="74995"/>
    <x v="0"/>
  </r>
  <r>
    <x v="0"/>
    <x v="1"/>
    <x v="166"/>
    <s v="Black"/>
    <s v="512 MB"/>
    <x v="13"/>
    <n v="4.2"/>
    <n v="1700"/>
    <n v="1700"/>
    <n v="5"/>
    <n v="0"/>
    <n v="0"/>
    <n v="8500"/>
    <x v="0"/>
  </r>
  <r>
    <x v="0"/>
    <x v="1"/>
    <x v="124"/>
    <s v="Midnight Black"/>
    <s v="6 GB"/>
    <x v="0"/>
    <n v="4.5"/>
    <n v="70000"/>
    <n v="70000"/>
    <n v="5"/>
    <n v="0"/>
    <n v="0"/>
    <n v="350000"/>
    <x v="0"/>
  </r>
  <r>
    <x v="0"/>
    <x v="1"/>
    <x v="167"/>
    <s v="Black"/>
    <s v="512 MB"/>
    <x v="5"/>
    <n v="4.0999999999999996"/>
    <n v="2599"/>
    <n v="2599"/>
    <n v="5"/>
    <n v="0"/>
    <n v="0"/>
    <n v="12995"/>
    <x v="0"/>
  </r>
  <r>
    <x v="0"/>
    <x v="1"/>
    <x v="68"/>
    <s v="Diamond Black"/>
    <s v="3 GB"/>
    <x v="2"/>
    <n v="4.2"/>
    <n v="9499"/>
    <n v="10499"/>
    <n v="5"/>
    <n v="1000"/>
    <n v="9.5247166396799698E-2"/>
    <n v="47495"/>
    <x v="0"/>
  </r>
  <r>
    <x v="0"/>
    <x v="1"/>
    <x v="163"/>
    <s v="Black"/>
    <s v="4 GB"/>
    <x v="0"/>
    <n v="4.2"/>
    <n v="15490"/>
    <n v="15490"/>
    <n v="5"/>
    <n v="0"/>
    <n v="0"/>
    <n v="77450"/>
    <x v="0"/>
  </r>
  <r>
    <x v="0"/>
    <x v="1"/>
    <x v="168"/>
    <s v="Gold"/>
    <s v="4 GB"/>
    <x v="0"/>
    <n v="4.3"/>
    <n v="13999"/>
    <n v="14999"/>
    <n v="5"/>
    <n v="1000"/>
    <n v="6.6671111407427167E-2"/>
    <n v="69995"/>
    <x v="0"/>
  </r>
  <r>
    <x v="0"/>
    <x v="1"/>
    <x v="155"/>
    <s v="Space Black"/>
    <s v="6 GB"/>
    <x v="1"/>
    <n v="4.3"/>
    <n v="17888"/>
    <n v="17888"/>
    <n v="30"/>
    <n v="0"/>
    <n v="0"/>
    <n v="536640"/>
    <x v="0"/>
  </r>
  <r>
    <x v="0"/>
    <x v="1"/>
    <x v="169"/>
    <s v="Blue"/>
    <s v="4 GB"/>
    <x v="0"/>
    <n v="4.4000000000000004"/>
    <n v="25600"/>
    <n v="25600"/>
    <n v="5"/>
    <n v="0"/>
    <n v="0"/>
    <n v="128000"/>
    <x v="0"/>
  </r>
  <r>
    <x v="0"/>
    <x v="1"/>
    <x v="170"/>
    <s v="Gold"/>
    <s v="1.5 GB"/>
    <x v="10"/>
    <n v="4.2"/>
    <n v="8490"/>
    <n v="8490"/>
    <n v="5"/>
    <n v="0"/>
    <n v="0"/>
    <n v="42450"/>
    <x v="0"/>
  </r>
  <r>
    <x v="0"/>
    <x v="1"/>
    <x v="161"/>
    <s v="Black"/>
    <s v="6 GB"/>
    <x v="1"/>
    <n v="4.2"/>
    <n v="13984"/>
    <n v="15499"/>
    <n v="13"/>
    <n v="1515"/>
    <n v="9.7748241822053036E-2"/>
    <n v="181792"/>
    <x v="0"/>
  </r>
  <r>
    <x v="0"/>
    <x v="1"/>
    <x v="171"/>
    <s v="Awesome Black"/>
    <s v="6 GB"/>
    <x v="1"/>
    <n v="4.3"/>
    <n v="35999"/>
    <n v="38999"/>
    <n v="5"/>
    <n v="3000"/>
    <n v="7.692504936024E-2"/>
    <n v="179995"/>
    <x v="0"/>
  </r>
  <r>
    <x v="0"/>
    <x v="1"/>
    <x v="68"/>
    <s v="Diamond White"/>
    <s v="3 GB"/>
    <x v="2"/>
    <n v="4.2"/>
    <n v="9499"/>
    <n v="10499"/>
    <n v="30"/>
    <n v="1000"/>
    <n v="9.5247166396799698E-2"/>
    <n v="284970"/>
    <x v="0"/>
  </r>
  <r>
    <x v="0"/>
    <x v="1"/>
    <x v="88"/>
    <s v="Black"/>
    <s v="6 GB"/>
    <x v="1"/>
    <n v="4.3"/>
    <n v="30900"/>
    <n v="30900"/>
    <n v="30"/>
    <n v="0"/>
    <n v="0"/>
    <n v="927000"/>
    <x v="0"/>
  </r>
  <r>
    <x v="0"/>
    <x v="1"/>
    <x v="172"/>
    <s v="Black"/>
    <s v="6 GB"/>
    <x v="1"/>
    <n v="4.3"/>
    <n v="17575"/>
    <n v="19499"/>
    <n v="13"/>
    <n v="1924"/>
    <n v="9.8671726755218223E-2"/>
    <n v="228475"/>
    <x v="0"/>
  </r>
  <r>
    <x v="0"/>
    <x v="1"/>
    <x v="173"/>
    <s v="Mystic Blue"/>
    <s v="8 GB"/>
    <x v="3"/>
    <n v="4.3"/>
    <n v="54599"/>
    <n v="79997"/>
    <n v="30"/>
    <n v="25398"/>
    <n v="0.31748690575896599"/>
    <n v="1637970"/>
    <x v="0"/>
  </r>
  <r>
    <x v="0"/>
    <x v="1"/>
    <x v="174"/>
    <s v="White"/>
    <s v="4 GB"/>
    <x v="0"/>
    <n v="4.2"/>
    <n v="12499"/>
    <n v="14499"/>
    <n v="5"/>
    <n v="2000"/>
    <n v="0.13794054762397406"/>
    <n v="62495"/>
    <x v="0"/>
  </r>
  <r>
    <x v="0"/>
    <x v="1"/>
    <x v="97"/>
    <s v="Prism Crush Black"/>
    <s v="4 GB"/>
    <x v="1"/>
    <n v="4.3"/>
    <n v="14999"/>
    <n v="24900"/>
    <n v="5"/>
    <n v="9901"/>
    <n v="0.39763052208835342"/>
    <n v="74995"/>
    <x v="0"/>
  </r>
  <r>
    <x v="0"/>
    <x v="1"/>
    <x v="175"/>
    <s v="White"/>
    <s v="6 GB"/>
    <x v="0"/>
    <n v="4.2"/>
    <n v="19999"/>
    <n v="19999"/>
    <n v="35"/>
    <n v="0"/>
    <n v="0"/>
    <n v="699965"/>
    <x v="0"/>
  </r>
  <r>
    <x v="0"/>
    <x v="1"/>
    <x v="167"/>
    <s v="Black"/>
    <s v="4 MB"/>
    <x v="5"/>
    <n v="4.2"/>
    <n v="2336"/>
    <n v="2336"/>
    <n v="5"/>
    <n v="0"/>
    <n v="0"/>
    <n v="11680"/>
    <x v="0"/>
  </r>
  <r>
    <x v="0"/>
    <x v="1"/>
    <x v="176"/>
    <s v="Prism Crush Black"/>
    <s v="6 GB"/>
    <x v="1"/>
    <n v="4.3"/>
    <n v="18999"/>
    <n v="18999"/>
    <n v="5"/>
    <n v="0"/>
    <n v="0"/>
    <n v="94995"/>
    <x v="0"/>
  </r>
  <r>
    <x v="0"/>
    <x v="1"/>
    <x v="175"/>
    <s v="White"/>
    <s v="4 GB"/>
    <x v="0"/>
    <n v="4.2"/>
    <n v="17999"/>
    <n v="17999"/>
    <n v="5"/>
    <n v="0"/>
    <n v="0"/>
    <n v="89995"/>
    <x v="0"/>
  </r>
  <r>
    <x v="0"/>
    <x v="1"/>
    <x v="112"/>
    <s v="Awesome Blue"/>
    <s v="6 GB"/>
    <x v="1"/>
    <n v="4.3"/>
    <n v="27810"/>
    <n v="27810"/>
    <n v="30"/>
    <n v="0"/>
    <n v="0"/>
    <n v="834300"/>
    <x v="0"/>
  </r>
  <r>
    <x v="0"/>
    <x v="1"/>
    <x v="160"/>
    <s v="Metallic Blue"/>
    <s v="4 GB"/>
    <x v="0"/>
    <n v="4.3"/>
    <n v="12499"/>
    <n v="12800"/>
    <n v="5"/>
    <n v="301"/>
    <n v="2.3515624999999998E-2"/>
    <n v="62495"/>
    <x v="0"/>
  </r>
  <r>
    <x v="0"/>
    <x v="1"/>
    <x v="167"/>
    <s v="Black"/>
    <s v="4 MB"/>
    <x v="5"/>
    <n v="4.2"/>
    <n v="2299"/>
    <n v="2299"/>
    <n v="5"/>
    <n v="0"/>
    <n v="0"/>
    <n v="11495"/>
    <x v="0"/>
  </r>
  <r>
    <x v="0"/>
    <x v="1"/>
    <x v="177"/>
    <s v="Black"/>
    <s v="6 GB"/>
    <x v="1"/>
    <n v="4.2"/>
    <n v="14859"/>
    <n v="15663"/>
    <n v="5"/>
    <n v="804"/>
    <n v="5.1331162612526335E-2"/>
    <n v="74295"/>
    <x v="0"/>
  </r>
  <r>
    <x v="0"/>
    <x v="1"/>
    <x v="174"/>
    <s v="Blue"/>
    <s v="3 GB"/>
    <x v="2"/>
    <n v="4"/>
    <n v="11499"/>
    <n v="13499"/>
    <n v="5"/>
    <n v="2000"/>
    <n v="0.14815912289799243"/>
    <n v="57495"/>
    <x v="0"/>
  </r>
  <r>
    <x v="0"/>
    <x v="1"/>
    <x v="75"/>
    <s v="Blue"/>
    <s v="1 GB"/>
    <x v="4"/>
    <n v="3.9"/>
    <n v="4999"/>
    <n v="4999"/>
    <n v="5"/>
    <n v="0"/>
    <n v="0"/>
    <n v="24995"/>
    <x v="0"/>
  </r>
  <r>
    <x v="0"/>
    <x v="1"/>
    <x v="55"/>
    <s v="White"/>
    <s v="4 GB"/>
    <x v="0"/>
    <n v="4.2"/>
    <n v="13999"/>
    <n v="13999"/>
    <n v="35"/>
    <n v="0"/>
    <n v="0"/>
    <n v="489965"/>
    <x v="0"/>
  </r>
  <r>
    <x v="0"/>
    <x v="1"/>
    <x v="162"/>
    <s v="Phantom Black"/>
    <s v="12 GB"/>
    <x v="3"/>
    <n v="4.4000000000000004"/>
    <n v="149999"/>
    <n v="171999"/>
    <n v="5"/>
    <n v="22000"/>
    <n v="0.12790772039372322"/>
    <n v="749995"/>
    <x v="0"/>
  </r>
  <r>
    <x v="0"/>
    <x v="1"/>
    <x v="167"/>
    <s v="Black"/>
    <s v="2 MB"/>
    <x v="5"/>
    <n v="4.0999999999999996"/>
    <n v="2399"/>
    <n v="2399"/>
    <n v="30"/>
    <n v="0"/>
    <n v="0"/>
    <n v="71970"/>
    <x v="0"/>
  </r>
  <r>
    <x v="0"/>
    <x v="1"/>
    <x v="169"/>
    <s v="Gold"/>
    <s v="4 GB"/>
    <x v="0"/>
    <n v="4.4000000000000004"/>
    <n v="25999"/>
    <n v="25999"/>
    <n v="30"/>
    <n v="0"/>
    <n v="0"/>
    <n v="779970"/>
    <x v="0"/>
  </r>
  <r>
    <x v="0"/>
    <x v="1"/>
    <x v="170"/>
    <s v="Black"/>
    <s v="1.5 GB"/>
    <x v="10"/>
    <n v="4.2"/>
    <n v="8490"/>
    <n v="8490"/>
    <n v="30"/>
    <n v="0"/>
    <n v="0"/>
    <n v="254700"/>
    <x v="0"/>
  </r>
  <r>
    <x v="0"/>
    <x v="1"/>
    <x v="174"/>
    <s v="White"/>
    <s v="3 GB"/>
    <x v="2"/>
    <n v="4"/>
    <n v="11499"/>
    <n v="13499"/>
    <n v="30"/>
    <n v="2000"/>
    <n v="0.14815912289799243"/>
    <n v="344970"/>
    <x v="0"/>
  </r>
  <r>
    <x v="0"/>
    <x v="1"/>
    <x v="167"/>
    <s v="Black"/>
    <s v="4 MB"/>
    <x v="5"/>
    <n v="4.2"/>
    <n v="2282"/>
    <n v="2282"/>
    <n v="30"/>
    <n v="0"/>
    <n v="0"/>
    <n v="68460"/>
    <x v="0"/>
  </r>
  <r>
    <x v="0"/>
    <x v="1"/>
    <x v="178"/>
    <s v="Mystic Bronze"/>
    <s v="12 GB"/>
    <x v="3"/>
    <n v="4.5"/>
    <n v="91999"/>
    <n v="116000"/>
    <n v="30"/>
    <n v="24001"/>
    <n v="0.20690517241379311"/>
    <n v="2759970"/>
    <x v="0"/>
  </r>
  <r>
    <x v="6"/>
    <x v="1"/>
    <x v="179"/>
    <s v="Light Blue"/>
    <s v="3 GB"/>
    <x v="2"/>
    <n v="4.2"/>
    <n v="10999"/>
    <n v="10999"/>
    <n v="13"/>
    <n v="0"/>
    <n v="0"/>
    <n v="142987"/>
    <x v="3"/>
  </r>
  <r>
    <x v="6"/>
    <x v="1"/>
    <x v="72"/>
    <s v="Black"/>
    <s v="32 MB"/>
    <x v="7"/>
    <n v="4.0999999999999996"/>
    <n v="3013"/>
    <n v="3013"/>
    <n v="13"/>
    <n v="0"/>
    <n v="0"/>
    <n v="39169"/>
    <x v="3"/>
  </r>
  <r>
    <x v="6"/>
    <x v="1"/>
    <x v="92"/>
    <s v="Black"/>
    <s v="4 GB"/>
    <x v="0"/>
    <n v="4.3"/>
    <n v="14900"/>
    <n v="14900"/>
    <n v="5"/>
    <n v="0"/>
    <n v="0"/>
    <n v="74500"/>
    <x v="3"/>
  </r>
  <r>
    <x v="6"/>
    <x v="1"/>
    <x v="85"/>
    <s v="Gold"/>
    <s v="3 GB"/>
    <x v="2"/>
    <n v="4.2"/>
    <n v="16879"/>
    <n v="16879"/>
    <n v="5"/>
    <n v="0"/>
    <n v="0"/>
    <n v="84395"/>
    <x v="3"/>
  </r>
  <r>
    <x v="6"/>
    <x v="1"/>
    <x v="173"/>
    <s v="Mystic Green"/>
    <s v="8 GB"/>
    <x v="3"/>
    <n v="4.3"/>
    <n v="77999"/>
    <n v="86000"/>
    <n v="5"/>
    <n v="8001"/>
    <n v="9.3034883720930231E-2"/>
    <n v="389995"/>
    <x v="3"/>
  </r>
  <r>
    <x v="6"/>
    <x v="1"/>
    <x v="180"/>
    <s v="Cloud Navy"/>
    <s v="8 GB"/>
    <x v="1"/>
    <n v="4"/>
    <n v="49999"/>
    <n v="65999"/>
    <n v="5"/>
    <n v="16000"/>
    <n v="0.2424279155744784"/>
    <n v="249995"/>
    <x v="3"/>
  </r>
  <r>
    <x v="6"/>
    <x v="1"/>
    <x v="114"/>
    <s v="Prism Crush Black"/>
    <s v="4 GB"/>
    <x v="1"/>
    <n v="4.3"/>
    <n v="18199"/>
    <n v="18199"/>
    <n v="30"/>
    <n v="0"/>
    <n v="0"/>
    <n v="545970"/>
    <x v="3"/>
  </r>
  <r>
    <x v="6"/>
    <x v="1"/>
    <x v="180"/>
    <s v="Cloud White"/>
    <s v="8 GB"/>
    <x v="1"/>
    <n v="4"/>
    <n v="49999"/>
    <n v="65999"/>
    <n v="5"/>
    <n v="16000"/>
    <n v="0.2424279155744784"/>
    <n v="249995"/>
    <x v="3"/>
  </r>
  <r>
    <x v="6"/>
    <x v="1"/>
    <x v="58"/>
    <s v="Blue"/>
    <s v="4 GB"/>
    <x v="0"/>
    <n v="4.4000000000000004"/>
    <n v="17990"/>
    <n v="25379"/>
    <n v="5"/>
    <n v="7389"/>
    <n v="0.29114622325544742"/>
    <n v="89950"/>
    <x v="3"/>
  </r>
  <r>
    <x v="6"/>
    <x v="1"/>
    <x v="61"/>
    <s v="Blue"/>
    <s v="1 GB"/>
    <x v="10"/>
    <n v="4.2"/>
    <n v="6500"/>
    <n v="6500"/>
    <n v="30"/>
    <n v="0"/>
    <n v="0"/>
    <n v="195000"/>
    <x v="3"/>
  </r>
  <r>
    <x v="6"/>
    <x v="1"/>
    <x v="181"/>
    <s v="Blue"/>
    <s v="3 GB"/>
    <x v="2"/>
    <n v="4.4000000000000004"/>
    <n v="12990"/>
    <n v="12990"/>
    <n v="5"/>
    <n v="0"/>
    <n v="0"/>
    <n v="64950"/>
    <x v="3"/>
  </r>
  <r>
    <x v="0"/>
    <x v="1"/>
    <x v="181"/>
    <s v="Gold"/>
    <s v="4 GB"/>
    <x v="0"/>
    <n v="4.5"/>
    <n v="14990"/>
    <n v="14990"/>
    <n v="5"/>
    <n v="0"/>
    <n v="0"/>
    <n v="74950"/>
    <x v="0"/>
  </r>
  <r>
    <x v="0"/>
    <x v="1"/>
    <x v="110"/>
    <s v="Prism Crush White"/>
    <s v="8 GB"/>
    <x v="1"/>
    <n v="4.3"/>
    <n v="30500"/>
    <n v="33100"/>
    <n v="5"/>
    <n v="2600"/>
    <n v="7.8549848942598186E-2"/>
    <n v="152500"/>
    <x v="0"/>
  </r>
  <r>
    <x v="0"/>
    <x v="1"/>
    <x v="72"/>
    <s v="Black"/>
    <s v="32 MB"/>
    <x v="7"/>
    <n v="4.0999999999999996"/>
    <n v="3062"/>
    <n v="3062"/>
    <n v="30"/>
    <n v="0"/>
    <n v="0"/>
    <n v="91860"/>
    <x v="0"/>
  </r>
  <r>
    <x v="0"/>
    <x v="1"/>
    <x v="100"/>
    <s v="Deep Blue"/>
    <s v="3 GB"/>
    <x v="2"/>
    <n v="4.3"/>
    <n v="12900"/>
    <n v="12900"/>
    <n v="35"/>
    <n v="0"/>
    <n v="0"/>
    <n v="451500"/>
    <x v="0"/>
  </r>
  <r>
    <x v="0"/>
    <x v="1"/>
    <x v="167"/>
    <s v="Black"/>
    <s v="4 MB"/>
    <x v="5"/>
    <n v="4.2"/>
    <n v="2050"/>
    <n v="2050"/>
    <n v="30"/>
    <n v="0"/>
    <n v="0"/>
    <n v="61500"/>
    <x v="0"/>
  </r>
  <r>
    <x v="0"/>
    <x v="1"/>
    <x v="71"/>
    <s v="Black"/>
    <s v="3 GB"/>
    <x v="2"/>
    <n v="4.3"/>
    <n v="11000"/>
    <n v="11000"/>
    <n v="5"/>
    <n v="0"/>
    <n v="0"/>
    <n v="55000"/>
    <x v="0"/>
  </r>
  <r>
    <x v="0"/>
    <x v="1"/>
    <x v="181"/>
    <s v="Black"/>
    <s v="4 GB"/>
    <x v="0"/>
    <n v="4.5"/>
    <n v="14990"/>
    <n v="14990"/>
    <n v="13"/>
    <n v="0"/>
    <n v="0"/>
    <n v="194870"/>
    <x v="0"/>
  </r>
  <r>
    <x v="0"/>
    <x v="1"/>
    <x v="182"/>
    <s v="Blue"/>
    <s v="3 GB"/>
    <x v="2"/>
    <n v="4"/>
    <n v="8892"/>
    <n v="8892"/>
    <n v="5"/>
    <n v="0"/>
    <n v="0"/>
    <n v="44460"/>
    <x v="0"/>
  </r>
  <r>
    <x v="0"/>
    <x v="1"/>
    <x v="82"/>
    <s v="Midnight Blue"/>
    <s v="4 GB"/>
    <x v="0"/>
    <n v="4.3"/>
    <n v="15990"/>
    <n v="15990"/>
    <n v="5"/>
    <n v="0"/>
    <n v="0"/>
    <n v="79950"/>
    <x v="0"/>
  </r>
  <r>
    <x v="0"/>
    <x v="1"/>
    <x v="183"/>
    <s v="Gold"/>
    <s v="2 GB"/>
    <x v="4"/>
    <n v="4.3"/>
    <n v="7500"/>
    <n v="7500"/>
    <n v="5"/>
    <n v="0"/>
    <n v="0"/>
    <n v="37500"/>
    <x v="0"/>
  </r>
  <r>
    <x v="0"/>
    <x v="1"/>
    <x v="184"/>
    <s v="Black"/>
    <s v="3 GB"/>
    <x v="2"/>
    <n v="4.3"/>
    <n v="14995"/>
    <n v="14995"/>
    <n v="35"/>
    <n v="0"/>
    <n v="0"/>
    <n v="524825"/>
    <x v="0"/>
  </r>
  <r>
    <x v="0"/>
    <x v="1"/>
    <x v="185"/>
    <s v="Gradation Blue"/>
    <s v="4 GB"/>
    <x v="0"/>
    <n v="4.4000000000000004"/>
    <n v="13995"/>
    <n v="14455"/>
    <n v="13"/>
    <n v="460"/>
    <n v="3.1822898650985816E-2"/>
    <n v="181935"/>
    <x v="0"/>
  </r>
  <r>
    <x v="0"/>
    <x v="1"/>
    <x v="184"/>
    <s v="Gold"/>
    <s v="3 GB"/>
    <x v="2"/>
    <n v="4.3"/>
    <n v="12000"/>
    <n v="12000"/>
    <n v="5"/>
    <n v="0"/>
    <n v="0"/>
    <n v="60000"/>
    <x v="0"/>
  </r>
  <r>
    <x v="0"/>
    <x v="1"/>
    <x v="60"/>
    <s v="Prism Dot Black"/>
    <s v="8 GB"/>
    <x v="1"/>
    <n v="4.3"/>
    <n v="29998"/>
    <n v="29998"/>
    <n v="5"/>
    <n v="0"/>
    <n v="0"/>
    <n v="149990"/>
    <x v="0"/>
  </r>
  <r>
    <x v="0"/>
    <x v="1"/>
    <x v="106"/>
    <s v="Black"/>
    <s v="4 GB"/>
    <x v="2"/>
    <n v="4.3"/>
    <n v="17962"/>
    <n v="17962"/>
    <n v="13"/>
    <n v="0"/>
    <n v="0"/>
    <n v="233506"/>
    <x v="0"/>
  </r>
  <r>
    <x v="0"/>
    <x v="1"/>
    <x v="106"/>
    <s v="Black"/>
    <s v="4 GB"/>
    <x v="2"/>
    <n v="4.3"/>
    <n v="17962"/>
    <n v="17962"/>
    <n v="30"/>
    <n v="0"/>
    <n v="0"/>
    <n v="538860"/>
    <x v="0"/>
  </r>
  <r>
    <x v="0"/>
    <x v="1"/>
    <x v="183"/>
    <s v="Black"/>
    <s v="2 GB"/>
    <x v="4"/>
    <n v="4.3"/>
    <n v="7999"/>
    <n v="7999"/>
    <n v="35"/>
    <n v="0"/>
    <n v="0"/>
    <n v="279965"/>
    <x v="0"/>
  </r>
  <r>
    <x v="0"/>
    <x v="1"/>
    <x v="100"/>
    <s v="Black"/>
    <s v="3 GB"/>
    <x v="2"/>
    <n v="4.3"/>
    <n v="11490"/>
    <n v="12900"/>
    <n v="35"/>
    <n v="1410"/>
    <n v="0.10930232558139535"/>
    <n v="402150"/>
    <x v="0"/>
  </r>
  <r>
    <x v="0"/>
    <x v="1"/>
    <x v="61"/>
    <s v="Black"/>
    <s v="1 GB"/>
    <x v="10"/>
    <n v="4.2"/>
    <n v="6500"/>
    <n v="6500"/>
    <n v="30"/>
    <n v="0"/>
    <n v="0"/>
    <n v="195000"/>
    <x v="0"/>
  </r>
  <r>
    <x v="0"/>
    <x v="1"/>
    <x v="53"/>
    <s v="Caviar Black"/>
    <s v="8 GB"/>
    <x v="1"/>
    <n v="4.3"/>
    <n v="30990"/>
    <n v="30990"/>
    <n v="30"/>
    <n v="0"/>
    <n v="0"/>
    <n v="929700"/>
    <x v="0"/>
  </r>
  <r>
    <x v="0"/>
    <x v="1"/>
    <x v="55"/>
    <s v="Blue"/>
    <s v="6 GB"/>
    <x v="1"/>
    <n v="3.9"/>
    <n v="16499"/>
    <n v="17999"/>
    <n v="30"/>
    <n v="1500"/>
    <n v="8.3337963220178904E-2"/>
    <n v="494970"/>
    <x v="0"/>
  </r>
  <r>
    <x v="0"/>
    <x v="1"/>
    <x v="186"/>
    <s v="Black"/>
    <s v="4 GB"/>
    <x v="0"/>
    <n v="4.3"/>
    <n v="14000"/>
    <n v="14000"/>
    <n v="30"/>
    <n v="0"/>
    <n v="0"/>
    <n v="420000"/>
    <x v="0"/>
  </r>
  <r>
    <x v="0"/>
    <x v="1"/>
    <x v="186"/>
    <s v="Blue"/>
    <s v="4 GB"/>
    <x v="0"/>
    <n v="4.3"/>
    <n v="13600"/>
    <n v="13600"/>
    <n v="5"/>
    <n v="0"/>
    <n v="0"/>
    <n v="68000"/>
    <x v="0"/>
  </r>
  <r>
    <x v="0"/>
    <x v="1"/>
    <x v="187"/>
    <s v="Black"/>
    <s v="10 MB"/>
    <x v="5"/>
    <n v="4.3"/>
    <n v="2290"/>
    <n v="2290"/>
    <n v="13"/>
    <n v="0"/>
    <n v="0"/>
    <n v="29770"/>
    <x v="0"/>
  </r>
  <r>
    <x v="0"/>
    <x v="1"/>
    <x v="188"/>
    <s v="Mystic Bronze"/>
    <s v="12 GB"/>
    <x v="3"/>
    <n v="3"/>
    <n v="149999"/>
    <n v="189999"/>
    <n v="13"/>
    <n v="40000"/>
    <n v="0.21052742382854647"/>
    <n v="1949987"/>
    <x v="0"/>
  </r>
  <r>
    <x v="0"/>
    <x v="1"/>
    <x v="75"/>
    <s v="Black"/>
    <s v="1 GB"/>
    <x v="4"/>
    <n v="3.9"/>
    <n v="4999"/>
    <n v="4999"/>
    <n v="5"/>
    <n v="0"/>
    <n v="0"/>
    <n v="24995"/>
    <x v="0"/>
  </r>
  <r>
    <x v="0"/>
    <x v="1"/>
    <x v="109"/>
    <s v="White"/>
    <s v="2 GB"/>
    <x v="4"/>
    <n v="4.3"/>
    <n v="15299"/>
    <n v="15585"/>
    <n v="30"/>
    <n v="286"/>
    <n v="1.8350978504972731E-2"/>
    <n v="458970"/>
    <x v="0"/>
  </r>
  <r>
    <x v="0"/>
    <x v="1"/>
    <x v="189"/>
    <s v="Cosmic Gray"/>
    <s v="12 GB"/>
    <x v="1"/>
    <n v="4.2"/>
    <n v="103000"/>
    <n v="103000"/>
    <n v="30"/>
    <n v="0"/>
    <n v="0"/>
    <n v="3090000"/>
    <x v="0"/>
  </r>
  <r>
    <x v="0"/>
    <x v="1"/>
    <x v="100"/>
    <s v="Gold"/>
    <s v="3 GB"/>
    <x v="2"/>
    <n v="4.3"/>
    <n v="12900"/>
    <n v="12900"/>
    <n v="35"/>
    <n v="0"/>
    <n v="0"/>
    <n v="451500"/>
    <x v="0"/>
  </r>
  <r>
    <x v="0"/>
    <x v="1"/>
    <x v="178"/>
    <s v="Mystic Black"/>
    <s v="12 GB"/>
    <x v="3"/>
    <n v="4.5"/>
    <n v="91999"/>
    <n v="116000"/>
    <n v="30"/>
    <n v="24001"/>
    <n v="0.20690517241379311"/>
    <n v="2759970"/>
    <x v="0"/>
  </r>
  <r>
    <x v="0"/>
    <x v="1"/>
    <x v="76"/>
    <s v="Ocean Blue"/>
    <s v="8 GB"/>
    <x v="8"/>
    <n v="4.5999999999999996"/>
    <n v="59999"/>
    <n v="59999"/>
    <n v="30"/>
    <n v="0"/>
    <n v="0"/>
    <n v="1799970"/>
    <x v="0"/>
  </r>
  <r>
    <x v="0"/>
    <x v="1"/>
    <x v="190"/>
    <s v="Gold"/>
    <s v="2 GB"/>
    <x v="2"/>
    <n v="4.3"/>
    <n v="8700"/>
    <n v="8700"/>
    <n v="30"/>
    <n v="0"/>
    <n v="0"/>
    <n v="261000"/>
    <x v="0"/>
  </r>
  <r>
    <x v="0"/>
    <x v="1"/>
    <x v="191"/>
    <s v="Black"/>
    <s v="10 MB"/>
    <x v="5"/>
    <n v="4.0999999999999996"/>
    <n v="2299"/>
    <n v="2299"/>
    <n v="35"/>
    <n v="0"/>
    <n v="0"/>
    <n v="80465"/>
    <x v="0"/>
  </r>
  <r>
    <x v="0"/>
    <x v="1"/>
    <x v="61"/>
    <s v="Gold"/>
    <s v="1 GB"/>
    <x v="10"/>
    <n v="4.2"/>
    <n v="6200"/>
    <n v="6200"/>
    <n v="5"/>
    <n v="0"/>
    <n v="0"/>
    <n v="31000"/>
    <x v="0"/>
  </r>
  <r>
    <x v="0"/>
    <x v="1"/>
    <x v="192"/>
    <s v="Seawater Blue"/>
    <s v="6 GB"/>
    <x v="1"/>
    <n v="4.0999999999999996"/>
    <n v="19999"/>
    <n v="19999"/>
    <n v="30"/>
    <n v="0"/>
    <n v="0"/>
    <n v="599970"/>
    <x v="0"/>
  </r>
  <r>
    <x v="0"/>
    <x v="1"/>
    <x v="96"/>
    <s v="White"/>
    <s v="1 GB"/>
    <x v="10"/>
    <n v="4.0999999999999996"/>
    <n v="6799"/>
    <n v="6799"/>
    <n v="30"/>
    <n v="0"/>
    <n v="0"/>
    <n v="203970"/>
    <x v="0"/>
  </r>
  <r>
    <x v="0"/>
    <x v="1"/>
    <x v="193"/>
    <s v="White"/>
    <s v="6 GB"/>
    <x v="0"/>
    <n v="4.4000000000000004"/>
    <n v="24000"/>
    <n v="24000"/>
    <n v="5"/>
    <n v="0"/>
    <n v="0"/>
    <n v="120000"/>
    <x v="0"/>
  </r>
  <r>
    <x v="0"/>
    <x v="1"/>
    <x v="194"/>
    <s v="Black"/>
    <s v="32 MB"/>
    <x v="5"/>
    <n v="4"/>
    <n v="3000"/>
    <n v="3000"/>
    <n v="5"/>
    <n v="0"/>
    <n v="0"/>
    <n v="15000"/>
    <x v="0"/>
  </r>
  <r>
    <x v="0"/>
    <x v="1"/>
    <x v="193"/>
    <s v="Blue"/>
    <s v="6 GB"/>
    <x v="0"/>
    <n v="4.4000000000000004"/>
    <n v="21990"/>
    <n v="21990"/>
    <n v="5"/>
    <n v="0"/>
    <n v="0"/>
    <n v="109950"/>
    <x v="0"/>
  </r>
  <r>
    <x v="0"/>
    <x v="1"/>
    <x v="195"/>
    <s v="Absolute black"/>
    <s v="1 GB"/>
    <x v="10"/>
    <n v="4.2"/>
    <n v="6000"/>
    <n v="6000"/>
    <n v="30"/>
    <n v="0"/>
    <n v="0"/>
    <n v="180000"/>
    <x v="0"/>
  </r>
  <r>
    <x v="0"/>
    <x v="1"/>
    <x v="184"/>
    <s v="Gold"/>
    <s v="2 GB"/>
    <x v="4"/>
    <n v="4.4000000000000004"/>
    <n v="10995"/>
    <n v="10995"/>
    <n v="5"/>
    <n v="0"/>
    <n v="0"/>
    <n v="54975"/>
    <x v="0"/>
  </r>
  <r>
    <x v="0"/>
    <x v="1"/>
    <x v="196"/>
    <s v="Gold"/>
    <s v="1.5 GB"/>
    <x v="10"/>
    <n v="4.0999999999999996"/>
    <n v="15999"/>
    <n v="16740"/>
    <n v="30"/>
    <n v="741"/>
    <n v="4.4265232974910397E-2"/>
    <n v="479970"/>
    <x v="0"/>
  </r>
  <r>
    <x v="0"/>
    <x v="1"/>
    <x v="190"/>
    <s v="Red"/>
    <s v="2 GB"/>
    <x v="2"/>
    <n v="4.3"/>
    <n v="8700"/>
    <n v="8700"/>
    <n v="5"/>
    <n v="0"/>
    <n v="0"/>
    <n v="43500"/>
    <x v="0"/>
  </r>
  <r>
    <x v="0"/>
    <x v="1"/>
    <x v="197"/>
    <s v="Ceramic Black"/>
    <s v="8 GB"/>
    <x v="8"/>
    <n v="4.5999999999999996"/>
    <n v="91900"/>
    <n v="91900"/>
    <n v="5"/>
    <n v="0"/>
    <n v="0"/>
    <n v="459500"/>
    <x v="0"/>
  </r>
  <r>
    <x v="0"/>
    <x v="1"/>
    <x v="198"/>
    <s v="Gold"/>
    <s v="3 GB"/>
    <x v="2"/>
    <n v="4.2"/>
    <n v="10990"/>
    <n v="10990"/>
    <n v="5"/>
    <n v="0"/>
    <n v="0"/>
    <n v="54950"/>
    <x v="0"/>
  </r>
  <r>
    <x v="0"/>
    <x v="1"/>
    <x v="168"/>
    <s v="Blue"/>
    <s v="4 GB"/>
    <x v="0"/>
    <n v="4.3"/>
    <n v="16990"/>
    <n v="16990"/>
    <n v="13"/>
    <n v="0"/>
    <n v="0"/>
    <n v="220870"/>
    <x v="0"/>
  </r>
  <r>
    <x v="0"/>
    <x v="1"/>
    <x v="86"/>
    <s v="Blue"/>
    <s v="4 GB"/>
    <x v="0"/>
    <n v="4.4000000000000004"/>
    <n v="18000"/>
    <n v="18000"/>
    <n v="5"/>
    <n v="0"/>
    <n v="0"/>
    <n v="90000"/>
    <x v="0"/>
  </r>
  <r>
    <x v="0"/>
    <x v="1"/>
    <x v="198"/>
    <s v="Blue"/>
    <s v="3 GB"/>
    <x v="2"/>
    <n v="4.2"/>
    <n v="13023"/>
    <n v="13023"/>
    <n v="5"/>
    <n v="0"/>
    <n v="0"/>
    <n v="65115"/>
    <x v="0"/>
  </r>
  <r>
    <x v="0"/>
    <x v="1"/>
    <x v="199"/>
    <s v="Celestial Black"/>
    <s v="8 GB"/>
    <x v="1"/>
    <n v="4.4000000000000004"/>
    <n v="27999"/>
    <n v="27999"/>
    <n v="30"/>
    <n v="0"/>
    <n v="0"/>
    <n v="839970"/>
    <x v="0"/>
  </r>
  <r>
    <x v="0"/>
    <x v="1"/>
    <x v="168"/>
    <s v="Black"/>
    <s v="4 GB"/>
    <x v="0"/>
    <n v="4.3"/>
    <n v="23748"/>
    <n v="23748"/>
    <n v="5"/>
    <n v="0"/>
    <n v="0"/>
    <n v="118740"/>
    <x v="0"/>
  </r>
  <r>
    <x v="0"/>
    <x v="1"/>
    <x v="183"/>
    <s v="Pink"/>
    <s v="2 GB"/>
    <x v="4"/>
    <n v="4.3"/>
    <n v="6799"/>
    <n v="6799"/>
    <n v="5"/>
    <n v="0"/>
    <n v="0"/>
    <n v="33995"/>
    <x v="0"/>
  </r>
  <r>
    <x v="0"/>
    <x v="1"/>
    <x v="190"/>
    <s v="Blue"/>
    <s v="2 GB"/>
    <x v="2"/>
    <n v="4.3"/>
    <n v="7990"/>
    <n v="8700"/>
    <n v="5"/>
    <n v="710"/>
    <n v="8.1609195402298856E-2"/>
    <n v="39950"/>
    <x v="0"/>
  </r>
  <r>
    <x v="0"/>
    <x v="1"/>
    <x v="197"/>
    <s v="Ceramic White"/>
    <s v="12 GB"/>
    <x v="14"/>
    <n v="4.5"/>
    <n v="117990"/>
    <n v="117990"/>
    <n v="13"/>
    <n v="0"/>
    <n v="0"/>
    <n v="1533870"/>
    <x v="0"/>
  </r>
  <r>
    <x v="0"/>
    <x v="1"/>
    <x v="198"/>
    <s v="Gold"/>
    <s v="2 GB"/>
    <x v="4"/>
    <n v="4.3"/>
    <n v="9500"/>
    <n v="9500"/>
    <n v="30"/>
    <n v="0"/>
    <n v="0"/>
    <n v="285000"/>
    <x v="0"/>
  </r>
  <r>
    <x v="0"/>
    <x v="1"/>
    <x v="200"/>
    <s v="Gold"/>
    <s v="2 GB"/>
    <x v="4"/>
    <n v="4"/>
    <n v="14500"/>
    <n v="14500"/>
    <n v="30"/>
    <n v="0"/>
    <n v="0"/>
    <n v="435000"/>
    <x v="0"/>
  </r>
  <r>
    <x v="0"/>
    <x v="1"/>
    <x v="106"/>
    <s v="Gold"/>
    <s v="4 GB"/>
    <x v="2"/>
    <n v="4.3"/>
    <n v="17889"/>
    <n v="17889"/>
    <n v="30"/>
    <n v="0"/>
    <n v="0"/>
    <n v="536670"/>
    <x v="0"/>
  </r>
  <r>
    <x v="0"/>
    <x v="1"/>
    <x v="201"/>
    <s v="Black"/>
    <s v="3 GB"/>
    <x v="2"/>
    <n v="4.2"/>
    <n v="8780"/>
    <n v="8780"/>
    <n v="30"/>
    <n v="0"/>
    <n v="0"/>
    <n v="263400"/>
    <x v="0"/>
  </r>
  <r>
    <x v="0"/>
    <x v="1"/>
    <x v="105"/>
    <s v="White Pearl"/>
    <s v="3 GB"/>
    <x v="2"/>
    <n v="4"/>
    <n v="44900"/>
    <n v="44900"/>
    <n v="13"/>
    <n v="0"/>
    <n v="0"/>
    <n v="583700"/>
    <x v="0"/>
  </r>
  <r>
    <x v="0"/>
    <x v="1"/>
    <x v="182"/>
    <s v="Red"/>
    <s v="3 GB"/>
    <x v="2"/>
    <n v="4"/>
    <n v="8083"/>
    <n v="8188"/>
    <n v="5"/>
    <n v="105"/>
    <n v="1.2823644357596482E-2"/>
    <n v="40415"/>
    <x v="0"/>
  </r>
  <r>
    <x v="0"/>
    <x v="1"/>
    <x v="78"/>
    <s v="Black"/>
    <s v="8 GB"/>
    <x v="5"/>
    <n v="4.0999999999999996"/>
    <n v="1599"/>
    <n v="1599"/>
    <n v="5"/>
    <n v="0"/>
    <n v="0"/>
    <n v="7995"/>
    <x v="0"/>
  </r>
  <r>
    <x v="0"/>
    <x v="1"/>
    <x v="182"/>
    <s v="Red"/>
    <s v="2 GB"/>
    <x v="2"/>
    <n v="4"/>
    <n v="7900"/>
    <n v="7900"/>
    <n v="5"/>
    <n v="0"/>
    <n v="0"/>
    <n v="39500"/>
    <x v="0"/>
  </r>
  <r>
    <x v="0"/>
    <x v="1"/>
    <x v="71"/>
    <s v="Green"/>
    <s v="2 GB"/>
    <x v="2"/>
    <n v="4.4000000000000004"/>
    <n v="9840"/>
    <n v="9840"/>
    <n v="5"/>
    <n v="0"/>
    <n v="0"/>
    <n v="49200"/>
    <x v="0"/>
  </r>
  <r>
    <x v="0"/>
    <x v="1"/>
    <x v="202"/>
    <s v="Phantom Black"/>
    <s v="12 GB"/>
    <x v="3"/>
    <n v="4.5"/>
    <n v="105999"/>
    <n v="128999"/>
    <n v="5"/>
    <n v="23000"/>
    <n v="0.17829595578260296"/>
    <n v="529995"/>
    <x v="0"/>
  </r>
  <r>
    <x v="0"/>
    <x v="1"/>
    <x v="198"/>
    <s v="Black"/>
    <s v="3 GB"/>
    <x v="2"/>
    <n v="4.2"/>
    <n v="10990"/>
    <n v="10990"/>
    <n v="5"/>
    <n v="0"/>
    <n v="0"/>
    <n v="54950"/>
    <x v="0"/>
  </r>
  <r>
    <x v="0"/>
    <x v="1"/>
    <x v="181"/>
    <s v="Gold"/>
    <s v="3 GB"/>
    <x v="2"/>
    <n v="4.4000000000000004"/>
    <n v="12990"/>
    <n v="12990"/>
    <n v="5"/>
    <n v="0"/>
    <n v="0"/>
    <n v="64950"/>
    <x v="0"/>
  </r>
  <r>
    <x v="0"/>
    <x v="1"/>
    <x v="198"/>
    <s v="Blue"/>
    <s v="2 GB"/>
    <x v="4"/>
    <n v="4.3"/>
    <n v="9500"/>
    <n v="9500"/>
    <n v="5"/>
    <n v="0"/>
    <n v="0"/>
    <n v="47500"/>
    <x v="0"/>
  </r>
  <r>
    <x v="0"/>
    <x v="1"/>
    <x v="198"/>
    <s v="Black"/>
    <s v="2 GB"/>
    <x v="4"/>
    <n v="4.3"/>
    <n v="8990"/>
    <n v="8990"/>
    <n v="30"/>
    <n v="0"/>
    <n v="0"/>
    <n v="269700"/>
    <x v="0"/>
  </r>
  <r>
    <x v="0"/>
    <x v="1"/>
    <x v="86"/>
    <s v="Black"/>
    <s v="4 GB"/>
    <x v="0"/>
    <n v="4.4000000000000004"/>
    <n v="17500"/>
    <n v="17500"/>
    <n v="30"/>
    <n v="0"/>
    <n v="0"/>
    <n v="525000"/>
    <x v="0"/>
  </r>
  <r>
    <x v="0"/>
    <x v="1"/>
    <x v="167"/>
    <s v="Black"/>
    <s v="32 GB"/>
    <x v="5"/>
    <n v="4.0999999999999996"/>
    <n v="2299"/>
    <n v="2299"/>
    <n v="5"/>
    <n v="0"/>
    <n v="0"/>
    <n v="11495"/>
    <x v="0"/>
  </r>
  <r>
    <x v="0"/>
    <x v="1"/>
    <x v="184"/>
    <s v="Black"/>
    <s v="2 GB"/>
    <x v="4"/>
    <n v="4.4000000000000004"/>
    <n v="11995"/>
    <n v="11995"/>
    <n v="5"/>
    <n v="0"/>
    <n v="0"/>
    <n v="59975"/>
    <x v="0"/>
  </r>
  <r>
    <x v="0"/>
    <x v="1"/>
    <x v="109"/>
    <s v="Black"/>
    <s v="2 GB"/>
    <x v="4"/>
    <n v="4.3"/>
    <n v="13800"/>
    <n v="15014"/>
    <n v="35"/>
    <n v="1214"/>
    <n v="8.0857865991741038E-2"/>
    <n v="483000"/>
    <x v="0"/>
  </r>
  <r>
    <x v="0"/>
    <x v="1"/>
    <x v="105"/>
    <s v="Black Sapphire"/>
    <s v="3 GB"/>
    <x v="2"/>
    <n v="4"/>
    <n v="37299"/>
    <n v="37299"/>
    <n v="35"/>
    <n v="0"/>
    <n v="0"/>
    <n v="1305465"/>
    <x v="0"/>
  </r>
  <r>
    <x v="0"/>
    <x v="1"/>
    <x v="203"/>
    <s v="Blue"/>
    <s v="4 GB"/>
    <x v="0"/>
    <n v="4.4000000000000004"/>
    <n v="18990"/>
    <n v="18990"/>
    <n v="35"/>
    <n v="0"/>
    <n v="0"/>
    <n v="664650"/>
    <x v="0"/>
  </r>
  <r>
    <x v="0"/>
    <x v="1"/>
    <x v="204"/>
    <s v="Gold Sand"/>
    <s v="3 GB"/>
    <x v="2"/>
    <n v="3.8"/>
    <n v="25900"/>
    <n v="25900"/>
    <n v="35"/>
    <n v="0"/>
    <n v="0"/>
    <n v="906500"/>
    <x v="0"/>
  </r>
  <r>
    <x v="0"/>
    <x v="1"/>
    <x v="169"/>
    <s v="Black"/>
    <s v="4 GB"/>
    <x v="0"/>
    <n v="4.4000000000000004"/>
    <n v="21990"/>
    <n v="21990"/>
    <n v="13"/>
    <n v="0"/>
    <n v="0"/>
    <n v="285870"/>
    <x v="0"/>
  </r>
  <r>
    <x v="0"/>
    <x v="1"/>
    <x v="186"/>
    <s v="Red"/>
    <s v="4 GB"/>
    <x v="0"/>
    <n v="4.3"/>
    <n v="13600"/>
    <n v="13600"/>
    <n v="5"/>
    <n v="0"/>
    <n v="0"/>
    <n v="68000"/>
    <x v="0"/>
  </r>
  <r>
    <x v="0"/>
    <x v="1"/>
    <x v="200"/>
    <s v="Black"/>
    <s v="3 GB"/>
    <x v="2"/>
    <n v="4.3"/>
    <n v="13500"/>
    <n v="13500"/>
    <n v="30"/>
    <n v="0"/>
    <n v="0"/>
    <n v="405000"/>
    <x v="0"/>
  </r>
  <r>
    <x v="0"/>
    <x v="1"/>
    <x v="70"/>
    <s v="Gold"/>
    <s v="2 GB"/>
    <x v="2"/>
    <n v="4.3"/>
    <n v="9499"/>
    <n v="9499"/>
    <n v="5"/>
    <n v="0"/>
    <n v="0"/>
    <n v="47495"/>
    <x v="0"/>
  </r>
  <r>
    <x v="0"/>
    <x v="1"/>
    <x v="181"/>
    <s v="Blue"/>
    <s v="4 GB"/>
    <x v="0"/>
    <n v="4.5"/>
    <n v="9490"/>
    <n v="17108"/>
    <n v="5"/>
    <n v="7618"/>
    <n v="0.44528875379939209"/>
    <n v="47450"/>
    <x v="0"/>
  </r>
  <r>
    <x v="0"/>
    <x v="1"/>
    <x v="205"/>
    <s v="Gold"/>
    <s v="6 GB"/>
    <x v="0"/>
    <n v="4.2"/>
    <n v="29990"/>
    <n v="29990"/>
    <n v="5"/>
    <n v="0"/>
    <n v="0"/>
    <n v="149950"/>
    <x v="0"/>
  </r>
  <r>
    <x v="0"/>
    <x v="1"/>
    <x v="181"/>
    <s v="Black"/>
    <s v="3 GB"/>
    <x v="2"/>
    <n v="4.4000000000000004"/>
    <n v="13500"/>
    <n v="13500"/>
    <n v="5"/>
    <n v="0"/>
    <n v="0"/>
    <n v="67500"/>
    <x v="0"/>
  </r>
  <r>
    <x v="0"/>
    <x v="1"/>
    <x v="203"/>
    <s v="Gold"/>
    <s v="4 GB"/>
    <x v="0"/>
    <n v="4.4000000000000004"/>
    <n v="19500"/>
    <n v="19500"/>
    <n v="35"/>
    <n v="0"/>
    <n v="0"/>
    <n v="682500"/>
    <x v="0"/>
  </r>
  <r>
    <x v="0"/>
    <x v="1"/>
    <x v="200"/>
    <s v="Black"/>
    <s v="2 GB"/>
    <x v="4"/>
    <n v="4"/>
    <n v="14500"/>
    <n v="14500"/>
    <n v="30"/>
    <n v="0"/>
    <n v="0"/>
    <n v="435000"/>
    <x v="0"/>
  </r>
  <r>
    <x v="0"/>
    <x v="1"/>
    <x v="203"/>
    <s v="Black"/>
    <s v="4 GB"/>
    <x v="0"/>
    <n v="4.4000000000000004"/>
    <n v="19500"/>
    <n v="19500"/>
    <n v="5"/>
    <n v="0"/>
    <n v="0"/>
    <n v="97500"/>
    <x v="0"/>
  </r>
  <r>
    <x v="0"/>
    <x v="1"/>
    <x v="72"/>
    <s v="Black"/>
    <s v="46 MB"/>
    <x v="15"/>
    <n v="3.6"/>
    <n v="3200"/>
    <n v="3200"/>
    <n v="30"/>
    <n v="0"/>
    <n v="0"/>
    <n v="96000"/>
    <x v="0"/>
  </r>
  <r>
    <x v="0"/>
    <x v="1"/>
    <x v="199"/>
    <s v="Electric Blue"/>
    <s v="8 GB"/>
    <x v="1"/>
    <n v="4.4000000000000004"/>
    <n v="22999"/>
    <n v="22999"/>
    <n v="35"/>
    <n v="0"/>
    <n v="0"/>
    <n v="804965"/>
    <x v="0"/>
  </r>
  <r>
    <x v="0"/>
    <x v="1"/>
    <x v="176"/>
    <s v="Prism Crush Blue"/>
    <s v="6 GB"/>
    <x v="1"/>
    <n v="4.3"/>
    <n v="16999"/>
    <n v="23999"/>
    <n v="13"/>
    <n v="7000"/>
    <n v="0.29167881995083128"/>
    <n v="220987"/>
    <x v="0"/>
  </r>
  <r>
    <x v="0"/>
    <x v="1"/>
    <x v="164"/>
    <s v="Black"/>
    <s v="32 GB"/>
    <x v="5"/>
    <n v="4.3"/>
    <n v="1448"/>
    <n v="1661"/>
    <n v="30"/>
    <n v="213"/>
    <n v="0.12823600240818783"/>
    <n v="43440"/>
    <x v="0"/>
  </r>
  <r>
    <x v="0"/>
    <x v="1"/>
    <x v="68"/>
    <s v="Diamond Blue"/>
    <s v="4 GB"/>
    <x v="0"/>
    <n v="4.2"/>
    <n v="10499"/>
    <n v="11499"/>
    <n v="35"/>
    <n v="1000"/>
    <n v="8.696408383337681E-2"/>
    <n v="367465"/>
    <x v="0"/>
  </r>
  <r>
    <x v="0"/>
    <x v="1"/>
    <x v="165"/>
    <s v="Black"/>
    <s v="32 GB"/>
    <x v="7"/>
    <n v="4.3"/>
    <n v="1882"/>
    <n v="1882"/>
    <n v="30"/>
    <n v="0"/>
    <n v="0"/>
    <n v="56460"/>
    <x v="0"/>
  </r>
  <r>
    <x v="0"/>
    <x v="1"/>
    <x v="156"/>
    <s v="Violet"/>
    <s v="8 GB"/>
    <x v="1"/>
    <n v="4.2"/>
    <n v="22450"/>
    <n v="22450"/>
    <n v="30"/>
    <n v="0"/>
    <n v="0"/>
    <n v="673500"/>
    <x v="0"/>
  </r>
  <r>
    <x v="0"/>
    <x v="1"/>
    <x v="73"/>
    <s v="Laser Blue"/>
    <s v="8 GB"/>
    <x v="1"/>
    <n v="4.3"/>
    <n v="25999"/>
    <n v="31999"/>
    <n v="5"/>
    <n v="6000"/>
    <n v="0.18750585955811119"/>
    <n v="129995"/>
    <x v="0"/>
  </r>
  <r>
    <x v="0"/>
    <x v="1"/>
    <x v="206"/>
    <s v="Fusion Blue"/>
    <s v="6 GB"/>
    <x v="1"/>
    <n v="4.3"/>
    <n v="14499"/>
    <n v="20999"/>
    <n v="13"/>
    <n v="6500"/>
    <n v="0.30953854945473597"/>
    <n v="188487"/>
    <x v="0"/>
  </r>
  <r>
    <x v="0"/>
    <x v="1"/>
    <x v="119"/>
    <s v="Angel Gold"/>
    <s v="8 GB"/>
    <x v="1"/>
    <n v="4.4000000000000004"/>
    <n v="28490"/>
    <n v="33450"/>
    <n v="5"/>
    <n v="4960"/>
    <n v="0.14828101644245142"/>
    <n v="142450"/>
    <x v="0"/>
  </r>
  <r>
    <x v="0"/>
    <x v="1"/>
    <x v="206"/>
    <s v="Fusion Green"/>
    <s v="6 GB"/>
    <x v="1"/>
    <n v="4.3"/>
    <n v="14499"/>
    <n v="20999"/>
    <n v="5"/>
    <n v="6500"/>
    <n v="0.30953854945473597"/>
    <n v="72495"/>
    <x v="0"/>
  </r>
  <r>
    <x v="0"/>
    <x v="1"/>
    <x v="206"/>
    <s v="Fusion Blue"/>
    <s v="6 GB"/>
    <x v="0"/>
    <n v="4.3"/>
    <n v="15999"/>
    <n v="19999"/>
    <n v="5"/>
    <n v="4000"/>
    <n v="0.20001000050002501"/>
    <n v="79995"/>
    <x v="0"/>
  </r>
  <r>
    <x v="0"/>
    <x v="1"/>
    <x v="157"/>
    <s v="Sky Blue"/>
    <s v="8 GB"/>
    <x v="1"/>
    <n v="4.2"/>
    <n v="24998"/>
    <n v="24998"/>
    <n v="30"/>
    <n v="0"/>
    <n v="0"/>
    <n v="749940"/>
    <x v="0"/>
  </r>
  <r>
    <x v="0"/>
    <x v="1"/>
    <x v="159"/>
    <s v="Red"/>
    <s v="4 GB"/>
    <x v="0"/>
    <n v="4.0999999999999996"/>
    <n v="9999"/>
    <n v="10490"/>
    <n v="5"/>
    <n v="491"/>
    <n v="4.680648236415634E-2"/>
    <n v="49995"/>
    <x v="0"/>
  </r>
  <r>
    <x v="0"/>
    <x v="1"/>
    <x v="112"/>
    <s v="Awesome Black"/>
    <s v="8 GB"/>
    <x v="1"/>
    <n v="4.4000000000000004"/>
    <n v="28999"/>
    <n v="31999"/>
    <n v="5"/>
    <n v="3000"/>
    <n v="9.3752929779055597E-2"/>
    <n v="144995"/>
    <x v="0"/>
  </r>
  <r>
    <x v="0"/>
    <x v="1"/>
    <x v="157"/>
    <s v="Slate Black"/>
    <s v="8 GB"/>
    <x v="1"/>
    <n v="4.2"/>
    <n v="24999"/>
    <n v="24999"/>
    <n v="30"/>
    <n v="0"/>
    <n v="0"/>
    <n v="749970"/>
    <x v="0"/>
  </r>
  <r>
    <x v="0"/>
    <x v="1"/>
    <x v="117"/>
    <s v="Awesome Violet"/>
    <s v="8 GB"/>
    <x v="1"/>
    <n v="4.3"/>
    <n v="34999"/>
    <n v="41999"/>
    <n v="5"/>
    <n v="7000"/>
    <n v="0.16667063501511942"/>
    <n v="174995"/>
    <x v="0"/>
  </r>
  <r>
    <x v="0"/>
    <x v="1"/>
    <x v="206"/>
    <s v="Fusion Black"/>
    <s v="6 GB"/>
    <x v="1"/>
    <n v="4.3"/>
    <n v="14499"/>
    <n v="20999"/>
    <n v="30"/>
    <n v="6500"/>
    <n v="0.30953854945473597"/>
    <n v="434970"/>
    <x v="0"/>
  </r>
  <r>
    <x v="0"/>
    <x v="1"/>
    <x v="62"/>
    <s v="Black"/>
    <s v="32 GB"/>
    <x v="5"/>
    <n v="4.2"/>
    <n v="1435"/>
    <n v="1435"/>
    <n v="30"/>
    <n v="0"/>
    <n v="0"/>
    <n v="43050"/>
    <x v="0"/>
  </r>
  <r>
    <x v="0"/>
    <x v="1"/>
    <x v="163"/>
    <s v="Black"/>
    <s v="6 GB"/>
    <x v="1"/>
    <n v="4.4000000000000004"/>
    <n v="16980"/>
    <n v="18200"/>
    <n v="5"/>
    <n v="1220"/>
    <n v="6.7032967032967031E-2"/>
    <n v="84900"/>
    <x v="0"/>
  </r>
  <r>
    <x v="0"/>
    <x v="1"/>
    <x v="117"/>
    <s v="Awesome Blue"/>
    <s v="8 GB"/>
    <x v="1"/>
    <n v="4.3"/>
    <n v="34999"/>
    <n v="41999"/>
    <n v="13"/>
    <n v="7000"/>
    <n v="0.16667063501511942"/>
    <n v="454987"/>
    <x v="0"/>
  </r>
  <r>
    <x v="0"/>
    <x v="1"/>
    <x v="77"/>
    <s v="White"/>
    <s v="4 GB"/>
    <x v="0"/>
    <n v="4.3"/>
    <n v="14990"/>
    <n v="14990"/>
    <n v="30"/>
    <n v="0"/>
    <n v="0"/>
    <n v="449700"/>
    <x v="0"/>
  </r>
  <r>
    <x v="0"/>
    <x v="1"/>
    <x v="92"/>
    <s v="Blue"/>
    <s v="3 GB"/>
    <x v="2"/>
    <n v="4.3"/>
    <n v="11599"/>
    <n v="12900"/>
    <n v="35"/>
    <n v="1301"/>
    <n v="0.10085271317829457"/>
    <n v="405965"/>
    <x v="0"/>
  </r>
  <r>
    <x v="0"/>
    <x v="1"/>
    <x v="171"/>
    <s v="Awesome Violet"/>
    <s v="6 GB"/>
    <x v="1"/>
    <n v="4.3"/>
    <n v="35999"/>
    <n v="38999"/>
    <n v="30"/>
    <n v="3000"/>
    <n v="7.692504936024E-2"/>
    <n v="1079970"/>
    <x v="0"/>
  </r>
  <r>
    <x v="0"/>
    <x v="1"/>
    <x v="156"/>
    <s v="Violet"/>
    <s v="6 GB"/>
    <x v="1"/>
    <n v="4.3"/>
    <n v="19999"/>
    <n v="22499"/>
    <n v="5"/>
    <n v="2500"/>
    <n v="0.11111604960220454"/>
    <n v="99995"/>
    <x v="0"/>
  </r>
  <r>
    <x v="0"/>
    <x v="1"/>
    <x v="117"/>
    <s v="Awesome Blue"/>
    <s v="8 GB"/>
    <x v="3"/>
    <n v="4.3"/>
    <n v="37999"/>
    <n v="43999"/>
    <n v="30"/>
    <n v="6000"/>
    <n v="0.13636673560762744"/>
    <n v="1139970"/>
    <x v="0"/>
  </r>
  <r>
    <x v="0"/>
    <x v="1"/>
    <x v="192"/>
    <s v="Midnight Blue"/>
    <s v="6 GB"/>
    <x v="1"/>
    <n v="4.0999999999999996"/>
    <n v="14300"/>
    <n v="14300"/>
    <n v="30"/>
    <n v="0"/>
    <n v="0"/>
    <n v="429000"/>
    <x v="0"/>
  </r>
  <r>
    <x v="0"/>
    <x v="1"/>
    <x v="55"/>
    <s v="Blue"/>
    <s v="4 GB"/>
    <x v="1"/>
    <n v="4.2"/>
    <n v="14999"/>
    <n v="14999"/>
    <n v="35"/>
    <n v="0"/>
    <n v="0"/>
    <n v="524965"/>
    <x v="0"/>
  </r>
  <r>
    <x v="0"/>
    <x v="1"/>
    <x v="74"/>
    <s v="Haze Crush Silver"/>
    <s v="6 GB"/>
    <x v="1"/>
    <n v="4.3"/>
    <n v="20999"/>
    <n v="25999"/>
    <n v="30"/>
    <n v="5000"/>
    <n v="0.19231508904188624"/>
    <n v="629970"/>
    <x v="0"/>
  </r>
  <r>
    <x v="0"/>
    <x v="1"/>
    <x v="207"/>
    <s v="Shimmery White"/>
    <s v="2 GB"/>
    <x v="4"/>
    <n v="3.9"/>
    <n v="21999"/>
    <n v="21999"/>
    <n v="30"/>
    <n v="0"/>
    <n v="0"/>
    <n v="659970"/>
    <x v="0"/>
  </r>
  <r>
    <x v="0"/>
    <x v="1"/>
    <x v="159"/>
    <s v="Black"/>
    <s v="4 GB"/>
    <x v="0"/>
    <n v="4.0999999999999996"/>
    <n v="11499"/>
    <n v="11499"/>
    <n v="30"/>
    <n v="0"/>
    <n v="0"/>
    <n v="344970"/>
    <x v="0"/>
  </r>
  <r>
    <x v="0"/>
    <x v="1"/>
    <x v="102"/>
    <s v="Black"/>
    <s v="3 GB"/>
    <x v="2"/>
    <n v="4.3"/>
    <n v="14990"/>
    <n v="14990"/>
    <n v="5"/>
    <n v="0"/>
    <n v="0"/>
    <n v="74950"/>
    <x v="0"/>
  </r>
  <r>
    <x v="0"/>
    <x v="1"/>
    <x v="159"/>
    <s v="Red"/>
    <s v="3 GB"/>
    <x v="2"/>
    <n v="4.2"/>
    <n v="8999"/>
    <n v="8999"/>
    <n v="5"/>
    <n v="0"/>
    <n v="0"/>
    <n v="44995"/>
    <x v="0"/>
  </r>
  <r>
    <x v="0"/>
    <x v="1"/>
    <x v="55"/>
    <s v="Black"/>
    <s v="4 GB"/>
    <x v="1"/>
    <n v="4.2"/>
    <n v="14999"/>
    <n v="14999"/>
    <n v="30"/>
    <n v="0"/>
    <n v="0"/>
    <n v="449970"/>
    <x v="0"/>
  </r>
  <r>
    <x v="0"/>
    <x v="1"/>
    <x v="103"/>
    <s v="Phantom Black"/>
    <s v="8 GB"/>
    <x v="1"/>
    <n v="4.4000000000000004"/>
    <n v="71999"/>
    <n v="100999"/>
    <n v="5"/>
    <n v="29000"/>
    <n v="0.28713155575797777"/>
    <n v="359995"/>
    <x v="0"/>
  </r>
  <r>
    <x v="0"/>
    <x v="1"/>
    <x v="92"/>
    <s v="Green"/>
    <s v="3 GB"/>
    <x v="2"/>
    <n v="4.3"/>
    <n v="11599"/>
    <n v="12900"/>
    <n v="5"/>
    <n v="1301"/>
    <n v="0.10085271317829457"/>
    <n v="57995"/>
    <x v="0"/>
  </r>
  <r>
    <x v="0"/>
    <x v="1"/>
    <x v="208"/>
    <s v="Black"/>
    <s v="32 MB"/>
    <x v="5"/>
    <n v="4.0999999999999996"/>
    <n v="2899"/>
    <n v="2899"/>
    <n v="30"/>
    <n v="0"/>
    <n v="0"/>
    <n v="86970"/>
    <x v="0"/>
  </r>
  <r>
    <x v="0"/>
    <x v="1"/>
    <x v="73"/>
    <s v="Laser Grey"/>
    <s v="8 GB"/>
    <x v="1"/>
    <n v="4.3"/>
    <n v="25999"/>
    <n v="31999"/>
    <n v="5"/>
    <n v="6000"/>
    <n v="0.18750585955811119"/>
    <n v="129995"/>
    <x v="0"/>
  </r>
  <r>
    <x v="0"/>
    <x v="1"/>
    <x v="74"/>
    <s v="Prism Crush Black"/>
    <s v="6 GB"/>
    <x v="1"/>
    <n v="4.3"/>
    <n v="20999"/>
    <n v="25999"/>
    <n v="5"/>
    <n v="5000"/>
    <n v="0.19231508904188624"/>
    <n v="104995"/>
    <x v="0"/>
  </r>
  <r>
    <x v="0"/>
    <x v="1"/>
    <x v="188"/>
    <s v="Mystic Black"/>
    <s v="12 GB"/>
    <x v="3"/>
    <n v="3"/>
    <n v="149999"/>
    <n v="189999"/>
    <n v="5"/>
    <n v="40000"/>
    <n v="0.21052742382854647"/>
    <n v="749995"/>
    <x v="0"/>
  </r>
  <r>
    <x v="8"/>
    <x v="4"/>
    <x v="209"/>
    <s v="Grey"/>
    <s v="1 GB"/>
    <x v="10"/>
    <n v="3.7"/>
    <n v="4150"/>
    <n v="4150"/>
    <n v="5"/>
    <n v="0"/>
    <n v="0"/>
    <n v="20750"/>
    <x v="1"/>
  </r>
  <r>
    <x v="8"/>
    <x v="4"/>
    <x v="210"/>
    <s v="White"/>
    <s v="512 MB"/>
    <x v="6"/>
    <n v="3.6"/>
    <n v="3490"/>
    <n v="3490"/>
    <n v="5"/>
    <n v="0"/>
    <n v="0"/>
    <n v="17450"/>
    <x v="1"/>
  </r>
  <r>
    <x v="8"/>
    <x v="4"/>
    <x v="211"/>
    <s v="Rose Gold"/>
    <s v="3 GB"/>
    <x v="2"/>
    <n v="3.8"/>
    <n v="6600"/>
    <n v="6600"/>
    <n v="5"/>
    <n v="0"/>
    <n v="0"/>
    <n v="33000"/>
    <x v="1"/>
  </r>
  <r>
    <x v="2"/>
    <x v="5"/>
    <x v="212"/>
    <s v="Black"/>
    <s v="4 MB"/>
    <x v="16"/>
    <n v="4.2"/>
    <n v="1349"/>
    <n v="1599"/>
    <n v="30"/>
    <n v="250"/>
    <n v="0.15634771732332708"/>
    <n v="40470"/>
    <x v="2"/>
  </r>
  <r>
    <x v="2"/>
    <x v="5"/>
    <x v="213"/>
    <s v="Black"/>
    <s v="4 MB"/>
    <x v="16"/>
    <n v="4.2"/>
    <n v="1340"/>
    <n v="1340"/>
    <n v="5"/>
    <n v="0"/>
    <n v="0"/>
    <n v="6700"/>
    <x v="2"/>
  </r>
  <r>
    <x v="2"/>
    <x v="5"/>
    <x v="213"/>
    <s v="Black"/>
    <s v="4 MB"/>
    <x v="16"/>
    <n v="4.2"/>
    <n v="1332"/>
    <n v="1332"/>
    <n v="13"/>
    <n v="0"/>
    <n v="0"/>
    <n v="17316"/>
    <x v="2"/>
  </r>
  <r>
    <x v="2"/>
    <x v="5"/>
    <x v="214"/>
    <s v="Black"/>
    <s v="32 MB"/>
    <x v="5"/>
    <n v="4.0999999999999996"/>
    <n v="1344"/>
    <n v="1344"/>
    <n v="5"/>
    <n v="0"/>
    <n v="0"/>
    <n v="6720"/>
    <x v="2"/>
  </r>
  <r>
    <x v="2"/>
    <x v="5"/>
    <x v="212"/>
    <s v="Black"/>
    <s v="4 MB"/>
    <x v="16"/>
    <n v="4.2"/>
    <n v="1399"/>
    <n v="1599"/>
    <n v="30"/>
    <n v="200"/>
    <n v="0.12507817385866166"/>
    <n v="41970"/>
    <x v="2"/>
  </r>
  <r>
    <x v="2"/>
    <x v="5"/>
    <x v="215"/>
    <s v="Black"/>
    <s v="4 MB"/>
    <x v="16"/>
    <n v="4.0999999999999996"/>
    <n v="1695"/>
    <n v="1695"/>
    <n v="13"/>
    <n v="0"/>
    <n v="0"/>
    <n v="22035"/>
    <x v="2"/>
  </r>
  <r>
    <x v="2"/>
    <x v="5"/>
    <x v="216"/>
    <s v="Black"/>
    <s v="16 MB"/>
    <x v="5"/>
    <n v="4.2"/>
    <n v="2875"/>
    <n v="2999"/>
    <n v="35"/>
    <n v="124"/>
    <n v="4.1347115705235075E-2"/>
    <n v="100625"/>
    <x v="2"/>
  </r>
  <r>
    <x v="2"/>
    <x v="5"/>
    <x v="217"/>
    <s v="Black"/>
    <s v="4 MB"/>
    <x v="16"/>
    <n v="4.0999999999999996"/>
    <n v="2440"/>
    <n v="2510"/>
    <n v="5"/>
    <n v="70"/>
    <n v="2.7888446215139442E-2"/>
    <n v="12200"/>
    <x v="2"/>
  </r>
  <r>
    <x v="2"/>
    <x v="5"/>
    <x v="215"/>
    <s v="Black"/>
    <s v="4 MB"/>
    <x v="16"/>
    <n v="4.0999999999999996"/>
    <n v="1680"/>
    <n v="1762"/>
    <n v="30"/>
    <n v="82"/>
    <n v="4.6538024971623154E-2"/>
    <n v="50400"/>
    <x v="2"/>
  </r>
  <r>
    <x v="2"/>
    <x v="5"/>
    <x v="218"/>
    <s v="Black"/>
    <s v="128 MB"/>
    <x v="17"/>
    <n v="4.2"/>
    <n v="2997"/>
    <n v="2997"/>
    <n v="13"/>
    <n v="0"/>
    <n v="0"/>
    <n v="38961"/>
    <x v="2"/>
  </r>
  <r>
    <x v="2"/>
    <x v="5"/>
    <x v="218"/>
    <s v="Black"/>
    <s v="128 MB"/>
    <x v="17"/>
    <n v="4.2"/>
    <n v="2999"/>
    <n v="2999"/>
    <n v="35"/>
    <n v="0"/>
    <n v="0"/>
    <n v="104965"/>
    <x v="2"/>
  </r>
  <r>
    <x v="2"/>
    <x v="5"/>
    <x v="219"/>
    <s v="Black"/>
    <s v="4 MB"/>
    <x v="16"/>
    <n v="4.0999999999999996"/>
    <n v="2480"/>
    <n v="2599"/>
    <n v="5"/>
    <n v="119"/>
    <n v="4.5786841092727973E-2"/>
    <n v="12400"/>
    <x v="2"/>
  </r>
  <r>
    <x v="2"/>
    <x v="5"/>
    <x v="212"/>
    <s v="Black"/>
    <s v="4 MB"/>
    <x v="16"/>
    <n v="4.2"/>
    <n v="1490"/>
    <n v="1490"/>
    <n v="30"/>
    <n v="0"/>
    <n v="0"/>
    <n v="44700"/>
    <x v="2"/>
  </r>
  <r>
    <x v="2"/>
    <x v="5"/>
    <x v="220"/>
    <s v="Black"/>
    <s v="16 MB"/>
    <x v="18"/>
    <n v="4.2"/>
    <n v="4199"/>
    <n v="4199"/>
    <n v="30"/>
    <n v="0"/>
    <n v="0"/>
    <n v="125970"/>
    <x v="2"/>
  </r>
  <r>
    <x v="2"/>
    <x v="5"/>
    <x v="221"/>
    <s v="Black"/>
    <s v="4 MB"/>
    <x v="16"/>
    <n v="4.2"/>
    <n v="1349"/>
    <n v="1349"/>
    <n v="13"/>
    <n v="0"/>
    <n v="0"/>
    <n v="17537"/>
    <x v="2"/>
  </r>
  <r>
    <x v="2"/>
    <x v="5"/>
    <x v="220"/>
    <s v="Black"/>
    <s v="16 MB"/>
    <x v="18"/>
    <n v="4.2"/>
    <n v="4049"/>
    <n v="4049"/>
    <n v="5"/>
    <n v="0"/>
    <n v="0"/>
    <n v="20245"/>
    <x v="2"/>
  </r>
  <r>
    <x v="2"/>
    <x v="5"/>
    <x v="222"/>
    <s v="Blue"/>
    <s v="2 GB"/>
    <x v="4"/>
    <n v="4.2"/>
    <n v="6499"/>
    <n v="6499"/>
    <n v="30"/>
    <n v="0"/>
    <n v="0"/>
    <n v="194970"/>
    <x v="2"/>
  </r>
  <r>
    <x v="2"/>
    <x v="5"/>
    <x v="223"/>
    <s v="Black"/>
    <s v="4 MB"/>
    <x v="16"/>
    <n v="3.8"/>
    <n v="2249"/>
    <n v="2249"/>
    <n v="30"/>
    <n v="0"/>
    <n v="0"/>
    <n v="67470"/>
    <x v="2"/>
  </r>
  <r>
    <x v="2"/>
    <x v="5"/>
    <x v="224"/>
    <s v="Black"/>
    <s v="8 MB"/>
    <x v="19"/>
    <n v="4.0999999999999996"/>
    <n v="3429"/>
    <n v="3445"/>
    <n v="5"/>
    <n v="16"/>
    <n v="4.6444121915820025E-3"/>
    <n v="17145"/>
    <x v="2"/>
  </r>
  <r>
    <x v="2"/>
    <x v="5"/>
    <x v="225"/>
    <s v="Black"/>
    <s v="16 MB"/>
    <x v="20"/>
    <n v="3.8"/>
    <n v="3886"/>
    <n v="3886"/>
    <n v="5"/>
    <n v="0"/>
    <n v="0"/>
    <n v="19430"/>
    <x v="2"/>
  </r>
  <r>
    <x v="3"/>
    <x v="5"/>
    <x v="218"/>
    <s v="Black"/>
    <s v="128 MB"/>
    <x v="17"/>
    <n v="4.2"/>
    <n v="3075"/>
    <n v="3075"/>
    <n v="35"/>
    <n v="0"/>
    <n v="0"/>
    <n v="107625"/>
    <x v="1"/>
  </r>
  <r>
    <x v="8"/>
    <x v="5"/>
    <x v="226"/>
    <s v="Fjord"/>
    <s v="4 GB"/>
    <x v="0"/>
    <n v="3.9"/>
    <n v="11999"/>
    <n v="13999"/>
    <n v="30"/>
    <n v="2000"/>
    <n v="0.14286734766769055"/>
    <n v="359970"/>
    <x v="1"/>
  </r>
  <r>
    <x v="8"/>
    <x v="5"/>
    <x v="227"/>
    <s v="Black"/>
    <s v="4 MB"/>
    <x v="16"/>
    <n v="3.9"/>
    <n v="2142"/>
    <n v="2192"/>
    <n v="5"/>
    <n v="50"/>
    <n v="2.281021897810219E-2"/>
    <n v="10710"/>
    <x v="1"/>
  </r>
  <r>
    <x v="8"/>
    <x v="5"/>
    <x v="217"/>
    <s v="Black"/>
    <s v="4 MB"/>
    <x v="16"/>
    <n v="4.0999999999999996"/>
    <n v="2533"/>
    <n v="2643"/>
    <n v="5"/>
    <n v="110"/>
    <n v="4.161937192584185E-2"/>
    <n v="12665"/>
    <x v="1"/>
  </r>
  <r>
    <x v="8"/>
    <x v="5"/>
    <x v="215"/>
    <s v="Black"/>
    <s v="4 MB"/>
    <x v="16"/>
    <n v="4.0999999999999996"/>
    <n v="1680"/>
    <n v="1680"/>
    <n v="5"/>
    <n v="0"/>
    <n v="0"/>
    <n v="8400"/>
    <x v="1"/>
  </r>
  <r>
    <x v="8"/>
    <x v="5"/>
    <x v="225"/>
    <s v="Black"/>
    <s v="16 MB"/>
    <x v="20"/>
    <n v="3.8"/>
    <n v="3999"/>
    <n v="3999"/>
    <n v="35"/>
    <n v="0"/>
    <n v="0"/>
    <n v="139965"/>
    <x v="1"/>
  </r>
  <r>
    <x v="8"/>
    <x v="5"/>
    <x v="228"/>
    <s v="Grey"/>
    <s v="3 GB"/>
    <x v="2"/>
    <n v="3.8"/>
    <n v="9999"/>
    <n v="11099"/>
    <n v="30"/>
    <n v="1100"/>
    <n v="9.9108027750247768E-2"/>
    <n v="299970"/>
    <x v="1"/>
  </r>
  <r>
    <x v="8"/>
    <x v="5"/>
    <x v="222"/>
    <s v="Blue"/>
    <s v="2 GB"/>
    <x v="4"/>
    <n v="4.2"/>
    <n v="6499"/>
    <n v="6499"/>
    <n v="5"/>
    <n v="0"/>
    <n v="0"/>
    <n v="32495"/>
    <x v="1"/>
  </r>
  <r>
    <x v="8"/>
    <x v="5"/>
    <x v="220"/>
    <s v="Black"/>
    <s v="16 MB"/>
    <x v="18"/>
    <n v="4.2"/>
    <n v="4049"/>
    <n v="4049"/>
    <n v="5"/>
    <n v="0"/>
    <n v="0"/>
    <n v="20245"/>
    <x v="1"/>
  </r>
  <r>
    <x v="8"/>
    <x v="5"/>
    <x v="229"/>
    <s v="Glacier Blue"/>
    <s v="4 GB"/>
    <x v="0"/>
    <n v="4.2"/>
    <n v="13549"/>
    <n v="13549"/>
    <n v="30"/>
    <n v="0"/>
    <n v="0"/>
    <n v="406470"/>
    <x v="1"/>
  </r>
  <r>
    <x v="8"/>
    <x v="5"/>
    <x v="230"/>
    <s v="Polar Night"/>
    <s v="6 GB"/>
    <x v="0"/>
    <n v="3.9"/>
    <n v="14499"/>
    <n v="14499"/>
    <n v="5"/>
    <n v="0"/>
    <n v="0"/>
    <n v="72495"/>
    <x v="1"/>
  </r>
  <r>
    <x v="8"/>
    <x v="5"/>
    <x v="225"/>
    <s v="Black"/>
    <s v="16 MB"/>
    <x v="20"/>
    <n v="3.8"/>
    <n v="3974"/>
    <n v="4179"/>
    <n v="5"/>
    <n v="205"/>
    <n v="4.9054797798516389E-2"/>
    <n v="19870"/>
    <x v="1"/>
  </r>
  <r>
    <x v="8"/>
    <x v="5"/>
    <x v="231"/>
    <s v="Black"/>
    <s v="4 MB"/>
    <x v="16"/>
    <n v="4.2"/>
    <n v="1149"/>
    <n v="1149"/>
    <n v="5"/>
    <n v="0"/>
    <n v="0"/>
    <n v="5745"/>
    <x v="1"/>
  </r>
  <r>
    <x v="8"/>
    <x v="5"/>
    <x v="232"/>
    <s v="Charcoal Grey"/>
    <s v="3 GB"/>
    <x v="0"/>
    <n v="4"/>
    <n v="10399"/>
    <n v="11499"/>
    <n v="5"/>
    <n v="1100"/>
    <n v="9.5660492216714493E-2"/>
    <n v="51995"/>
    <x v="1"/>
  </r>
  <r>
    <x v="8"/>
    <x v="5"/>
    <x v="233"/>
    <s v="Nordic Blue"/>
    <s v="2 GB"/>
    <x v="4"/>
    <n v="3.7"/>
    <n v="7290"/>
    <n v="7290"/>
    <n v="5"/>
    <n v="0"/>
    <n v="0"/>
    <n v="36450"/>
    <x v="1"/>
  </r>
  <r>
    <x v="8"/>
    <x v="5"/>
    <x v="228"/>
    <s v="Grey"/>
    <s v="2 GB"/>
    <x v="2"/>
    <n v="4.4000000000000004"/>
    <n v="8999"/>
    <n v="10499"/>
    <n v="5"/>
    <n v="1500"/>
    <n v="0.14287074959519955"/>
    <n v="44995"/>
    <x v="1"/>
  </r>
  <r>
    <x v="8"/>
    <x v="5"/>
    <x v="228"/>
    <s v="Blue"/>
    <s v="3 GB"/>
    <x v="2"/>
    <n v="3.8"/>
    <n v="9999"/>
    <n v="11099"/>
    <n v="5"/>
    <n v="1100"/>
    <n v="9.9108027750247768E-2"/>
    <n v="49995"/>
    <x v="1"/>
  </r>
  <r>
    <x v="8"/>
    <x v="5"/>
    <x v="234"/>
    <s v="Night | Dark Blue"/>
    <s v="4 GB"/>
    <x v="0"/>
    <n v="4.2"/>
    <n v="12149"/>
    <n v="12149"/>
    <n v="5"/>
    <n v="0"/>
    <n v="0"/>
    <n v="60745"/>
    <x v="1"/>
  </r>
  <r>
    <x v="8"/>
    <x v="5"/>
    <x v="234"/>
    <s v="Dusk | Purple"/>
    <s v="4 GB"/>
    <x v="0"/>
    <n v="4.2"/>
    <n v="12149"/>
    <n v="12149"/>
    <n v="5"/>
    <n v="0"/>
    <n v="0"/>
    <n v="60745"/>
    <x v="1"/>
  </r>
  <r>
    <x v="8"/>
    <x v="5"/>
    <x v="235"/>
    <s v="Black"/>
    <s v="4 MB"/>
    <x v="16"/>
    <n v="3.9"/>
    <n v="2349"/>
    <n v="2349"/>
    <n v="30"/>
    <n v="0"/>
    <n v="0"/>
    <n v="70470"/>
    <x v="1"/>
  </r>
  <r>
    <x v="8"/>
    <x v="5"/>
    <x v="228"/>
    <s v="Blue"/>
    <s v="2 GB"/>
    <x v="2"/>
    <n v="4.4000000000000004"/>
    <n v="8999"/>
    <n v="10499"/>
    <n v="5"/>
    <n v="1500"/>
    <n v="0.14287074959519955"/>
    <n v="44995"/>
    <x v="1"/>
  </r>
  <r>
    <x v="8"/>
    <x v="5"/>
    <x v="236"/>
    <s v="Black"/>
    <s v="8 MB"/>
    <x v="19"/>
    <n v="4.2"/>
    <n v="3740"/>
    <n v="3740"/>
    <n v="5"/>
    <n v="0"/>
    <n v="0"/>
    <n v="18700"/>
    <x v="1"/>
  </r>
  <r>
    <x v="8"/>
    <x v="5"/>
    <x v="233"/>
    <s v="Sand"/>
    <s v="3 GB"/>
    <x v="2"/>
    <n v="3.8"/>
    <n v="9999"/>
    <n v="9999"/>
    <n v="5"/>
    <n v="0"/>
    <n v="0"/>
    <n v="49995"/>
    <x v="1"/>
  </r>
  <r>
    <x v="8"/>
    <x v="5"/>
    <x v="226"/>
    <s v="Dusk"/>
    <s v="4 GB"/>
    <x v="0"/>
    <n v="3.9"/>
    <n v="11999"/>
    <n v="13999"/>
    <n v="32"/>
    <n v="2000"/>
    <n v="0.14286734766769055"/>
    <n v="383968"/>
    <x v="1"/>
  </r>
  <r>
    <x v="8"/>
    <x v="5"/>
    <x v="220"/>
    <s v="Black"/>
    <s v="16 MB"/>
    <x v="18"/>
    <n v="4.2"/>
    <n v="4400"/>
    <n v="4400"/>
    <n v="5"/>
    <n v="0"/>
    <n v="0"/>
    <n v="22000"/>
    <x v="1"/>
  </r>
  <r>
    <x v="8"/>
    <x v="5"/>
    <x v="226"/>
    <s v="Charcoal"/>
    <s v="4 GB"/>
    <x v="0"/>
    <n v="3.9"/>
    <n v="11999"/>
    <n v="13999"/>
    <n v="5"/>
    <n v="2000"/>
    <n v="0.14286734766769055"/>
    <n v="59995"/>
    <x v="1"/>
  </r>
  <r>
    <x v="8"/>
    <x v="5"/>
    <x v="237"/>
    <s v="Black"/>
    <s v="16 MB"/>
    <x v="19"/>
    <n v="4.2"/>
    <n v="2499"/>
    <n v="2499"/>
    <n v="32"/>
    <n v="0"/>
    <n v="0"/>
    <n v="79968"/>
    <x v="1"/>
  </r>
  <r>
    <x v="8"/>
    <x v="5"/>
    <x v="238"/>
    <s v="Black"/>
    <s v="64 MB"/>
    <x v="9"/>
    <n v="3.7"/>
    <n v="3162"/>
    <n v="3299"/>
    <n v="5"/>
    <n v="137"/>
    <n v="4.1527735677478021E-2"/>
    <n v="15810"/>
    <x v="1"/>
  </r>
  <r>
    <x v="8"/>
    <x v="5"/>
    <x v="239"/>
    <s v="Black"/>
    <s v="64 MB"/>
    <x v="9"/>
    <n v="3.7"/>
    <n v="3896"/>
    <n v="3999"/>
    <n v="35"/>
    <n v="103"/>
    <n v="2.5756439109777443E-2"/>
    <n v="136360"/>
    <x v="1"/>
  </r>
  <r>
    <x v="8"/>
    <x v="5"/>
    <x v="240"/>
    <s v="Black"/>
    <s v="64 MB"/>
    <x v="9"/>
    <n v="3.7"/>
    <n v="4399"/>
    <n v="4399"/>
    <n v="5"/>
    <n v="0"/>
    <n v="0"/>
    <n v="21995"/>
    <x v="1"/>
  </r>
  <r>
    <x v="8"/>
    <x v="5"/>
    <x v="237"/>
    <s v="Black"/>
    <s v="16 MB"/>
    <x v="19"/>
    <n v="4.2"/>
    <n v="2450"/>
    <n v="2450"/>
    <n v="5"/>
    <n v="0"/>
    <n v="0"/>
    <n v="12250"/>
    <x v="1"/>
  </r>
  <r>
    <x v="8"/>
    <x v="5"/>
    <x v="222"/>
    <s v="Blue"/>
    <s v="2 GB"/>
    <x v="4"/>
    <n v="4.2"/>
    <n v="6499"/>
    <n v="6499"/>
    <n v="30"/>
    <n v="0"/>
    <n v="0"/>
    <n v="194970"/>
    <x v="1"/>
  </r>
  <r>
    <x v="8"/>
    <x v="5"/>
    <x v="230"/>
    <s v="Dusk"/>
    <s v="6 GB"/>
    <x v="0"/>
    <n v="3.9"/>
    <n v="14499"/>
    <n v="18499"/>
    <n v="35"/>
    <n v="4000"/>
    <n v="0.21622790421103844"/>
    <n v="507465"/>
    <x v="1"/>
  </r>
  <r>
    <x v="8"/>
    <x v="5"/>
    <x v="241"/>
    <s v="Charcoal"/>
    <s v="2 GB"/>
    <x v="2"/>
    <n v="4"/>
    <n v="9999"/>
    <n v="9999"/>
    <n v="5"/>
    <n v="0"/>
    <n v="0"/>
    <n v="49995"/>
    <x v="1"/>
  </r>
  <r>
    <x v="8"/>
    <x v="5"/>
    <x v="242"/>
    <s v="Black"/>
    <s v="64 MB"/>
    <x v="9"/>
    <n v="3.6"/>
    <n v="3220"/>
    <n v="3220"/>
    <n v="32"/>
    <n v="0"/>
    <n v="0"/>
    <n v="103040"/>
    <x v="1"/>
  </r>
  <r>
    <x v="8"/>
    <x v="5"/>
    <x v="243"/>
    <s v="Blue"/>
    <s v="6 GB"/>
    <x v="1"/>
    <n v="3.8"/>
    <n v="56299"/>
    <n v="56299"/>
    <n v="32"/>
    <n v="0"/>
    <n v="0"/>
    <n v="1801568"/>
    <x v="1"/>
  </r>
  <r>
    <x v="8"/>
    <x v="5"/>
    <x v="230"/>
    <s v="Dusk"/>
    <s v="4 GB"/>
    <x v="0"/>
    <n v="3.9"/>
    <n v="12999"/>
    <n v="16799"/>
    <n v="32"/>
    <n v="3800"/>
    <n v="0.22620394071075658"/>
    <n v="415968"/>
    <x v="1"/>
  </r>
  <r>
    <x v="8"/>
    <x v="5"/>
    <x v="230"/>
    <s v="Polar Night"/>
    <s v="4 GB"/>
    <x v="0"/>
    <n v="3.9"/>
    <n v="12999"/>
    <n v="16799"/>
    <n v="5"/>
    <n v="3800"/>
    <n v="0.22620394071075658"/>
    <n v="64995"/>
    <x v="1"/>
  </r>
  <r>
    <x v="8"/>
    <x v="5"/>
    <x v="221"/>
    <s v="Black"/>
    <s v="4 MB"/>
    <x v="16"/>
    <n v="4.2"/>
    <n v="1399"/>
    <n v="1399"/>
    <n v="30"/>
    <n v="0"/>
    <n v="0"/>
    <n v="41970"/>
    <x v="1"/>
  </r>
  <r>
    <x v="8"/>
    <x v="5"/>
    <x v="232"/>
    <s v="Fjord Blue"/>
    <s v="3 GB"/>
    <x v="0"/>
    <n v="4"/>
    <n v="10399"/>
    <n v="11499"/>
    <n v="18"/>
    <n v="1100"/>
    <n v="9.5660492216714493E-2"/>
    <n v="187182"/>
    <x v="1"/>
  </r>
  <r>
    <x v="8"/>
    <x v="5"/>
    <x v="232"/>
    <s v="Dusk Purple"/>
    <s v="3 GB"/>
    <x v="0"/>
    <n v="4"/>
    <n v="10399"/>
    <n v="11499"/>
    <n v="32"/>
    <n v="1100"/>
    <n v="9.5660492216714493E-2"/>
    <n v="332768"/>
    <x v="1"/>
  </r>
  <r>
    <x v="8"/>
    <x v="5"/>
    <x v="233"/>
    <s v="Nordic Blue"/>
    <s v="3 GB"/>
    <x v="2"/>
    <n v="3.8"/>
    <n v="7499"/>
    <n v="9999"/>
    <n v="30"/>
    <n v="2500"/>
    <n v="0.25002500250025"/>
    <n v="224970"/>
    <x v="1"/>
  </r>
  <r>
    <x v="8"/>
    <x v="5"/>
    <x v="244"/>
    <s v="Black"/>
    <s v="4 MB"/>
    <x v="16"/>
    <n v="4.2"/>
    <n v="2000"/>
    <n v="2000"/>
    <n v="5"/>
    <n v="0"/>
    <n v="0"/>
    <n v="10000"/>
    <x v="1"/>
  </r>
  <r>
    <x v="8"/>
    <x v="5"/>
    <x v="245"/>
    <s v="Black"/>
    <s v="4 MB"/>
    <x v="16"/>
    <n v="4.2"/>
    <n v="1400"/>
    <n v="1400"/>
    <n v="32"/>
    <n v="0"/>
    <n v="0"/>
    <n v="44800"/>
    <x v="1"/>
  </r>
  <r>
    <x v="8"/>
    <x v="5"/>
    <x v="246"/>
    <s v="Black"/>
    <s v="8 MB"/>
    <x v="20"/>
    <n v="4.0999999999999996"/>
    <n v="2200"/>
    <n v="2200"/>
    <n v="5"/>
    <n v="0"/>
    <n v="0"/>
    <n v="11000"/>
    <x v="1"/>
  </r>
  <r>
    <x v="8"/>
    <x v="5"/>
    <x v="247"/>
    <s v="Black"/>
    <s v="4 MB"/>
    <x v="18"/>
    <n v="4.2"/>
    <n v="1600"/>
    <n v="1600"/>
    <n v="5"/>
    <n v="0"/>
    <n v="0"/>
    <n v="8000"/>
    <x v="1"/>
  </r>
  <r>
    <x v="8"/>
    <x v="5"/>
    <x v="247"/>
    <s v="Black"/>
    <s v="4 MB"/>
    <x v="5"/>
    <n v="4.2"/>
    <n v="1600"/>
    <n v="1600"/>
    <n v="30"/>
    <n v="0"/>
    <n v="0"/>
    <n v="48000"/>
    <x v="1"/>
  </r>
  <r>
    <x v="8"/>
    <x v="5"/>
    <x v="248"/>
    <s v="Black"/>
    <s v="4 MB"/>
    <x v="16"/>
    <n v="4.2"/>
    <n v="1900"/>
    <n v="1900"/>
    <n v="30"/>
    <n v="0"/>
    <n v="0"/>
    <n v="57000"/>
    <x v="1"/>
  </r>
  <r>
    <x v="8"/>
    <x v="5"/>
    <x v="249"/>
    <s v="Black"/>
    <s v="4 MB"/>
    <x v="7"/>
    <n v="4.2"/>
    <n v="1900"/>
    <n v="1900"/>
    <n v="35"/>
    <n v="0"/>
    <n v="0"/>
    <n v="66500"/>
    <x v="1"/>
  </r>
  <r>
    <x v="8"/>
    <x v="5"/>
    <x v="245"/>
    <s v="Black"/>
    <s v="4 MB"/>
    <x v="16"/>
    <n v="4.2"/>
    <n v="1660"/>
    <n v="1700"/>
    <n v="5"/>
    <n v="40"/>
    <n v="2.3529411764705882E-2"/>
    <n v="8300"/>
    <x v="1"/>
  </r>
  <r>
    <x v="8"/>
    <x v="5"/>
    <x v="233"/>
    <s v="Sand"/>
    <s v="2 GB"/>
    <x v="4"/>
    <n v="3.7"/>
    <n v="7299"/>
    <n v="7299"/>
    <n v="35"/>
    <n v="0"/>
    <n v="0"/>
    <n v="255465"/>
    <x v="1"/>
  </r>
  <r>
    <x v="8"/>
    <x v="5"/>
    <x v="229"/>
    <s v="Night"/>
    <s v="4 GB"/>
    <x v="0"/>
    <n v="4.2"/>
    <n v="14490"/>
    <n v="14490"/>
    <n v="30"/>
    <n v="0"/>
    <n v="0"/>
    <n v="434700"/>
    <x v="1"/>
  </r>
  <r>
    <x v="8"/>
    <x v="5"/>
    <x v="250"/>
    <s v="Black"/>
    <s v="4 MB"/>
    <x v="16"/>
    <n v="4.2"/>
    <n v="1500"/>
    <n v="1500"/>
    <n v="5"/>
    <n v="0"/>
    <n v="0"/>
    <n v="7500"/>
    <x v="1"/>
  </r>
  <r>
    <x v="8"/>
    <x v="5"/>
    <x v="240"/>
    <s v="Black"/>
    <s v="64 MB"/>
    <x v="9"/>
    <n v="3.7"/>
    <n v="3899"/>
    <n v="4399"/>
    <n v="32"/>
    <n v="500"/>
    <n v="0.11366219595362582"/>
    <n v="124768"/>
    <x v="1"/>
  </r>
  <r>
    <x v="8"/>
    <x v="5"/>
    <x v="251"/>
    <s v="Black"/>
    <s v="3 GB"/>
    <x v="2"/>
    <n v="4.0999999999999996"/>
    <n v="10499"/>
    <n v="10999"/>
    <n v="5"/>
    <n v="500"/>
    <n v="4.5458678061641965E-2"/>
    <n v="52495"/>
    <x v="1"/>
  </r>
  <r>
    <x v="8"/>
    <x v="5"/>
    <x v="222"/>
    <s v="Blue"/>
    <s v="2 GB"/>
    <x v="4"/>
    <n v="4.2"/>
    <n v="6499"/>
    <n v="6499"/>
    <n v="30"/>
    <n v="0"/>
    <n v="0"/>
    <n v="194970"/>
    <x v="1"/>
  </r>
  <r>
    <x v="8"/>
    <x v="5"/>
    <x v="225"/>
    <s v="Black"/>
    <s v="16 MB"/>
    <x v="20"/>
    <n v="3.8"/>
    <n v="3499"/>
    <n v="3499"/>
    <n v="30"/>
    <n v="0"/>
    <n v="0"/>
    <n v="104970"/>
    <x v="1"/>
  </r>
  <r>
    <x v="8"/>
    <x v="5"/>
    <x v="252"/>
    <s v="Black"/>
    <s v="3 GB"/>
    <x v="2"/>
    <n v="4.3"/>
    <n v="13199"/>
    <n v="13199"/>
    <n v="5"/>
    <n v="0"/>
    <n v="0"/>
    <n v="65995"/>
    <x v="1"/>
  </r>
  <r>
    <x v="8"/>
    <x v="5"/>
    <x v="247"/>
    <s v="Black"/>
    <s v="4 MB"/>
    <x v="18"/>
    <n v="4.2"/>
    <n v="1625"/>
    <n v="1625"/>
    <n v="5"/>
    <n v="0"/>
    <n v="0"/>
    <n v="8125"/>
    <x v="1"/>
  </r>
  <r>
    <x v="8"/>
    <x v="5"/>
    <x v="253"/>
    <s v="Black"/>
    <s v="4 MB"/>
    <x v="16"/>
    <n v="4.2"/>
    <n v="1000"/>
    <n v="1000"/>
    <n v="35"/>
    <n v="0"/>
    <n v="0"/>
    <n v="35000"/>
    <x v="1"/>
  </r>
  <r>
    <x v="8"/>
    <x v="5"/>
    <x v="214"/>
    <s v="Black"/>
    <s v="4 MB"/>
    <x v="16"/>
    <n v="4.3"/>
    <n v="1000"/>
    <n v="1000"/>
    <n v="5"/>
    <n v="0"/>
    <n v="0"/>
    <n v="5000"/>
    <x v="1"/>
  </r>
  <r>
    <x v="8"/>
    <x v="5"/>
    <x v="249"/>
    <s v="Black"/>
    <s v="4 MB"/>
    <x v="7"/>
    <n v="4.2"/>
    <n v="1860"/>
    <n v="1860"/>
    <n v="35"/>
    <n v="0"/>
    <n v="0"/>
    <n v="65100"/>
    <x v="1"/>
  </r>
  <r>
    <x v="8"/>
    <x v="5"/>
    <x v="251"/>
    <s v="Black"/>
    <s v="2 GB"/>
    <x v="4"/>
    <n v="3.8"/>
    <n v="9999"/>
    <n v="9999"/>
    <n v="35"/>
    <n v="0"/>
    <n v="0"/>
    <n v="349965"/>
    <x v="1"/>
  </r>
  <r>
    <x v="8"/>
    <x v="5"/>
    <x v="251"/>
    <s v="Black"/>
    <s v="3 GB"/>
    <x v="2"/>
    <n v="4.0999999999999996"/>
    <n v="11999"/>
    <n v="11999"/>
    <n v="35"/>
    <n v="0"/>
    <n v="0"/>
    <n v="419965"/>
    <x v="1"/>
  </r>
  <r>
    <x v="8"/>
    <x v="5"/>
    <x v="254"/>
    <s v="Copper"/>
    <s v="3 GB"/>
    <x v="2"/>
    <n v="4.2"/>
    <n v="14927"/>
    <n v="14927"/>
    <n v="32"/>
    <n v="0"/>
    <n v="0"/>
    <n v="477664"/>
    <x v="1"/>
  </r>
  <r>
    <x v="8"/>
    <x v="5"/>
    <x v="255"/>
    <s v="Black"/>
    <s v="1 GB"/>
    <x v="10"/>
    <n v="4"/>
    <n v="6500"/>
    <n v="6500"/>
    <n v="30"/>
    <n v="0"/>
    <n v="0"/>
    <n v="195000"/>
    <x v="1"/>
  </r>
  <r>
    <x v="8"/>
    <x v="5"/>
    <x v="256"/>
    <s v="Matte Black"/>
    <s v="3 GB"/>
    <x v="4"/>
    <n v="4.0999999999999996"/>
    <n v="12499"/>
    <n v="12499"/>
    <n v="35"/>
    <n v="0"/>
    <n v="0"/>
    <n v="437465"/>
    <x v="1"/>
  </r>
  <r>
    <x v="8"/>
    <x v="5"/>
    <x v="257"/>
    <s v="Dark Blue"/>
    <s v="1 GB"/>
    <x v="10"/>
    <n v="3.9"/>
    <n v="4800"/>
    <n v="4800"/>
    <n v="30"/>
    <n v="0"/>
    <n v="0"/>
    <n v="144000"/>
    <x v="1"/>
  </r>
  <r>
    <x v="8"/>
    <x v="5"/>
    <x v="258"/>
    <s v="Black"/>
    <s v="2 GB"/>
    <x v="5"/>
    <n v="3.9"/>
    <n v="1400"/>
    <n v="1400"/>
    <n v="30"/>
    <n v="0"/>
    <n v="0"/>
    <n v="42000"/>
    <x v="1"/>
  </r>
  <r>
    <x v="8"/>
    <x v="5"/>
    <x v="255"/>
    <s v="Grey / Silver"/>
    <s v="1 GB"/>
    <x v="10"/>
    <n v="4"/>
    <n v="7739"/>
    <n v="7739"/>
    <n v="32"/>
    <n v="0"/>
    <n v="0"/>
    <n v="247648"/>
    <x v="1"/>
  </r>
  <r>
    <x v="8"/>
    <x v="5"/>
    <x v="257"/>
    <s v="Warm Red"/>
    <s v="1 GB"/>
    <x v="10"/>
    <n v="3.9"/>
    <n v="4672"/>
    <n v="4672"/>
    <n v="5"/>
    <n v="0"/>
    <n v="0"/>
    <n v="23360"/>
    <x v="1"/>
  </r>
  <r>
    <x v="8"/>
    <x v="5"/>
    <x v="254"/>
    <s v="Gold"/>
    <s v="4 GB"/>
    <x v="0"/>
    <n v="4"/>
    <n v="18300"/>
    <n v="18300"/>
    <n v="5"/>
    <n v="0"/>
    <n v="0"/>
    <n v="91500"/>
    <x v="1"/>
  </r>
  <r>
    <x v="8"/>
    <x v="5"/>
    <x v="259"/>
    <s v="Black"/>
    <s v="16 MB"/>
    <x v="19"/>
    <n v="4.0999999999999996"/>
    <n v="3100"/>
    <n v="3100"/>
    <n v="5"/>
    <n v="0"/>
    <n v="0"/>
    <n v="15500"/>
    <x v="1"/>
  </r>
  <r>
    <x v="8"/>
    <x v="5"/>
    <x v="260"/>
    <s v="Matte Black"/>
    <s v="3 GB"/>
    <x v="2"/>
    <n v="3.9"/>
    <n v="13999"/>
    <n v="13999"/>
    <n v="5"/>
    <n v="0"/>
    <n v="0"/>
    <n v="69995"/>
    <x v="1"/>
  </r>
  <r>
    <x v="8"/>
    <x v="5"/>
    <x v="261"/>
    <s v="Copper/Black"/>
    <s v="1 GB"/>
    <x v="10"/>
    <n v="3.8"/>
    <n v="7007"/>
    <n v="7007"/>
    <n v="5"/>
    <n v="0"/>
    <n v="0"/>
    <n v="35035"/>
    <x v="1"/>
  </r>
  <r>
    <x v="8"/>
    <x v="5"/>
    <x v="255"/>
    <s v="Blue &amp; Silver"/>
    <s v="1 GB"/>
    <x v="10"/>
    <n v="4"/>
    <n v="7712"/>
    <n v="7712"/>
    <n v="35"/>
    <n v="0"/>
    <n v="0"/>
    <n v="269920"/>
    <x v="1"/>
  </r>
  <r>
    <x v="8"/>
    <x v="5"/>
    <x v="262"/>
    <s v="Black"/>
    <s v="2 GB"/>
    <x v="4"/>
    <n v="3.9"/>
    <n v="9999"/>
    <n v="9999"/>
    <n v="30"/>
    <n v="0"/>
    <n v="0"/>
    <n v="299970"/>
    <x v="1"/>
  </r>
  <r>
    <x v="8"/>
    <x v="5"/>
    <x v="262"/>
    <s v="Black"/>
    <s v="2 GB"/>
    <x v="4"/>
    <n v="3.9"/>
    <n v="10000"/>
    <n v="10000"/>
    <n v="30"/>
    <n v="0"/>
    <n v="0"/>
    <n v="300000"/>
    <x v="1"/>
  </r>
  <r>
    <x v="8"/>
    <x v="5"/>
    <x v="263"/>
    <s v="Silver White"/>
    <s v="2 GB"/>
    <x v="4"/>
    <n v="3.9"/>
    <n v="8588"/>
    <n v="8588"/>
    <n v="5"/>
    <n v="0"/>
    <n v="0"/>
    <n v="42940"/>
    <x v="1"/>
  </r>
  <r>
    <x v="8"/>
    <x v="5"/>
    <x v="222"/>
    <s v="Blue"/>
    <s v="2 GB"/>
    <x v="4"/>
    <n v="4.2"/>
    <n v="6499"/>
    <n v="6499"/>
    <n v="30"/>
    <n v="0"/>
    <n v="0"/>
    <n v="194970"/>
    <x v="1"/>
  </r>
  <r>
    <x v="8"/>
    <x v="5"/>
    <x v="264"/>
    <s v="Black&amp;Blue"/>
    <s v="3 GB"/>
    <x v="2"/>
    <n v="4"/>
    <n v="16300"/>
    <n v="16300"/>
    <n v="30"/>
    <n v="0"/>
    <n v="0"/>
    <n v="489000"/>
    <x v="1"/>
  </r>
  <r>
    <x v="8"/>
    <x v="5"/>
    <x v="222"/>
    <s v="Grey"/>
    <s v="2 GB"/>
    <x v="4"/>
    <n v="4.2"/>
    <n v="5999"/>
    <n v="5999"/>
    <n v="35"/>
    <n v="0"/>
    <n v="0"/>
    <n v="209965"/>
    <x v="1"/>
  </r>
  <r>
    <x v="8"/>
    <x v="5"/>
    <x v="241"/>
    <s v="Sand"/>
    <s v="2 GB"/>
    <x v="2"/>
    <n v="4"/>
    <n v="9999"/>
    <n v="9999"/>
    <n v="5"/>
    <n v="0"/>
    <n v="0"/>
    <n v="49995"/>
    <x v="1"/>
  </r>
  <r>
    <x v="8"/>
    <x v="5"/>
    <x v="241"/>
    <s v="Cyan Green"/>
    <s v="2 GB"/>
    <x v="2"/>
    <n v="4"/>
    <n v="9999"/>
    <n v="9999"/>
    <n v="30"/>
    <n v="0"/>
    <n v="0"/>
    <n v="299970"/>
    <x v="1"/>
  </r>
  <r>
    <x v="8"/>
    <x v="5"/>
    <x v="248"/>
    <s v="Black"/>
    <s v="4 MB"/>
    <x v="16"/>
    <n v="4.2"/>
    <n v="2149"/>
    <n v="2149"/>
    <n v="30"/>
    <n v="0"/>
    <n v="0"/>
    <n v="64470"/>
    <x v="1"/>
  </r>
  <r>
    <x v="8"/>
    <x v="5"/>
    <x v="238"/>
    <s v="Black"/>
    <s v="64 MB"/>
    <x v="9"/>
    <n v="3.7"/>
    <n v="3599"/>
    <n v="3599"/>
    <n v="30"/>
    <n v="0"/>
    <n v="0"/>
    <n v="107970"/>
    <x v="1"/>
  </r>
  <r>
    <x v="8"/>
    <x v="5"/>
    <x v="250"/>
    <s v="Black"/>
    <s v="4 MB"/>
    <x v="16"/>
    <n v="4.2"/>
    <n v="2540"/>
    <n v="2540"/>
    <n v="30"/>
    <n v="0"/>
    <n v="0"/>
    <n v="76200"/>
    <x v="1"/>
  </r>
  <r>
    <x v="8"/>
    <x v="5"/>
    <x v="241"/>
    <s v="Cyan Green"/>
    <s v="2 GB"/>
    <x v="2"/>
    <n v="4"/>
    <n v="8449"/>
    <n v="8449"/>
    <n v="30"/>
    <n v="0"/>
    <n v="0"/>
    <n v="253470"/>
    <x v="1"/>
  </r>
  <r>
    <x v="8"/>
    <x v="5"/>
    <x v="265"/>
    <s v="Black"/>
    <s v="8 MB"/>
    <x v="5"/>
    <n v="4"/>
    <n v="2999"/>
    <n v="2999"/>
    <n v="30"/>
    <n v="0"/>
    <n v="0"/>
    <n v="89970"/>
    <x v="1"/>
  </r>
  <r>
    <x v="8"/>
    <x v="5"/>
    <x v="266"/>
    <s v="Black"/>
    <s v="2 GB"/>
    <x v="4"/>
    <n v="4"/>
    <n v="8599"/>
    <n v="8599"/>
    <n v="30"/>
    <n v="0"/>
    <n v="0"/>
    <n v="257970"/>
    <x v="1"/>
  </r>
  <r>
    <x v="8"/>
    <x v="5"/>
    <x v="254"/>
    <s v="Gold"/>
    <s v="3 GB"/>
    <x v="2"/>
    <n v="4.2"/>
    <n v="17979"/>
    <n v="17979"/>
    <n v="32"/>
    <n v="0"/>
    <n v="0"/>
    <n v="575328"/>
    <x v="1"/>
  </r>
  <r>
    <x v="8"/>
    <x v="5"/>
    <x v="256"/>
    <s v="Copper"/>
    <s v="3 GB"/>
    <x v="4"/>
    <n v="4.0999999999999996"/>
    <n v="15299"/>
    <n v="15299"/>
    <n v="5"/>
    <n v="0"/>
    <n v="0"/>
    <n v="76495"/>
    <x v="1"/>
  </r>
  <r>
    <x v="8"/>
    <x v="5"/>
    <x v="267"/>
    <s v="Black"/>
    <s v="1 GB"/>
    <x v="2"/>
    <n v="4.3"/>
    <n v="40699"/>
    <n v="40699"/>
    <n v="5"/>
    <n v="0"/>
    <n v="0"/>
    <n v="203495"/>
    <x v="1"/>
  </r>
  <r>
    <x v="8"/>
    <x v="5"/>
    <x v="268"/>
    <s v="Charcoal"/>
    <s v="3 GB"/>
    <x v="2"/>
    <n v="4.2"/>
    <n v="7088"/>
    <n v="12799"/>
    <n v="5"/>
    <n v="5711"/>
    <n v="0.44620673490116414"/>
    <n v="35440"/>
    <x v="1"/>
  </r>
  <r>
    <x v="8"/>
    <x v="5"/>
    <x v="268"/>
    <s v="Baltic"/>
    <s v="3 GB"/>
    <x v="2"/>
    <n v="4.2"/>
    <n v="10440"/>
    <n v="10440"/>
    <n v="30"/>
    <n v="0"/>
    <n v="0"/>
    <n v="313200"/>
    <x v="1"/>
  </r>
  <r>
    <x v="8"/>
    <x v="5"/>
    <x v="269"/>
    <s v="White"/>
    <s v="512 MB"/>
    <x v="20"/>
    <n v="3.8"/>
    <n v="7399"/>
    <n v="7399"/>
    <n v="5"/>
    <n v="0"/>
    <n v="0"/>
    <n v="36995"/>
    <x v="1"/>
  </r>
  <r>
    <x v="8"/>
    <x v="5"/>
    <x v="270"/>
    <s v="Black"/>
    <s v="16 MB"/>
    <x v="21"/>
    <n v="3.6"/>
    <n v="1599"/>
    <n v="1599"/>
    <n v="35"/>
    <n v="0"/>
    <n v="0"/>
    <n v="55965"/>
    <x v="1"/>
  </r>
  <r>
    <x v="8"/>
    <x v="5"/>
    <x v="271"/>
    <s v="Black"/>
    <s v="8 MB"/>
    <x v="20"/>
    <n v="4"/>
    <n v="3499"/>
    <n v="3499"/>
    <n v="30"/>
    <n v="0"/>
    <n v="0"/>
    <n v="104970"/>
    <x v="1"/>
  </r>
  <r>
    <x v="8"/>
    <x v="5"/>
    <x v="266"/>
    <s v="Black"/>
    <s v="3 GB"/>
    <x v="2"/>
    <n v="4"/>
    <n v="9599"/>
    <n v="9599"/>
    <n v="5"/>
    <n v="0"/>
    <n v="0"/>
    <n v="47995"/>
    <x v="1"/>
  </r>
  <r>
    <x v="8"/>
    <x v="5"/>
    <x v="254"/>
    <s v="Iron"/>
    <s v="3 GB"/>
    <x v="2"/>
    <n v="4.2"/>
    <n v="17979"/>
    <n v="17979"/>
    <n v="30"/>
    <n v="0"/>
    <n v="0"/>
    <n v="539370"/>
    <x v="1"/>
  </r>
  <r>
    <x v="8"/>
    <x v="5"/>
    <x v="258"/>
    <s v="Black"/>
    <s v="4 MB"/>
    <x v="16"/>
    <n v="4.2"/>
    <n v="1560"/>
    <n v="1560"/>
    <n v="30"/>
    <n v="0"/>
    <n v="0"/>
    <n v="46800"/>
    <x v="1"/>
  </r>
  <r>
    <x v="8"/>
    <x v="5"/>
    <x v="266"/>
    <s v="Steel"/>
    <s v="3 GB"/>
    <x v="2"/>
    <n v="4"/>
    <n v="9599"/>
    <n v="9599"/>
    <n v="5"/>
    <n v="0"/>
    <n v="0"/>
    <n v="47995"/>
    <x v="1"/>
  </r>
  <r>
    <x v="8"/>
    <x v="5"/>
    <x v="272"/>
    <s v="Yellow"/>
    <s v="512 MB"/>
    <x v="6"/>
    <n v="3.7"/>
    <n v="3400"/>
    <n v="8400"/>
    <n v="30"/>
    <n v="5000"/>
    <n v="0.59523809523809523"/>
    <n v="102000"/>
    <x v="1"/>
  </r>
  <r>
    <x v="8"/>
    <x v="5"/>
    <x v="222"/>
    <s v="Blue"/>
    <s v="2 GB"/>
    <x v="4"/>
    <n v="4.2"/>
    <n v="6499"/>
    <n v="6499"/>
    <n v="30"/>
    <n v="0"/>
    <n v="0"/>
    <n v="194970"/>
    <x v="1"/>
  </r>
  <r>
    <x v="8"/>
    <x v="5"/>
    <x v="251"/>
    <s v="Steel"/>
    <s v="3 GB"/>
    <x v="2"/>
    <n v="4.0999999999999996"/>
    <n v="12399"/>
    <n v="12399"/>
    <n v="30"/>
    <n v="0"/>
    <n v="0"/>
    <n v="371970"/>
    <x v="1"/>
  </r>
  <r>
    <x v="8"/>
    <x v="5"/>
    <x v="261"/>
    <s v="Pewter / White"/>
    <s v="1 GB"/>
    <x v="10"/>
    <n v="3.8"/>
    <n v="6295"/>
    <n v="6295"/>
    <n v="30"/>
    <n v="0"/>
    <n v="0"/>
    <n v="188850"/>
    <x v="1"/>
  </r>
  <r>
    <x v="8"/>
    <x v="5"/>
    <x v="252"/>
    <s v="White"/>
    <s v="3 GB"/>
    <x v="2"/>
    <n v="4.3"/>
    <n v="13199"/>
    <n v="13199"/>
    <n v="32"/>
    <n v="0"/>
    <n v="0"/>
    <n v="422368"/>
    <x v="1"/>
  </r>
  <r>
    <x v="8"/>
    <x v="5"/>
    <x v="254"/>
    <s v="Copper"/>
    <s v="4 GB"/>
    <x v="2"/>
    <n v="4"/>
    <n v="12999"/>
    <n v="19999"/>
    <n v="5"/>
    <n v="7000"/>
    <n v="0.35001750087504374"/>
    <n v="64995"/>
    <x v="1"/>
  </r>
  <r>
    <x v="8"/>
    <x v="5"/>
    <x v="254"/>
    <s v="White"/>
    <s v="4 GB"/>
    <x v="2"/>
    <n v="4"/>
    <n v="17000"/>
    <n v="17000"/>
    <n v="30"/>
    <n v="0"/>
    <n v="0"/>
    <n v="510000"/>
    <x v="1"/>
  </r>
  <r>
    <x v="8"/>
    <x v="5"/>
    <x v="263"/>
    <s v="Tempered Blue"/>
    <s v="2 GB"/>
    <x v="4"/>
    <n v="3.9"/>
    <n v="10899"/>
    <n v="10899"/>
    <n v="5"/>
    <n v="0"/>
    <n v="0"/>
    <n v="54495"/>
    <x v="1"/>
  </r>
  <r>
    <x v="8"/>
    <x v="5"/>
    <x v="263"/>
    <s v="Matte Black"/>
    <s v="2 GB"/>
    <x v="4"/>
    <n v="3.9"/>
    <n v="5290"/>
    <n v="5290"/>
    <n v="32"/>
    <n v="0"/>
    <n v="0"/>
    <n v="169280"/>
    <x v="1"/>
  </r>
  <r>
    <x v="8"/>
    <x v="5"/>
    <x v="268"/>
    <s v="White"/>
    <s v="3 GB"/>
    <x v="2"/>
    <n v="4.2"/>
    <n v="7399"/>
    <n v="7399"/>
    <n v="5"/>
    <n v="0"/>
    <n v="0"/>
    <n v="36995"/>
    <x v="1"/>
  </r>
  <r>
    <x v="8"/>
    <x v="5"/>
    <x v="273"/>
    <s v="Black"/>
    <s v="6 GB"/>
    <x v="1"/>
    <n v="4.3"/>
    <n v="29990"/>
    <n v="29990"/>
    <n v="30"/>
    <n v="0"/>
    <n v="0"/>
    <n v="899700"/>
    <x v="1"/>
  </r>
  <r>
    <x v="8"/>
    <x v="5"/>
    <x v="256"/>
    <s v="Tempered Blue"/>
    <s v="3 GB"/>
    <x v="4"/>
    <n v="4.0999999999999996"/>
    <n v="16199"/>
    <n v="16199"/>
    <n v="5"/>
    <n v="0"/>
    <n v="0"/>
    <n v="80995"/>
    <x v="1"/>
  </r>
  <r>
    <x v="8"/>
    <x v="5"/>
    <x v="274"/>
    <s v="Black"/>
    <s v="16 MB"/>
    <x v="22"/>
    <n v="4"/>
    <n v="4196"/>
    <n v="4196"/>
    <n v="5"/>
    <n v="0"/>
    <n v="0"/>
    <n v="20980"/>
    <x v="1"/>
  </r>
  <r>
    <x v="8"/>
    <x v="5"/>
    <x v="260"/>
    <s v="Silver"/>
    <s v="3 GB"/>
    <x v="2"/>
    <n v="3.9"/>
    <n v="7999"/>
    <n v="7999"/>
    <n v="30"/>
    <n v="0"/>
    <n v="0"/>
    <n v="239970"/>
    <x v="1"/>
  </r>
  <r>
    <x v="8"/>
    <x v="5"/>
    <x v="254"/>
    <s v="Gold"/>
    <s v="4 GB"/>
    <x v="2"/>
    <n v="4"/>
    <n v="9500"/>
    <n v="9500"/>
    <n v="5"/>
    <n v="0"/>
    <n v="0"/>
    <n v="47500"/>
    <x v="1"/>
  </r>
  <r>
    <x v="8"/>
    <x v="5"/>
    <x v="275"/>
    <s v="SAND"/>
    <s v="6 GB"/>
    <x v="0"/>
    <n v="3.7"/>
    <n v="12999"/>
    <n v="12999"/>
    <n v="30"/>
    <n v="0"/>
    <n v="0"/>
    <n v="389970"/>
    <x v="1"/>
  </r>
  <r>
    <x v="8"/>
    <x v="5"/>
    <x v="275"/>
    <s v="CYAN"/>
    <s v="6 GB"/>
    <x v="0"/>
    <n v="3.7"/>
    <n v="12999"/>
    <n v="12999"/>
    <n v="5"/>
    <n v="0"/>
    <n v="0"/>
    <n v="64995"/>
    <x v="1"/>
  </r>
  <r>
    <x v="8"/>
    <x v="5"/>
    <x v="276"/>
    <s v="White"/>
    <s v="512 MB"/>
    <x v="10"/>
    <n v="4.0999999999999996"/>
    <n v="17599"/>
    <n v="17599"/>
    <n v="5"/>
    <n v="0"/>
    <n v="0"/>
    <n v="87995"/>
    <x v="1"/>
  </r>
  <r>
    <x v="8"/>
    <x v="5"/>
    <x v="262"/>
    <s v="Black"/>
    <s v="3 GB"/>
    <x v="2"/>
    <n v="4"/>
    <n v="6990"/>
    <n v="6990"/>
    <n v="5"/>
    <n v="0"/>
    <n v="0"/>
    <n v="34950"/>
    <x v="1"/>
  </r>
  <r>
    <x v="8"/>
    <x v="5"/>
    <x v="262"/>
    <s v="White"/>
    <s v="3 GB"/>
    <x v="2"/>
    <n v="4"/>
    <n v="7490"/>
    <n v="13824"/>
    <n v="5"/>
    <n v="6334"/>
    <n v="0.45818865740740738"/>
    <n v="37450"/>
    <x v="1"/>
  </r>
  <r>
    <x v="8"/>
    <x v="5"/>
    <x v="277"/>
    <s v="Blue"/>
    <s v="6 GB"/>
    <x v="0"/>
    <n v="4.0999999999999996"/>
    <n v="11990"/>
    <n v="16999"/>
    <n v="30"/>
    <n v="5009"/>
    <n v="0.29466439202306016"/>
    <n v="359700"/>
    <x v="1"/>
  </r>
  <r>
    <x v="8"/>
    <x v="5"/>
    <x v="278"/>
    <s v="Dark Grey"/>
    <s v="512 MB"/>
    <x v="23"/>
    <n v="4"/>
    <n v="5999"/>
    <n v="6879"/>
    <n v="5"/>
    <n v="880"/>
    <n v="0.12792557057711876"/>
    <n v="29995"/>
    <x v="1"/>
  </r>
  <r>
    <x v="8"/>
    <x v="5"/>
    <x v="279"/>
    <s v="Blue"/>
    <s v="4 GB"/>
    <x v="0"/>
    <n v="4.3"/>
    <n v="28831"/>
    <n v="28831"/>
    <n v="5"/>
    <n v="0"/>
    <n v="0"/>
    <n v="144155"/>
    <x v="1"/>
  </r>
  <r>
    <x v="8"/>
    <x v="5"/>
    <x v="280"/>
    <s v="Charcoal"/>
    <s v="4 GB"/>
    <x v="0"/>
    <n v="4.0999999999999996"/>
    <n v="19999"/>
    <n v="19999"/>
    <n v="30"/>
    <n v="0"/>
    <n v="0"/>
    <n v="599970"/>
    <x v="1"/>
  </r>
  <r>
    <x v="8"/>
    <x v="5"/>
    <x v="280"/>
    <s v="Charcoal"/>
    <s v="6 GB"/>
    <x v="0"/>
    <n v="4.0999999999999996"/>
    <n v="20999"/>
    <n v="20999"/>
    <n v="5"/>
    <n v="0"/>
    <n v="0"/>
    <n v="104995"/>
    <x v="1"/>
  </r>
  <r>
    <x v="8"/>
    <x v="5"/>
    <x v="222"/>
    <s v="Blue"/>
    <s v="2 GB"/>
    <x v="4"/>
    <n v="4.2"/>
    <n v="6499"/>
    <n v="6499"/>
    <n v="5"/>
    <n v="0"/>
    <n v="0"/>
    <n v="32495"/>
    <x v="1"/>
  </r>
  <r>
    <x v="8"/>
    <x v="5"/>
    <x v="280"/>
    <s v="Cyan Green"/>
    <s v="6 GB"/>
    <x v="0"/>
    <n v="4.0999999999999996"/>
    <n v="20999"/>
    <n v="20999"/>
    <n v="5"/>
    <n v="0"/>
    <n v="0"/>
    <n v="104995"/>
    <x v="1"/>
  </r>
  <r>
    <x v="8"/>
    <x v="5"/>
    <x v="280"/>
    <s v="Ice"/>
    <s v="6 GB"/>
    <x v="0"/>
    <n v="4.0999999999999996"/>
    <n v="20999"/>
    <n v="20999"/>
    <n v="5"/>
    <n v="0"/>
    <n v="0"/>
    <n v="104995"/>
    <x v="1"/>
  </r>
  <r>
    <x v="8"/>
    <x v="5"/>
    <x v="280"/>
    <s v="Ice"/>
    <s v="4 GB"/>
    <x v="0"/>
    <n v="4.0999999999999996"/>
    <n v="19999"/>
    <n v="19999"/>
    <n v="5"/>
    <n v="0"/>
    <n v="0"/>
    <n v="99995"/>
    <x v="1"/>
  </r>
  <r>
    <x v="8"/>
    <x v="5"/>
    <x v="280"/>
    <s v="Cyan Green"/>
    <s v="4 GB"/>
    <x v="0"/>
    <n v="4.0999999999999996"/>
    <n v="19999"/>
    <n v="19999"/>
    <n v="5"/>
    <n v="0"/>
    <n v="0"/>
    <n v="99995"/>
    <x v="1"/>
  </r>
  <r>
    <x v="8"/>
    <x v="5"/>
    <x v="272"/>
    <s v="Black"/>
    <s v="512 MB"/>
    <x v="6"/>
    <n v="3.7"/>
    <n v="3000"/>
    <n v="8400"/>
    <n v="5"/>
    <n v="5400"/>
    <n v="0.6428571428571429"/>
    <n v="15000"/>
    <x v="1"/>
  </r>
  <r>
    <x v="8"/>
    <x v="5"/>
    <x v="256"/>
    <s v="Silver"/>
    <s v="3 GB"/>
    <x v="4"/>
    <n v="4.0999999999999996"/>
    <n v="7139"/>
    <n v="7139"/>
    <n v="5"/>
    <n v="0"/>
    <n v="0"/>
    <n v="35695"/>
    <x v="1"/>
  </r>
  <r>
    <x v="8"/>
    <x v="5"/>
    <x v="264"/>
    <s v="Gold"/>
    <s v="3 GB"/>
    <x v="2"/>
    <n v="4"/>
    <n v="7890"/>
    <n v="15999"/>
    <n v="5"/>
    <n v="8109"/>
    <n v="0.50684417776111002"/>
    <n v="39450"/>
    <x v="1"/>
  </r>
  <r>
    <x v="8"/>
    <x v="5"/>
    <x v="275"/>
    <s v="CHARCOAL"/>
    <s v="4 GB"/>
    <x v="0"/>
    <n v="3.5"/>
    <n v="10999"/>
    <n v="10999"/>
    <n v="30"/>
    <n v="0"/>
    <n v="0"/>
    <n v="329970"/>
    <x v="1"/>
  </r>
  <r>
    <x v="8"/>
    <x v="5"/>
    <x v="281"/>
    <s v="Blue"/>
    <s v="4 GB"/>
    <x v="0"/>
    <n v="4.0999999999999996"/>
    <n v="11199"/>
    <n v="11199"/>
    <n v="5"/>
    <n v="0"/>
    <n v="0"/>
    <n v="55995"/>
    <x v="1"/>
  </r>
  <r>
    <x v="8"/>
    <x v="5"/>
    <x v="256"/>
    <s v="Silver"/>
    <s v="2 GB"/>
    <x v="4"/>
    <n v="4"/>
    <n v="6741"/>
    <n v="6741"/>
    <n v="10"/>
    <n v="0"/>
    <n v="0"/>
    <n v="67410"/>
    <x v="1"/>
  </r>
  <r>
    <x v="8"/>
    <x v="5"/>
    <x v="256"/>
    <s v="Tempered Blue"/>
    <s v="2 GB"/>
    <x v="4"/>
    <n v="4"/>
    <n v="6400"/>
    <n v="6400"/>
    <n v="35"/>
    <n v="0"/>
    <n v="0"/>
    <n v="224000"/>
    <x v="1"/>
  </r>
  <r>
    <x v="8"/>
    <x v="5"/>
    <x v="256"/>
    <s v="Copper"/>
    <s v="2 GB"/>
    <x v="4"/>
    <n v="4"/>
    <n v="6999"/>
    <n v="14190"/>
    <n v="5"/>
    <n v="7191"/>
    <n v="0.50676532769556026"/>
    <n v="34995"/>
    <x v="1"/>
  </r>
  <r>
    <x v="8"/>
    <x v="5"/>
    <x v="251"/>
    <s v="Steel"/>
    <s v="2 GB"/>
    <x v="4"/>
    <n v="3.8"/>
    <n v="10199"/>
    <n v="10199"/>
    <n v="5"/>
    <n v="0"/>
    <n v="0"/>
    <n v="50995"/>
    <x v="1"/>
  </r>
  <r>
    <x v="8"/>
    <x v="5"/>
    <x v="279"/>
    <s v="Blue"/>
    <s v="6 GB"/>
    <x v="1"/>
    <n v="4.3"/>
    <n v="22999"/>
    <n v="35999"/>
    <n v="30"/>
    <n v="13000"/>
    <n v="0.36112114225395148"/>
    <n v="689970"/>
    <x v="1"/>
  </r>
  <r>
    <x v="8"/>
    <x v="5"/>
    <x v="282"/>
    <s v="Black"/>
    <s v="512 MB"/>
    <x v="6"/>
    <n v="3.7"/>
    <n v="6699"/>
    <n v="6699"/>
    <n v="30"/>
    <n v="0"/>
    <n v="0"/>
    <n v="200970"/>
    <x v="1"/>
  </r>
  <r>
    <x v="8"/>
    <x v="5"/>
    <x v="283"/>
    <s v="Bright Green"/>
    <s v="1 GB"/>
    <x v="6"/>
    <n v="4.2"/>
    <n v="9999"/>
    <n v="9999"/>
    <n v="30"/>
    <n v="0"/>
    <n v="0"/>
    <n v="299970"/>
    <x v="1"/>
  </r>
  <r>
    <x v="8"/>
    <x v="5"/>
    <x v="277"/>
    <s v="White"/>
    <s v="4 GB"/>
    <x v="0"/>
    <n v="4.3"/>
    <n v="18599"/>
    <n v="18599"/>
    <n v="30"/>
    <n v="0"/>
    <n v="0"/>
    <n v="557970"/>
    <x v="1"/>
  </r>
  <r>
    <x v="8"/>
    <x v="5"/>
    <x v="258"/>
    <s v="Black"/>
    <s v="2 GB"/>
    <x v="5"/>
    <n v="3.9"/>
    <n v="1519"/>
    <n v="1519"/>
    <n v="5"/>
    <n v="0"/>
    <n v="0"/>
    <n v="7595"/>
    <x v="1"/>
  </r>
  <r>
    <x v="8"/>
    <x v="5"/>
    <x v="266"/>
    <s v="Steel"/>
    <s v="2 GB"/>
    <x v="4"/>
    <n v="4"/>
    <n v="8599"/>
    <n v="8599"/>
    <n v="30"/>
    <n v="0"/>
    <n v="0"/>
    <n v="257970"/>
    <x v="1"/>
  </r>
  <r>
    <x v="8"/>
    <x v="5"/>
    <x v="275"/>
    <s v="CYAN"/>
    <s v="4 GB"/>
    <x v="0"/>
    <n v="3.5"/>
    <n v="11989"/>
    <n v="11989"/>
    <n v="30"/>
    <n v="0"/>
    <n v="0"/>
    <n v="359670"/>
    <x v="1"/>
  </r>
  <r>
    <x v="8"/>
    <x v="5"/>
    <x v="252"/>
    <s v="Black"/>
    <s v="3 GB"/>
    <x v="2"/>
    <n v="4.3"/>
    <n v="13199"/>
    <n v="13199"/>
    <n v="5"/>
    <n v="0"/>
    <n v="0"/>
    <n v="65995"/>
    <x v="1"/>
  </r>
  <r>
    <x v="8"/>
    <x v="5"/>
    <x v="252"/>
    <s v="Black"/>
    <s v="4 GB"/>
    <x v="0"/>
    <n v="4.0999999999999996"/>
    <n v="9990"/>
    <n v="15999"/>
    <n v="5"/>
    <n v="6009"/>
    <n v="0.37558597412338274"/>
    <n v="49950"/>
    <x v="1"/>
  </r>
  <r>
    <x v="8"/>
    <x v="5"/>
    <x v="284"/>
    <s v="Black"/>
    <s v="512 MB"/>
    <x v="6"/>
    <n v="4"/>
    <n v="10999"/>
    <n v="10999"/>
    <n v="5"/>
    <n v="0"/>
    <n v="0"/>
    <n v="54995"/>
    <x v="1"/>
  </r>
  <r>
    <x v="8"/>
    <x v="5"/>
    <x v="222"/>
    <s v="Blue"/>
    <s v="2 GB"/>
    <x v="4"/>
    <n v="4.2"/>
    <n v="6499"/>
    <n v="6499"/>
    <n v="5"/>
    <n v="0"/>
    <n v="0"/>
    <n v="32495"/>
    <x v="1"/>
  </r>
  <r>
    <x v="8"/>
    <x v="5"/>
    <x v="285"/>
    <s v="White &amp; Copper"/>
    <s v="4 GB"/>
    <x v="0"/>
    <n v="4.3"/>
    <n v="15999"/>
    <n v="15999"/>
    <n v="5"/>
    <n v="0"/>
    <n v="0"/>
    <n v="79995"/>
    <x v="1"/>
  </r>
  <r>
    <x v="8"/>
    <x v="5"/>
    <x v="260"/>
    <s v="Matte Black"/>
    <s v="4 GB"/>
    <x v="0"/>
    <n v="3.9"/>
    <n v="19499"/>
    <n v="19499"/>
    <n v="5"/>
    <n v="0"/>
    <n v="0"/>
    <n v="97495"/>
    <x v="1"/>
  </r>
  <r>
    <x v="8"/>
    <x v="5"/>
    <x v="277"/>
    <s v="Black"/>
    <s v="6 GB"/>
    <x v="0"/>
    <n v="4.0999999999999996"/>
    <n v="11490"/>
    <n v="17999"/>
    <n v="5"/>
    <n v="6509"/>
    <n v="0.36163120173342961"/>
    <n v="57450"/>
    <x v="1"/>
  </r>
  <r>
    <x v="8"/>
    <x v="5"/>
    <x v="275"/>
    <s v="CHARCOAL"/>
    <s v="6 GB"/>
    <x v="0"/>
    <n v="3.7"/>
    <n v="12999"/>
    <n v="12999"/>
    <n v="5"/>
    <n v="0"/>
    <n v="0"/>
    <n v="64995"/>
    <x v="1"/>
  </r>
  <r>
    <x v="8"/>
    <x v="5"/>
    <x v="286"/>
    <s v="Black"/>
    <s v="32 MB"/>
    <x v="15"/>
    <n v="3.8"/>
    <n v="4300"/>
    <n v="4300"/>
    <n v="35"/>
    <n v="0"/>
    <n v="0"/>
    <n v="150500"/>
    <x v="1"/>
  </r>
  <r>
    <x v="8"/>
    <x v="5"/>
    <x v="287"/>
    <s v="Black"/>
    <s v="16 MB"/>
    <x v="20"/>
    <n v="4.0999999999999996"/>
    <n v="2860"/>
    <n v="2860"/>
    <n v="32"/>
    <n v="0"/>
    <n v="0"/>
    <n v="91520"/>
    <x v="1"/>
  </r>
  <r>
    <x v="8"/>
    <x v="5"/>
    <x v="252"/>
    <s v="Blue"/>
    <s v="4 GB"/>
    <x v="0"/>
    <n v="4.0999999999999996"/>
    <n v="9975"/>
    <n v="15999"/>
    <n v="5"/>
    <n v="6024"/>
    <n v="0.37652353272079503"/>
    <n v="49875"/>
    <x v="1"/>
  </r>
  <r>
    <x v="8"/>
    <x v="5"/>
    <x v="288"/>
    <s v="Ice"/>
    <s v="4 GB"/>
    <x v="0"/>
    <n v="4.2"/>
    <n v="13790"/>
    <n v="13790"/>
    <n v="30"/>
    <n v="0"/>
    <n v="0"/>
    <n v="413700"/>
    <x v="1"/>
  </r>
  <r>
    <x v="8"/>
    <x v="5"/>
    <x v="289"/>
    <s v="Pink Sand"/>
    <s v="3 GB"/>
    <x v="2"/>
    <n v="4"/>
    <n v="13699"/>
    <n v="13699"/>
    <n v="5"/>
    <n v="0"/>
    <n v="0"/>
    <n v="68495"/>
    <x v="1"/>
  </r>
  <r>
    <x v="8"/>
    <x v="5"/>
    <x v="281"/>
    <s v="Steel"/>
    <s v="4 GB"/>
    <x v="0"/>
    <n v="4.0999999999999996"/>
    <n v="12998"/>
    <n v="12998"/>
    <n v="30"/>
    <n v="0"/>
    <n v="0"/>
    <n v="389940"/>
    <x v="1"/>
  </r>
  <r>
    <x v="8"/>
    <x v="5"/>
    <x v="290"/>
    <s v="Steel"/>
    <s v="4 GB"/>
    <x v="0"/>
    <n v="4"/>
    <n v="36999"/>
    <n v="36999"/>
    <n v="5"/>
    <n v="0"/>
    <n v="0"/>
    <n v="184995"/>
    <x v="1"/>
  </r>
  <r>
    <x v="8"/>
    <x v="5"/>
    <x v="290"/>
    <s v="Polished Copper"/>
    <s v="4 GB"/>
    <x v="0"/>
    <n v="4"/>
    <n v="39000"/>
    <n v="39000"/>
    <n v="30"/>
    <n v="0"/>
    <n v="0"/>
    <n v="1170000"/>
    <x v="1"/>
  </r>
  <r>
    <x v="8"/>
    <x v="5"/>
    <x v="263"/>
    <s v="Copper White"/>
    <s v="2 GB"/>
    <x v="4"/>
    <n v="3.9"/>
    <n v="5499"/>
    <n v="10299"/>
    <n v="5"/>
    <n v="4800"/>
    <n v="0.46606466647247308"/>
    <n v="27495"/>
    <x v="1"/>
  </r>
  <r>
    <x v="8"/>
    <x v="5"/>
    <x v="264"/>
    <s v="Black"/>
    <s v="3 GB"/>
    <x v="2"/>
    <n v="4"/>
    <n v="7899"/>
    <n v="7899"/>
    <n v="5"/>
    <n v="0"/>
    <n v="0"/>
    <n v="39495"/>
    <x v="1"/>
  </r>
  <r>
    <x v="8"/>
    <x v="5"/>
    <x v="271"/>
    <s v="Black"/>
    <s v="2 GB"/>
    <x v="20"/>
    <n v="3.6"/>
    <n v="3499"/>
    <n v="3499"/>
    <n v="30"/>
    <n v="0"/>
    <n v="0"/>
    <n v="104970"/>
    <x v="1"/>
  </r>
  <r>
    <x v="8"/>
    <x v="5"/>
    <x v="271"/>
    <s v="Black"/>
    <s v="2 GB"/>
    <x v="20"/>
    <n v="3.6"/>
    <n v="3499"/>
    <n v="3499"/>
    <n v="5"/>
    <n v="0"/>
    <n v="0"/>
    <n v="17495"/>
    <x v="1"/>
  </r>
  <r>
    <x v="8"/>
    <x v="5"/>
    <x v="277"/>
    <s v="Blue"/>
    <s v="4 GB"/>
    <x v="0"/>
    <n v="4.3"/>
    <n v="18599"/>
    <n v="18599"/>
    <n v="5"/>
    <n v="0"/>
    <n v="0"/>
    <n v="92995"/>
    <x v="1"/>
  </r>
  <r>
    <x v="8"/>
    <x v="5"/>
    <x v="291"/>
    <s v="Yellow"/>
    <s v="64 MB"/>
    <x v="20"/>
    <n v="3.6"/>
    <n v="3799"/>
    <n v="3799"/>
    <n v="5"/>
    <n v="0"/>
    <n v="0"/>
    <n v="18995"/>
    <x v="1"/>
  </r>
  <r>
    <x v="8"/>
    <x v="5"/>
    <x v="256"/>
    <s v="Matte Black"/>
    <s v="2 GB"/>
    <x v="4"/>
    <n v="4"/>
    <n v="6999"/>
    <n v="6999"/>
    <n v="5"/>
    <n v="0"/>
    <n v="0"/>
    <n v="34995"/>
    <x v="1"/>
  </r>
  <r>
    <x v="8"/>
    <x v="5"/>
    <x v="252"/>
    <s v="Black"/>
    <s v="6 GB"/>
    <x v="0"/>
    <n v="3.7"/>
    <n v="14999"/>
    <n v="14999"/>
    <n v="5"/>
    <n v="0"/>
    <n v="0"/>
    <n v="74995"/>
    <x v="1"/>
  </r>
  <r>
    <x v="8"/>
    <x v="5"/>
    <x v="254"/>
    <s v="White"/>
    <s v="4 GB"/>
    <x v="0"/>
    <n v="4"/>
    <n v="12499"/>
    <n v="16990"/>
    <n v="5"/>
    <n v="4491"/>
    <n v="0.26433195997645675"/>
    <n v="62495"/>
    <x v="1"/>
  </r>
  <r>
    <x v="8"/>
    <x v="5"/>
    <x v="290"/>
    <s v="Tempered Blue"/>
    <s v="4 GB"/>
    <x v="0"/>
    <n v="4"/>
    <n v="36999"/>
    <n v="36999"/>
    <n v="30"/>
    <n v="0"/>
    <n v="0"/>
    <n v="1109970"/>
    <x v="1"/>
  </r>
  <r>
    <x v="8"/>
    <x v="5"/>
    <x v="290"/>
    <s v="Polished Blue"/>
    <s v="4 GB"/>
    <x v="0"/>
    <n v="4"/>
    <n v="36999"/>
    <n v="36999"/>
    <n v="30"/>
    <n v="0"/>
    <n v="0"/>
    <n v="1109970"/>
    <x v="1"/>
  </r>
  <r>
    <x v="8"/>
    <x v="5"/>
    <x v="222"/>
    <s v="Blue"/>
    <s v="2 GB"/>
    <x v="4"/>
    <n v="4.2"/>
    <n v="6499"/>
    <n v="6499"/>
    <n v="5"/>
    <n v="0"/>
    <n v="0"/>
    <n v="32495"/>
    <x v="1"/>
  </r>
  <r>
    <x v="8"/>
    <x v="5"/>
    <x v="268"/>
    <s v="Blue"/>
    <s v="3 GB"/>
    <x v="2"/>
    <n v="4.2"/>
    <n v="8299"/>
    <n v="8299"/>
    <n v="5"/>
    <n v="0"/>
    <n v="0"/>
    <n v="41495"/>
    <x v="1"/>
  </r>
  <r>
    <x v="8"/>
    <x v="5"/>
    <x v="288"/>
    <s v="Black"/>
    <s v="4 GB"/>
    <x v="0"/>
    <n v="4.2"/>
    <n v="12849"/>
    <n v="18999"/>
    <n v="35"/>
    <n v="6150"/>
    <n v="0.32370124743407547"/>
    <n v="449715"/>
    <x v="1"/>
  </r>
  <r>
    <x v="8"/>
    <x v="5"/>
    <x v="286"/>
    <s v="Black"/>
    <s v="32 MB"/>
    <x v="15"/>
    <n v="3.8"/>
    <n v="2790"/>
    <n v="2790"/>
    <n v="18"/>
    <n v="0"/>
    <n v="0"/>
    <n v="50220"/>
    <x v="1"/>
  </r>
  <r>
    <x v="8"/>
    <x v="6"/>
    <x v="292"/>
    <s v="Matte Black"/>
    <s v="3 GB"/>
    <x v="2"/>
    <n v="4.3"/>
    <n v="13990"/>
    <n v="13990"/>
    <n v="35"/>
    <n v="0"/>
    <n v="0"/>
    <n v="489650"/>
    <x v="1"/>
  </r>
  <r>
    <x v="3"/>
    <x v="7"/>
    <x v="293"/>
    <s v="Celestial Magic"/>
    <s v="8 GB"/>
    <x v="3"/>
    <n v="4.3"/>
    <n v="42999"/>
    <n v="42999"/>
    <n v="5"/>
    <n v="0"/>
    <n v="0"/>
    <n v="214995"/>
    <x v="1"/>
  </r>
  <r>
    <x v="3"/>
    <x v="7"/>
    <x v="293"/>
    <s v="Meteorite Black"/>
    <s v="32 GB"/>
    <x v="3"/>
    <n v="4.3"/>
    <n v="41996"/>
    <n v="41996"/>
    <n v="35"/>
    <n v="0"/>
    <n v="0"/>
    <n v="1469860"/>
    <x v="1"/>
  </r>
  <r>
    <x v="3"/>
    <x v="7"/>
    <x v="294"/>
    <s v="Stealth Black"/>
    <s v="6 GB"/>
    <x v="1"/>
    <n v="4.3"/>
    <n v="24999"/>
    <n v="29999"/>
    <n v="5"/>
    <n v="5000"/>
    <n v="0.16667222240741358"/>
    <n v="124995"/>
    <x v="1"/>
  </r>
  <r>
    <x v="3"/>
    <x v="7"/>
    <x v="294"/>
    <s v="Stealth Black"/>
    <s v="8 GB"/>
    <x v="1"/>
    <n v="4.3"/>
    <n v="28999"/>
    <n v="33999"/>
    <n v="35"/>
    <n v="5000"/>
    <n v="0.14706314891614458"/>
    <n v="1014965"/>
    <x v="1"/>
  </r>
  <r>
    <x v="3"/>
    <x v="7"/>
    <x v="294"/>
    <s v="Purple Mist"/>
    <s v="6 GB"/>
    <x v="1"/>
    <n v="4.3"/>
    <n v="24999"/>
    <n v="29999"/>
    <n v="30"/>
    <n v="5000"/>
    <n v="0.16667222240741358"/>
    <n v="749970"/>
    <x v="1"/>
  </r>
  <r>
    <x v="8"/>
    <x v="7"/>
    <x v="295"/>
    <s v="Purple Mist"/>
    <s v="6 GB"/>
    <x v="1"/>
    <n v="4.2"/>
    <n v="26999"/>
    <n v="31999"/>
    <n v="35"/>
    <n v="5000"/>
    <n v="0.15625488296509266"/>
    <n v="944965"/>
    <x v="1"/>
  </r>
  <r>
    <x v="8"/>
    <x v="7"/>
    <x v="295"/>
    <s v="Stealth Black"/>
    <s v="6 GB"/>
    <x v="1"/>
    <n v="4.2"/>
    <n v="26999"/>
    <n v="31999"/>
    <n v="5"/>
    <n v="5000"/>
    <n v="0.15625488296509266"/>
    <n v="134995"/>
    <x v="1"/>
  </r>
  <r>
    <x v="8"/>
    <x v="7"/>
    <x v="295"/>
    <s v="Pacific Pearl"/>
    <s v="8 GB"/>
    <x v="1"/>
    <n v="4.3"/>
    <n v="28999"/>
    <n v="33999"/>
    <n v="35"/>
    <n v="5000"/>
    <n v="0.14706314891614458"/>
    <n v="1014965"/>
    <x v="1"/>
  </r>
  <r>
    <x v="8"/>
    <x v="7"/>
    <x v="294"/>
    <s v="Pacific Pearl"/>
    <s v="6 GB"/>
    <x v="1"/>
    <n v="4.3"/>
    <n v="24999"/>
    <n v="29999"/>
    <n v="5"/>
    <n v="5000"/>
    <n v="0.16667222240741358"/>
    <n v="124995"/>
    <x v="1"/>
  </r>
  <r>
    <x v="8"/>
    <x v="7"/>
    <x v="294"/>
    <s v="Purple Mist"/>
    <s v="8 GB"/>
    <x v="1"/>
    <n v="4.3"/>
    <n v="28999"/>
    <n v="33999"/>
    <n v="35"/>
    <n v="5000"/>
    <n v="0.14706314891614458"/>
    <n v="1014965"/>
    <x v="1"/>
  </r>
  <r>
    <x v="8"/>
    <x v="7"/>
    <x v="295"/>
    <s v="Camo Green"/>
    <s v="6 GB"/>
    <x v="1"/>
    <n v="4.2"/>
    <n v="26999"/>
    <n v="31999"/>
    <n v="30"/>
    <n v="5000"/>
    <n v="0.15625488296509266"/>
    <n v="809970"/>
    <x v="1"/>
  </r>
  <r>
    <x v="8"/>
    <x v="7"/>
    <x v="296"/>
    <s v="Matte Black"/>
    <s v="6 GB"/>
    <x v="0"/>
    <n v="4.3"/>
    <n v="18979"/>
    <n v="18999"/>
    <n v="32"/>
    <n v="20"/>
    <n v="1.0526869835254487E-3"/>
    <n v="607328"/>
    <x v="1"/>
  </r>
  <r>
    <x v="8"/>
    <x v="7"/>
    <x v="296"/>
    <s v="Aquamarine Blue"/>
    <s v="8 GB"/>
    <x v="1"/>
    <n v="4.3"/>
    <n v="21736"/>
    <n v="22999"/>
    <n v="5"/>
    <n v="1263"/>
    <n v="5.4915431105700248E-2"/>
    <n v="108680"/>
    <x v="1"/>
  </r>
  <r>
    <x v="8"/>
    <x v="7"/>
    <x v="296"/>
    <s v="Stardust White"/>
    <s v="6 GB"/>
    <x v="24"/>
    <n v="4.2"/>
    <n v="19119"/>
    <n v="19119"/>
    <n v="32"/>
    <n v="0"/>
    <n v="0"/>
    <n v="611808"/>
    <x v="1"/>
  </r>
  <r>
    <x v="8"/>
    <x v="7"/>
    <x v="296"/>
    <s v="Matte Black"/>
    <s v="6 GB"/>
    <x v="25"/>
    <n v="4.2"/>
    <n v="19100"/>
    <n v="19100"/>
    <n v="5"/>
    <n v="0"/>
    <n v="0"/>
    <n v="95500"/>
    <x v="1"/>
  </r>
  <r>
    <x v="8"/>
    <x v="7"/>
    <x v="296"/>
    <s v="Aquamarine Blue"/>
    <s v="6 GB"/>
    <x v="1"/>
    <n v="4.2"/>
    <n v="18778"/>
    <n v="18990"/>
    <n v="5"/>
    <n v="212"/>
    <n v="1.1163770405476567E-2"/>
    <n v="93890"/>
    <x v="1"/>
  </r>
  <r>
    <x v="8"/>
    <x v="7"/>
    <x v="296"/>
    <s v="Stardust White"/>
    <s v="6 GB"/>
    <x v="0"/>
    <n v="4.2"/>
    <n v="18187"/>
    <n v="18990"/>
    <n v="5"/>
    <n v="803"/>
    <n v="4.2285413375460768E-2"/>
    <n v="90935"/>
    <x v="1"/>
  </r>
  <r>
    <x v="8"/>
    <x v="7"/>
    <x v="296"/>
    <s v="Matte Black"/>
    <s v="8 GB"/>
    <x v="1"/>
    <n v="4.3"/>
    <n v="22189"/>
    <n v="22189"/>
    <n v="30"/>
    <n v="0"/>
    <n v="0"/>
    <n v="665670"/>
    <x v="1"/>
  </r>
  <r>
    <x v="8"/>
    <x v="7"/>
    <x v="296"/>
    <s v="Stardust White"/>
    <s v="8 GB"/>
    <x v="24"/>
    <n v="4.2"/>
    <n v="22163"/>
    <n v="22163"/>
    <n v="32"/>
    <n v="0"/>
    <n v="0"/>
    <n v="709216"/>
    <x v="1"/>
  </r>
  <r>
    <x v="8"/>
    <x v="7"/>
    <x v="297"/>
    <s v="Glacier White"/>
    <s v="4 GB"/>
    <x v="0"/>
    <n v="4.3"/>
    <n v="15998"/>
    <n v="15998"/>
    <n v="5"/>
    <n v="0"/>
    <n v="0"/>
    <n v="79990"/>
    <x v="1"/>
  </r>
  <r>
    <x v="8"/>
    <x v="7"/>
    <x v="297"/>
    <s v="Glacier White"/>
    <s v="4 GB"/>
    <x v="1"/>
    <n v="4.3"/>
    <n v="14990"/>
    <n v="14990"/>
    <n v="5"/>
    <n v="0"/>
    <n v="0"/>
    <n v="74950"/>
    <x v="1"/>
  </r>
  <r>
    <x v="8"/>
    <x v="7"/>
    <x v="298"/>
    <s v="Metallic Blue"/>
    <s v="3 GB"/>
    <x v="2"/>
    <n v="4.3"/>
    <n v="8599"/>
    <n v="8999"/>
    <n v="5"/>
    <n v="400"/>
    <n v="4.4449383264807199E-2"/>
    <n v="42995"/>
    <x v="1"/>
  </r>
  <r>
    <x v="8"/>
    <x v="7"/>
    <x v="299"/>
    <s v="Diamond Dazzle"/>
    <s v="8 GB"/>
    <x v="1"/>
    <n v="4.4000000000000004"/>
    <n v="27999"/>
    <n v="27999"/>
    <n v="30"/>
    <n v="0"/>
    <n v="0"/>
    <n v="839970"/>
    <x v="1"/>
  </r>
  <r>
    <x v="8"/>
    <x v="7"/>
    <x v="299"/>
    <s v="Jazz Blue"/>
    <s v="6 GB"/>
    <x v="1"/>
    <n v="4.3"/>
    <n v="23990"/>
    <n v="23990"/>
    <n v="5"/>
    <n v="0"/>
    <n v="0"/>
    <n v="119950"/>
    <x v="1"/>
  </r>
  <r>
    <x v="8"/>
    <x v="7"/>
    <x v="299"/>
    <s v="Vinyl Black"/>
    <s v="6 GB"/>
    <x v="1"/>
    <n v="4.3"/>
    <n v="25990"/>
    <n v="25990"/>
    <n v="32"/>
    <n v="0"/>
    <n v="0"/>
    <n v="831680"/>
    <x v="1"/>
  </r>
  <r>
    <x v="8"/>
    <x v="7"/>
    <x v="299"/>
    <s v="Jazz Blue"/>
    <s v="8 GB"/>
    <x v="1"/>
    <n v="4.3"/>
    <n v="25684"/>
    <n v="25684"/>
    <n v="35"/>
    <n v="0"/>
    <n v="0"/>
    <n v="898940"/>
    <x v="1"/>
  </r>
  <r>
    <x v="8"/>
    <x v="7"/>
    <x v="299"/>
    <s v="Diamond Dazzle"/>
    <s v="6 GB"/>
    <x v="1"/>
    <n v="4.4000000000000004"/>
    <n v="24798"/>
    <n v="24798"/>
    <n v="5"/>
    <n v="0"/>
    <n v="0"/>
    <n v="123990"/>
    <x v="1"/>
  </r>
  <r>
    <x v="8"/>
    <x v="7"/>
    <x v="299"/>
    <s v="Tuscany Coral"/>
    <s v="6 GB"/>
    <x v="1"/>
    <n v="4.4000000000000004"/>
    <n v="28999"/>
    <n v="28999"/>
    <n v="32"/>
    <n v="0"/>
    <n v="0"/>
    <n v="927968"/>
    <x v="1"/>
  </r>
  <r>
    <x v="8"/>
    <x v="7"/>
    <x v="298"/>
    <s v="Carbon Black"/>
    <s v="2 GB"/>
    <x v="2"/>
    <n v="4.3"/>
    <n v="7798"/>
    <n v="7798"/>
    <n v="35"/>
    <n v="0"/>
    <n v="0"/>
    <n v="272930"/>
    <x v="1"/>
  </r>
  <r>
    <x v="8"/>
    <x v="7"/>
    <x v="298"/>
    <s v="Coral Green"/>
    <s v="3 GB"/>
    <x v="2"/>
    <n v="4.3"/>
    <n v="7798"/>
    <n v="7798"/>
    <n v="5"/>
    <n v="0"/>
    <n v="0"/>
    <n v="38990"/>
    <x v="1"/>
  </r>
  <r>
    <x v="8"/>
    <x v="7"/>
    <x v="299"/>
    <s v="Tuscany Coral"/>
    <s v="8 GB"/>
    <x v="1"/>
    <n v="4.4000000000000004"/>
    <n v="23999"/>
    <n v="23999"/>
    <n v="32"/>
    <n v="0"/>
    <n v="0"/>
    <n v="767968"/>
    <x v="1"/>
  </r>
  <r>
    <x v="8"/>
    <x v="7"/>
    <x v="299"/>
    <s v="Jazz Blue"/>
    <s v="8 GB"/>
    <x v="24"/>
    <n v="4.3"/>
    <n v="25999"/>
    <n v="25999"/>
    <n v="32"/>
    <n v="0"/>
    <n v="0"/>
    <n v="831968"/>
    <x v="1"/>
  </r>
  <r>
    <x v="8"/>
    <x v="7"/>
    <x v="299"/>
    <s v="Vinyl Black"/>
    <s v="8 GB"/>
    <x v="25"/>
    <n v="4.3"/>
    <n v="25999"/>
    <n v="25999"/>
    <n v="5"/>
    <n v="0"/>
    <n v="0"/>
    <n v="129995"/>
    <x v="1"/>
  </r>
  <r>
    <x v="8"/>
    <x v="8"/>
    <x v="300"/>
    <s v="Aegean Blue"/>
    <s v="3 GB"/>
    <x v="2"/>
    <n v="4.3"/>
    <n v="8299"/>
    <n v="9999"/>
    <n v="35"/>
    <n v="1700"/>
    <n v="0.17001700170017001"/>
    <n v="290465"/>
    <x v="1"/>
  </r>
  <r>
    <x v="8"/>
    <x v="8"/>
    <x v="300"/>
    <s v="Purple  "/>
    <s v="3 GB"/>
    <x v="2"/>
    <n v="4.3"/>
    <n v="8299"/>
    <n v="9999"/>
    <n v="5"/>
    <n v="1700"/>
    <n v="0.17001700170017001"/>
    <n v="41495"/>
    <x v="1"/>
  </r>
  <r>
    <x v="8"/>
    <x v="8"/>
    <x v="300"/>
    <s v="Morandi Green"/>
    <s v="3 GB"/>
    <x v="2"/>
    <n v="4.3"/>
    <n v="8299"/>
    <n v="9999"/>
    <n v="5"/>
    <n v="1700"/>
    <n v="0.17001700170017001"/>
    <n v="41495"/>
    <x v="1"/>
  </r>
  <r>
    <x v="8"/>
    <x v="8"/>
    <x v="301"/>
    <s v="Polar Black"/>
    <s v="4 GB"/>
    <x v="0"/>
    <n v="4.3"/>
    <n v="10999"/>
    <n v="13999"/>
    <n v="32"/>
    <n v="3000"/>
    <n v="0.21430102150153582"/>
    <n v="351968"/>
    <x v="1"/>
  </r>
  <r>
    <x v="8"/>
    <x v="8"/>
    <x v="301"/>
    <s v="Green Wave"/>
    <s v="4 GB"/>
    <x v="0"/>
    <n v="4.3"/>
    <n v="10999"/>
    <n v="13999"/>
    <n v="5"/>
    <n v="3000"/>
    <n v="0.21430102150153582"/>
    <n v="54995"/>
    <x v="1"/>
  </r>
  <r>
    <x v="8"/>
    <x v="8"/>
    <x v="302"/>
    <s v="Silver Wave"/>
    <s v="4 GB"/>
    <x v="0"/>
    <n v="4.4000000000000004"/>
    <n v="9999"/>
    <n v="11999"/>
    <n v="35"/>
    <n v="2000"/>
    <n v="0.16668055671305942"/>
    <n v="349965"/>
    <x v="1"/>
  </r>
  <r>
    <x v="8"/>
    <x v="8"/>
    <x v="302"/>
    <s v="Emerald Green"/>
    <s v="4 GB"/>
    <x v="0"/>
    <n v="4.4000000000000004"/>
    <n v="9999"/>
    <n v="11999"/>
    <n v="32"/>
    <n v="2000"/>
    <n v="0.16668055671305942"/>
    <n v="319968"/>
    <x v="1"/>
  </r>
  <r>
    <x v="8"/>
    <x v="8"/>
    <x v="303"/>
    <s v="Morandi Green"/>
    <s v="6 GB"/>
    <x v="0"/>
    <n v="4.3"/>
    <n v="10999"/>
    <n v="13999"/>
    <n v="5"/>
    <n v="3000"/>
    <n v="0.21430102150153582"/>
    <n v="54995"/>
    <x v="1"/>
  </r>
  <r>
    <x v="8"/>
    <x v="8"/>
    <x v="301"/>
    <s v="Purple  "/>
    <s v="4 GB"/>
    <x v="0"/>
    <n v="4.3"/>
    <n v="10999"/>
    <n v="13999"/>
    <n v="5"/>
    <n v="3000"/>
    <n v="0.21430102150153582"/>
    <n v="54995"/>
    <x v="1"/>
  </r>
  <r>
    <x v="8"/>
    <x v="8"/>
    <x v="304"/>
    <s v="Morandi Green"/>
    <s v="2 GB"/>
    <x v="2"/>
    <n v="4.3"/>
    <n v="7499"/>
    <n v="8999"/>
    <n v="35"/>
    <n v="1500"/>
    <n v="0.166685187243027"/>
    <n v="262465"/>
    <x v="1"/>
  </r>
  <r>
    <x v="8"/>
    <x v="8"/>
    <x v="305"/>
    <s v="Obsidian Black"/>
    <s v="2 GB"/>
    <x v="2"/>
    <n v="4.3"/>
    <n v="7499"/>
    <n v="8999"/>
    <n v="32"/>
    <n v="1500"/>
    <n v="0.166685187243027"/>
    <n v="239968"/>
    <x v="1"/>
  </r>
  <r>
    <x v="8"/>
    <x v="8"/>
    <x v="306"/>
    <s v="Purple"/>
    <s v="2 GB"/>
    <x v="2"/>
    <n v="4.3"/>
    <n v="7499"/>
    <n v="8999"/>
    <n v="32"/>
    <n v="1500"/>
    <n v="0.166685187243027"/>
    <n v="239968"/>
    <x v="1"/>
  </r>
  <r>
    <x v="8"/>
    <x v="8"/>
    <x v="307"/>
    <s v="Aegean Blue"/>
    <s v="2 GB"/>
    <x v="2"/>
    <n v="4.3"/>
    <n v="7499"/>
    <n v="8999"/>
    <n v="5"/>
    <n v="1500"/>
    <n v="0.166685187243027"/>
    <n v="37495"/>
    <x v="1"/>
  </r>
  <r>
    <x v="8"/>
    <x v="8"/>
    <x v="308"/>
    <s v="Graphite Black"/>
    <s v="6 GB"/>
    <x v="1"/>
    <n v="4.5"/>
    <n v="14499"/>
    <n v="16999"/>
    <n v="30"/>
    <n v="2500"/>
    <n v="0.14706747455732691"/>
    <n v="434970"/>
    <x v="1"/>
  </r>
  <r>
    <x v="8"/>
    <x v="8"/>
    <x v="309"/>
    <s v="Quetzal Cyan"/>
    <s v="2 GB"/>
    <x v="2"/>
    <n v="4.4000000000000004"/>
    <n v="7199"/>
    <n v="7999"/>
    <n v="32"/>
    <n v="800"/>
    <n v="0.10001250156269534"/>
    <n v="230368"/>
    <x v="1"/>
  </r>
  <r>
    <x v="8"/>
    <x v="8"/>
    <x v="309"/>
    <s v="Midnight Black"/>
    <s v="2 GB"/>
    <x v="2"/>
    <n v="4.4000000000000004"/>
    <n v="7199"/>
    <n v="7999"/>
    <n v="30"/>
    <n v="800"/>
    <n v="0.10001250156269534"/>
    <n v="215970"/>
    <x v="1"/>
  </r>
  <r>
    <x v="8"/>
    <x v="8"/>
    <x v="309"/>
    <s v="Ocean Wave"/>
    <s v="2 GB"/>
    <x v="2"/>
    <n v="4.4000000000000004"/>
    <n v="7199"/>
    <n v="7999"/>
    <n v="32"/>
    <n v="800"/>
    <n v="0.10001250156269534"/>
    <n v="230368"/>
    <x v="1"/>
  </r>
  <r>
    <x v="8"/>
    <x v="8"/>
    <x v="310"/>
    <s v="Quartz Green"/>
    <s v="2 GB"/>
    <x v="2"/>
    <n v="4.3"/>
    <n v="7990"/>
    <n v="7990"/>
    <n v="30"/>
    <n v="0"/>
    <n v="0"/>
    <n v="239700"/>
    <x v="1"/>
  </r>
  <r>
    <x v="8"/>
    <x v="8"/>
    <x v="301"/>
    <s v="Polar Black"/>
    <s v="4 GB"/>
    <x v="1"/>
    <n v="4.3"/>
    <n v="11999"/>
    <n v="14999"/>
    <n v="30"/>
    <n v="3000"/>
    <n v="0.20001333422228149"/>
    <n v="359970"/>
    <x v="1"/>
  </r>
  <r>
    <x v="8"/>
    <x v="8"/>
    <x v="301"/>
    <s v="Green Wave"/>
    <s v="4 GB"/>
    <x v="1"/>
    <n v="4.3"/>
    <n v="11999"/>
    <n v="14999"/>
    <n v="5"/>
    <n v="3000"/>
    <n v="0.20001333422228149"/>
    <n v="59995"/>
    <x v="1"/>
  </r>
  <r>
    <x v="8"/>
    <x v="8"/>
    <x v="301"/>
    <s v="Silver Wave"/>
    <s v="4 GB"/>
    <x v="1"/>
    <n v="4.3"/>
    <n v="11999"/>
    <n v="14999"/>
    <n v="30"/>
    <n v="3000"/>
    <n v="0.20001333422228149"/>
    <n v="359970"/>
    <x v="1"/>
  </r>
  <r>
    <x v="8"/>
    <x v="8"/>
    <x v="303"/>
    <s v="Morandi Green"/>
    <s v="4 GB"/>
    <x v="0"/>
    <n v="4.3"/>
    <n v="9999"/>
    <n v="12999"/>
    <n v="30"/>
    <n v="3000"/>
    <n v="0.23078698361412417"/>
    <n v="299970"/>
    <x v="1"/>
  </r>
  <r>
    <x v="8"/>
    <x v="8"/>
    <x v="308"/>
    <s v="Celestial Snow"/>
    <s v="4 GB"/>
    <x v="0"/>
    <n v="4.3"/>
    <n v="12499"/>
    <n v="14999"/>
    <n v="5"/>
    <n v="2500"/>
    <n v="0.16667777851856791"/>
    <n v="62495"/>
    <x v="1"/>
  </r>
  <r>
    <x v="8"/>
    <x v="8"/>
    <x v="308"/>
    <s v="Celestial Snow"/>
    <s v="6 GB"/>
    <x v="1"/>
    <n v="4.5"/>
    <n v="14499"/>
    <n v="16999"/>
    <n v="30"/>
    <n v="2500"/>
    <n v="0.14706747455732691"/>
    <n v="434970"/>
    <x v="1"/>
  </r>
  <r>
    <x v="8"/>
    <x v="8"/>
    <x v="311"/>
    <s v="Symphony Cyan"/>
    <s v="6 GB"/>
    <x v="0"/>
    <n v="4.3"/>
    <n v="13999"/>
    <n v="16999"/>
    <n v="30"/>
    <n v="3000"/>
    <n v="0.17648096946879227"/>
    <n v="419970"/>
    <x v="1"/>
  </r>
  <r>
    <x v="8"/>
    <x v="8"/>
    <x v="311"/>
    <s v="Haze Green"/>
    <s v="6 GB"/>
    <x v="0"/>
    <n v="4.3"/>
    <n v="13999"/>
    <n v="16999"/>
    <n v="30"/>
    <n v="3000"/>
    <n v="0.17648096946879227"/>
    <n v="419970"/>
    <x v="1"/>
  </r>
  <r>
    <x v="8"/>
    <x v="8"/>
    <x v="312"/>
    <s v="Glacier Green"/>
    <s v="6 GB"/>
    <x v="1"/>
    <n v="4.5"/>
    <n v="14999"/>
    <n v="16999"/>
    <n v="5"/>
    <n v="2000"/>
    <n v="0.11765397964586152"/>
    <n v="74995"/>
    <x v="1"/>
  </r>
  <r>
    <x v="8"/>
    <x v="8"/>
    <x v="313"/>
    <s v="Black"/>
    <s v="8 GB"/>
    <x v="3"/>
    <n v="4.2"/>
    <n v="16999"/>
    <n v="19999"/>
    <n v="30"/>
    <n v="3000"/>
    <n v="0.15000750037501875"/>
    <n v="509970"/>
    <x v="1"/>
  </r>
  <r>
    <x v="8"/>
    <x v="8"/>
    <x v="314"/>
    <s v="Haze Green"/>
    <s v="8 GB"/>
    <x v="1"/>
    <n v="4.3"/>
    <n v="15999"/>
    <n v="18999"/>
    <n v="35"/>
    <n v="3000"/>
    <n v="0.15790304752881731"/>
    <n v="559965"/>
    <x v="1"/>
  </r>
  <r>
    <x v="8"/>
    <x v="8"/>
    <x v="312"/>
    <s v="Glacier Green"/>
    <s v="4 GB"/>
    <x v="0"/>
    <n v="4.3"/>
    <n v="12499"/>
    <n v="14999"/>
    <n v="5"/>
    <n v="2500"/>
    <n v="0.16667777851856791"/>
    <n v="62495"/>
    <x v="1"/>
  </r>
  <r>
    <x v="8"/>
    <x v="8"/>
    <x v="311"/>
    <s v="Mithril Grey"/>
    <s v="6 GB"/>
    <x v="0"/>
    <n v="4.3"/>
    <n v="13999"/>
    <n v="16999"/>
    <n v="5"/>
    <n v="3000"/>
    <n v="0.17648096946879227"/>
    <n v="69995"/>
    <x v="1"/>
  </r>
  <r>
    <x v="8"/>
    <x v="8"/>
    <x v="308"/>
    <s v="Graphite Black"/>
    <s v="4 GB"/>
    <x v="0"/>
    <n v="4.3"/>
    <n v="12499"/>
    <n v="14999"/>
    <n v="5"/>
    <n v="2500"/>
    <n v="0.16667777851856791"/>
    <n v="62495"/>
    <x v="1"/>
  </r>
  <r>
    <x v="8"/>
    <x v="8"/>
    <x v="314"/>
    <s v="Symphony Cyan"/>
    <s v="8 GB"/>
    <x v="1"/>
    <n v="4.3"/>
    <n v="15999"/>
    <n v="18999"/>
    <n v="32"/>
    <n v="3000"/>
    <n v="0.15790304752881731"/>
    <n v="511968"/>
    <x v="1"/>
  </r>
  <r>
    <x v="8"/>
    <x v="8"/>
    <x v="313"/>
    <s v="Nordic Secret"/>
    <s v="8 GB"/>
    <x v="3"/>
    <n v="4.2"/>
    <n v="16999"/>
    <n v="19999"/>
    <n v="5"/>
    <n v="3000"/>
    <n v="0.15000750037501875"/>
    <n v="84995"/>
    <x v="1"/>
  </r>
  <r>
    <x v="8"/>
    <x v="8"/>
    <x v="314"/>
    <s v="Mithril Grey"/>
    <s v="8 GB"/>
    <x v="1"/>
    <n v="4.3"/>
    <n v="15999"/>
    <n v="18999"/>
    <n v="5"/>
    <n v="3000"/>
    <n v="0.15790304752881731"/>
    <n v="79995"/>
    <x v="1"/>
  </r>
  <r>
    <x v="8"/>
    <x v="8"/>
    <x v="315"/>
    <s v="Quetzal Cyan"/>
    <s v="2 GB"/>
    <x v="2"/>
    <n v="4.4000000000000004"/>
    <n v="8999"/>
    <n v="8999"/>
    <n v="30"/>
    <n v="0"/>
    <n v="0"/>
    <n v="269970"/>
    <x v="1"/>
  </r>
  <r>
    <x v="8"/>
    <x v="8"/>
    <x v="316"/>
    <s v="Milan Black"/>
    <s v="3 GB"/>
    <x v="2"/>
    <n v="4.2"/>
    <n v="10999"/>
    <n v="10999"/>
    <n v="5"/>
    <n v="0"/>
    <n v="0"/>
    <n v="54995"/>
    <x v="1"/>
  </r>
  <r>
    <x v="8"/>
    <x v="8"/>
    <x v="317"/>
    <s v="Sandstone Black"/>
    <s v="2 GB"/>
    <x v="4"/>
    <n v="4.0999999999999996"/>
    <n v="6999"/>
    <n v="6999"/>
    <n v="30"/>
    <n v="0"/>
    <n v="0"/>
    <n v="209970"/>
    <x v="1"/>
  </r>
  <r>
    <x v="8"/>
    <x v="8"/>
    <x v="317"/>
    <s v="Sandstone Black"/>
    <s v="3 GB"/>
    <x v="2"/>
    <n v="4.0999999999999996"/>
    <n v="7946"/>
    <n v="7999"/>
    <n v="30"/>
    <n v="53"/>
    <n v="6.6258282285285661E-3"/>
    <n v="238380"/>
    <x v="1"/>
  </r>
  <r>
    <x v="8"/>
    <x v="8"/>
    <x v="318"/>
    <s v="Sandstone Black"/>
    <s v="3 GB"/>
    <x v="2"/>
    <n v="4.3"/>
    <n v="8999"/>
    <n v="8999"/>
    <n v="30"/>
    <n v="0"/>
    <n v="0"/>
    <n v="269970"/>
    <x v="1"/>
  </r>
  <r>
    <x v="8"/>
    <x v="8"/>
    <x v="316"/>
    <s v="Ice Blue"/>
    <s v="4 GB"/>
    <x v="0"/>
    <n v="4.2"/>
    <n v="12999"/>
    <n v="12999"/>
    <n v="30"/>
    <n v="0"/>
    <n v="0"/>
    <n v="389970"/>
    <x v="1"/>
  </r>
  <r>
    <x v="8"/>
    <x v="8"/>
    <x v="319"/>
    <s v="Cosmic Purple"/>
    <s v="4 GB"/>
    <x v="0"/>
    <n v="4.5"/>
    <n v="9999"/>
    <n v="9999"/>
    <n v="30"/>
    <n v="0"/>
    <n v="0"/>
    <n v="299970"/>
    <x v="1"/>
  </r>
  <r>
    <x v="8"/>
    <x v="8"/>
    <x v="320"/>
    <s v="Sapphire Cyan"/>
    <s v="2 GB"/>
    <x v="2"/>
    <n v="4.2"/>
    <n v="7999"/>
    <n v="7999"/>
    <n v="30"/>
    <n v="0"/>
    <n v="0"/>
    <n v="239970"/>
    <x v="1"/>
  </r>
  <r>
    <x v="8"/>
    <x v="8"/>
    <x v="321"/>
    <s v="Bordeaux Red "/>
    <s v="4 GB"/>
    <x v="0"/>
    <n v="3.9"/>
    <n v="16999"/>
    <n v="16999"/>
    <n v="30"/>
    <n v="0"/>
    <n v="0"/>
    <n v="509970"/>
    <x v="1"/>
  </r>
  <r>
    <x v="8"/>
    <x v="8"/>
    <x v="322"/>
    <s v="Sea Blue"/>
    <s v="4 GB"/>
    <x v="0"/>
    <n v="4.4000000000000004"/>
    <n v="12999"/>
    <n v="12999"/>
    <n v="32"/>
    <n v="0"/>
    <n v="0"/>
    <n v="415968"/>
    <x v="1"/>
  </r>
  <r>
    <x v="8"/>
    <x v="8"/>
    <x v="323"/>
    <s v="Nebula Blue"/>
    <s v="3 GB"/>
    <x v="2"/>
    <n v="4.2"/>
    <n v="9999"/>
    <n v="9999"/>
    <n v="5"/>
    <n v="0"/>
    <n v="0"/>
    <n v="49995"/>
    <x v="1"/>
  </r>
  <r>
    <x v="8"/>
    <x v="8"/>
    <x v="319"/>
    <s v="Quetzal Cyan"/>
    <s v="4 GB"/>
    <x v="0"/>
    <n v="4.5"/>
    <n v="9999"/>
    <n v="9999"/>
    <n v="5"/>
    <n v="0"/>
    <n v="0"/>
    <n v="49995"/>
    <x v="1"/>
  </r>
  <r>
    <x v="8"/>
    <x v="8"/>
    <x v="300"/>
    <s v="Purple  "/>
    <s v="4 GB"/>
    <x v="0"/>
    <n v="4.3"/>
    <n v="9299"/>
    <n v="10999"/>
    <n v="32"/>
    <n v="1700"/>
    <n v="0.15455950540958269"/>
    <n v="297568"/>
    <x v="1"/>
  </r>
  <r>
    <x v="8"/>
    <x v="8"/>
    <x v="303"/>
    <s v="Heart of Ocean"/>
    <s v="6 GB"/>
    <x v="0"/>
    <n v="4.3"/>
    <n v="10999"/>
    <n v="13999"/>
    <n v="30"/>
    <n v="3000"/>
    <n v="0.21430102150153582"/>
    <n v="329970"/>
    <x v="1"/>
  </r>
  <r>
    <x v="8"/>
    <x v="8"/>
    <x v="302"/>
    <s v="Emerald Green"/>
    <s v="4 GB"/>
    <x v="0"/>
    <n v="4.4000000000000004"/>
    <n v="9999"/>
    <n v="11999"/>
    <n v="30"/>
    <n v="2000"/>
    <n v="0.16668055671305942"/>
    <n v="299970"/>
    <x v="1"/>
  </r>
  <r>
    <x v="8"/>
    <x v="8"/>
    <x v="301"/>
    <s v="Silver Wave"/>
    <s v="4 GB"/>
    <x v="0"/>
    <n v="4.3"/>
    <n v="10999"/>
    <n v="13999"/>
    <n v="5"/>
    <n v="3000"/>
    <n v="0.21430102150153582"/>
    <n v="54995"/>
    <x v="1"/>
  </r>
  <r>
    <x v="8"/>
    <x v="8"/>
    <x v="303"/>
    <s v="Heart of Ocean"/>
    <s v="4 GB"/>
    <x v="0"/>
    <n v="4.3"/>
    <n v="9999"/>
    <n v="12999"/>
    <n v="30"/>
    <n v="3000"/>
    <n v="0.23078698361412417"/>
    <n v="299970"/>
    <x v="1"/>
  </r>
  <r>
    <x v="8"/>
    <x v="8"/>
    <x v="304"/>
    <s v="Obsidian Black"/>
    <s v="2 GB"/>
    <x v="2"/>
    <n v="4.3"/>
    <n v="7499"/>
    <n v="8999"/>
    <n v="5"/>
    <n v="1500"/>
    <n v="0.166685187243027"/>
    <n v="37495"/>
    <x v="1"/>
  </r>
  <r>
    <x v="8"/>
    <x v="8"/>
    <x v="304"/>
    <s v="Purple"/>
    <s v="2 GB"/>
    <x v="2"/>
    <n v="4.3"/>
    <n v="7499"/>
    <n v="8999"/>
    <n v="30"/>
    <n v="1500"/>
    <n v="0.166685187243027"/>
    <n v="224970"/>
    <x v="1"/>
  </r>
  <r>
    <x v="8"/>
    <x v="8"/>
    <x v="304"/>
    <s v="Aegean Blue"/>
    <s v="2 GB"/>
    <x v="2"/>
    <n v="4.3"/>
    <n v="7499"/>
    <n v="8999"/>
    <n v="5"/>
    <n v="1500"/>
    <n v="0.166685187243027"/>
    <n v="37495"/>
    <x v="1"/>
  </r>
  <r>
    <x v="8"/>
    <x v="8"/>
    <x v="324"/>
    <s v="Forest Green"/>
    <s v="4 GB"/>
    <x v="0"/>
    <n v="4.3"/>
    <n v="14999"/>
    <n v="14999"/>
    <n v="5"/>
    <n v="0"/>
    <n v="0"/>
    <n v="74995"/>
    <x v="1"/>
  </r>
  <r>
    <x v="8"/>
    <x v="8"/>
    <x v="325"/>
    <s v="Silver Diamond"/>
    <s v="8 GB"/>
    <x v="1"/>
    <n v="4.2"/>
    <n v="18999"/>
    <n v="18999"/>
    <n v="30"/>
    <n v="0"/>
    <n v="0"/>
    <n v="569970"/>
    <x v="1"/>
  </r>
  <r>
    <x v="8"/>
    <x v="8"/>
    <x v="322"/>
    <s v="Forest Green"/>
    <s v="4 GB"/>
    <x v="0"/>
    <n v="4.4000000000000004"/>
    <n v="12999"/>
    <n v="12999"/>
    <n v="5"/>
    <n v="0"/>
    <n v="0"/>
    <n v="64995"/>
    <x v="1"/>
  </r>
  <r>
    <x v="8"/>
    <x v="8"/>
    <x v="322"/>
    <s v="Violet"/>
    <s v="4 GB"/>
    <x v="0"/>
    <n v="4.4000000000000004"/>
    <n v="12999"/>
    <n v="12999"/>
    <n v="30"/>
    <n v="0"/>
    <n v="0"/>
    <n v="389970"/>
    <x v="1"/>
  </r>
  <r>
    <x v="8"/>
    <x v="8"/>
    <x v="300"/>
    <s v="Obsidian Black"/>
    <s v="3 GB"/>
    <x v="2"/>
    <n v="4.3"/>
    <n v="8299"/>
    <n v="9999"/>
    <n v="5"/>
    <n v="1700"/>
    <n v="0.17001700170017001"/>
    <n v="41495"/>
    <x v="1"/>
  </r>
  <r>
    <x v="8"/>
    <x v="8"/>
    <x v="300"/>
    <s v="Aegean Blue"/>
    <s v="4 GB"/>
    <x v="0"/>
    <n v="4.3"/>
    <n v="9299"/>
    <n v="10999"/>
    <n v="5"/>
    <n v="1700"/>
    <n v="0.15455950540958269"/>
    <n v="46495"/>
    <x v="1"/>
  </r>
  <r>
    <x v="8"/>
    <x v="8"/>
    <x v="300"/>
    <s v="Morandi Green"/>
    <s v="4 GB"/>
    <x v="0"/>
    <n v="4.3"/>
    <n v="9299"/>
    <n v="10999"/>
    <n v="30"/>
    <n v="1700"/>
    <n v="0.15455950540958269"/>
    <n v="278970"/>
    <x v="1"/>
  </r>
  <r>
    <x v="8"/>
    <x v="8"/>
    <x v="300"/>
    <s v="Obsidian Black"/>
    <s v="4 GB"/>
    <x v="0"/>
    <n v="4.3"/>
    <n v="9299"/>
    <n v="10999"/>
    <n v="30"/>
    <n v="1700"/>
    <n v="0.15455950540958269"/>
    <n v="278970"/>
    <x v="1"/>
  </r>
  <r>
    <x v="8"/>
    <x v="8"/>
    <x v="302"/>
    <s v="Purple"/>
    <s v="4 GB"/>
    <x v="0"/>
    <n v="4.4000000000000004"/>
    <n v="9999"/>
    <n v="11999"/>
    <n v="30"/>
    <n v="2000"/>
    <n v="0.16668055671305942"/>
    <n v="299970"/>
    <x v="1"/>
  </r>
  <r>
    <x v="8"/>
    <x v="8"/>
    <x v="302"/>
    <s v="Polar Black"/>
    <s v="4 GB"/>
    <x v="0"/>
    <n v="4.4000000000000004"/>
    <n v="9999"/>
    <n v="11999"/>
    <n v="5"/>
    <n v="2000"/>
    <n v="0.16668055671305942"/>
    <n v="49995"/>
    <x v="1"/>
  </r>
  <r>
    <x v="8"/>
    <x v="8"/>
    <x v="303"/>
    <s v="Purple"/>
    <s v="6 GB"/>
    <x v="0"/>
    <n v="4.3"/>
    <n v="10999"/>
    <n v="13999"/>
    <n v="30"/>
    <n v="3000"/>
    <n v="0.21430102150153582"/>
    <n v="329970"/>
    <x v="1"/>
  </r>
  <r>
    <x v="8"/>
    <x v="8"/>
    <x v="303"/>
    <s v="Black"/>
    <s v="6 GB"/>
    <x v="0"/>
    <n v="4.3"/>
    <n v="10999"/>
    <n v="13999"/>
    <n v="32"/>
    <n v="3000"/>
    <n v="0.21430102150153582"/>
    <n v="351968"/>
    <x v="1"/>
  </r>
  <r>
    <x v="8"/>
    <x v="8"/>
    <x v="303"/>
    <s v="Black"/>
    <s v="4 GB"/>
    <x v="0"/>
    <n v="4.3"/>
    <n v="9999"/>
    <n v="12999"/>
    <n v="5"/>
    <n v="3000"/>
    <n v="0.23078698361412417"/>
    <n v="49995"/>
    <x v="1"/>
  </r>
  <r>
    <x v="8"/>
    <x v="8"/>
    <x v="310"/>
    <s v="Topaz Blue"/>
    <s v="2 GB"/>
    <x v="2"/>
    <n v="4.3"/>
    <n v="7990"/>
    <n v="7990"/>
    <n v="5"/>
    <n v="0"/>
    <n v="0"/>
    <n v="39950"/>
    <x v="1"/>
  </r>
  <r>
    <x v="8"/>
    <x v="8"/>
    <x v="303"/>
    <s v="Purple"/>
    <s v="4 GB"/>
    <x v="0"/>
    <n v="4.3"/>
    <n v="9999"/>
    <n v="12999"/>
    <n v="5"/>
    <n v="3000"/>
    <n v="0.23078698361412417"/>
    <n v="49995"/>
    <x v="1"/>
  </r>
  <r>
    <x v="8"/>
    <x v="8"/>
    <x v="313"/>
    <s v="Purple"/>
    <s v="8 GB"/>
    <x v="3"/>
    <n v="4.2"/>
    <n v="16999"/>
    <n v="19999"/>
    <n v="5"/>
    <n v="3000"/>
    <n v="0.15000750037501875"/>
    <n v="84995"/>
    <x v="1"/>
  </r>
  <r>
    <x v="8"/>
    <x v="8"/>
    <x v="326"/>
    <s v="Obsidian Black"/>
    <s v="4 GB"/>
    <x v="0"/>
    <n v="4.4000000000000004"/>
    <n v="11999"/>
    <n v="11999"/>
    <n v="30"/>
    <n v="0"/>
    <n v="0"/>
    <n v="359970"/>
    <x v="1"/>
  </r>
  <r>
    <x v="8"/>
    <x v="8"/>
    <x v="326"/>
    <s v="Ocean Wave"/>
    <s v="4 GB"/>
    <x v="0"/>
    <n v="4.4000000000000004"/>
    <n v="11999"/>
    <n v="11999"/>
    <n v="5"/>
    <n v="0"/>
    <n v="0"/>
    <n v="59995"/>
    <x v="1"/>
  </r>
  <r>
    <x v="8"/>
    <x v="8"/>
    <x v="326"/>
    <s v="Moonlight Jade"/>
    <s v="4 GB"/>
    <x v="0"/>
    <n v="4.4000000000000004"/>
    <n v="11999"/>
    <n v="11999"/>
    <n v="30"/>
    <n v="0"/>
    <n v="0"/>
    <n v="359970"/>
    <x v="1"/>
  </r>
  <r>
    <x v="8"/>
    <x v="8"/>
    <x v="326"/>
    <s v="Amber Red"/>
    <s v="4 GB"/>
    <x v="0"/>
    <n v="4.4000000000000004"/>
    <n v="11999"/>
    <n v="11999"/>
    <n v="30"/>
    <n v="0"/>
    <n v="0"/>
    <n v="359970"/>
    <x v="1"/>
  </r>
  <r>
    <x v="8"/>
    <x v="8"/>
    <x v="327"/>
    <s v="Ocean Wave"/>
    <s v="3 GB"/>
    <x v="2"/>
    <n v="4.4000000000000004"/>
    <n v="9999"/>
    <n v="9999"/>
    <n v="5"/>
    <n v="0"/>
    <n v="0"/>
    <n v="49995"/>
    <x v="1"/>
  </r>
  <r>
    <x v="8"/>
    <x v="8"/>
    <x v="327"/>
    <s v="Quetzal Cyan"/>
    <s v="3 GB"/>
    <x v="2"/>
    <n v="4.4000000000000004"/>
    <n v="9999"/>
    <n v="9999"/>
    <n v="35"/>
    <n v="0"/>
    <n v="0"/>
    <n v="349965"/>
    <x v="1"/>
  </r>
  <r>
    <x v="8"/>
    <x v="8"/>
    <x v="327"/>
    <s v="Violet"/>
    <s v="3 GB"/>
    <x v="2"/>
    <n v="4.4000000000000004"/>
    <n v="9999"/>
    <n v="9999"/>
    <n v="5"/>
    <n v="0"/>
    <n v="0"/>
    <n v="49995"/>
    <x v="1"/>
  </r>
  <r>
    <x v="8"/>
    <x v="8"/>
    <x v="326"/>
    <s v="Ocean Wave"/>
    <s v="6 GB"/>
    <x v="1"/>
    <n v="4.3"/>
    <n v="13999"/>
    <n v="13999"/>
    <n v="35"/>
    <n v="0"/>
    <n v="0"/>
    <n v="489965"/>
    <x v="1"/>
  </r>
  <r>
    <x v="8"/>
    <x v="8"/>
    <x v="328"/>
    <s v="Emerald Green"/>
    <s v="4 GB"/>
    <x v="0"/>
    <n v="4.2"/>
    <n v="10999"/>
    <n v="13999"/>
    <n v="32"/>
    <n v="3000"/>
    <n v="0.21430102150153582"/>
    <n v="351968"/>
    <x v="1"/>
  </r>
  <r>
    <x v="8"/>
    <x v="8"/>
    <x v="329"/>
    <s v="Violet"/>
    <s v="4 GB"/>
    <x v="0"/>
    <n v="4.4000000000000004"/>
    <n v="11999"/>
    <n v="11999"/>
    <n v="5"/>
    <n v="0"/>
    <n v="0"/>
    <n v="59995"/>
    <x v="1"/>
  </r>
  <r>
    <x v="8"/>
    <x v="8"/>
    <x v="326"/>
    <s v="Obsidian Black"/>
    <s v="6 GB"/>
    <x v="1"/>
    <n v="4.3"/>
    <n v="13999"/>
    <n v="13999"/>
    <n v="30"/>
    <n v="0"/>
    <n v="0"/>
    <n v="419970"/>
    <x v="1"/>
  </r>
  <r>
    <x v="8"/>
    <x v="8"/>
    <x v="326"/>
    <s v="Moonlight Jade"/>
    <s v="6 GB"/>
    <x v="1"/>
    <n v="4.3"/>
    <n v="13999"/>
    <n v="13999"/>
    <n v="30"/>
    <n v="0"/>
    <n v="0"/>
    <n v="419970"/>
    <x v="1"/>
  </r>
  <r>
    <x v="8"/>
    <x v="8"/>
    <x v="327"/>
    <s v="Midnight Black"/>
    <s v="3 GB"/>
    <x v="2"/>
    <n v="4.4000000000000004"/>
    <n v="9999"/>
    <n v="9999"/>
    <n v="30"/>
    <n v="0"/>
    <n v="0"/>
    <n v="299970"/>
    <x v="1"/>
  </r>
  <r>
    <x v="8"/>
    <x v="8"/>
    <x v="329"/>
    <s v="Quetzal Cyan"/>
    <s v="4 GB"/>
    <x v="0"/>
    <n v="4.4000000000000004"/>
    <n v="11999"/>
    <n v="11999"/>
    <n v="30"/>
    <n v="0"/>
    <n v="0"/>
    <n v="359970"/>
    <x v="1"/>
  </r>
  <r>
    <x v="8"/>
    <x v="8"/>
    <x v="328"/>
    <s v="Black"/>
    <s v="4 GB"/>
    <x v="0"/>
    <n v="4.2"/>
    <n v="10999"/>
    <n v="13999"/>
    <n v="32"/>
    <n v="3000"/>
    <n v="0.21430102150153582"/>
    <n v="351968"/>
    <x v="1"/>
  </r>
  <r>
    <x v="8"/>
    <x v="8"/>
    <x v="328"/>
    <s v="Purple"/>
    <s v="4 GB"/>
    <x v="0"/>
    <n v="4.2"/>
    <n v="10999"/>
    <n v="13999"/>
    <n v="32"/>
    <n v="3000"/>
    <n v="0.21430102150153582"/>
    <n v="351968"/>
    <x v="1"/>
  </r>
  <r>
    <x v="8"/>
    <x v="8"/>
    <x v="315"/>
    <s v="Ocean Wave"/>
    <s v="2 GB"/>
    <x v="2"/>
    <n v="4.4000000000000004"/>
    <n v="8999"/>
    <n v="8999"/>
    <n v="5"/>
    <n v="0"/>
    <n v="0"/>
    <n v="44995"/>
    <x v="1"/>
  </r>
  <r>
    <x v="8"/>
    <x v="8"/>
    <x v="315"/>
    <s v="Midnight Black"/>
    <s v="2 GB"/>
    <x v="2"/>
    <n v="4.4000000000000004"/>
    <n v="8999"/>
    <n v="8999"/>
    <n v="30"/>
    <n v="0"/>
    <n v="0"/>
    <n v="269970"/>
    <x v="1"/>
  </r>
  <r>
    <x v="8"/>
    <x v="8"/>
    <x v="324"/>
    <s v="Aether Black"/>
    <s v="4 GB"/>
    <x v="0"/>
    <n v="4.3"/>
    <n v="14999"/>
    <n v="14999"/>
    <n v="5"/>
    <n v="0"/>
    <n v="0"/>
    <n v="74995"/>
    <x v="1"/>
  </r>
  <r>
    <x v="8"/>
    <x v="8"/>
    <x v="315"/>
    <s v="Violet"/>
    <s v="2 GB"/>
    <x v="2"/>
    <n v="4.4000000000000004"/>
    <n v="8999"/>
    <n v="8999"/>
    <n v="5"/>
    <n v="0"/>
    <n v="0"/>
    <n v="44995"/>
    <x v="1"/>
  </r>
  <r>
    <x v="8"/>
    <x v="8"/>
    <x v="330"/>
    <s v="Violet"/>
    <s v="4 GB"/>
    <x v="0"/>
    <n v="4.4000000000000004"/>
    <n v="12999"/>
    <n v="12999"/>
    <n v="5"/>
    <n v="0"/>
    <n v="0"/>
    <n v="64995"/>
    <x v="1"/>
  </r>
  <r>
    <x v="8"/>
    <x v="8"/>
    <x v="328"/>
    <s v="Emerald Green"/>
    <s v="6 GB"/>
    <x v="1"/>
    <n v="4.2"/>
    <n v="12499"/>
    <n v="14999"/>
    <n v="5"/>
    <n v="2500"/>
    <n v="0.16667777851856791"/>
    <n v="62495"/>
    <x v="1"/>
  </r>
  <r>
    <x v="8"/>
    <x v="8"/>
    <x v="328"/>
    <s v="Purple"/>
    <s v="6 GB"/>
    <x v="1"/>
    <n v="4.2"/>
    <n v="12499"/>
    <n v="14999"/>
    <n v="5"/>
    <n v="2500"/>
    <n v="0.16667777851856791"/>
    <n v="62495"/>
    <x v="1"/>
  </r>
  <r>
    <x v="8"/>
    <x v="8"/>
    <x v="328"/>
    <s v="Black"/>
    <s v="6 GB"/>
    <x v="1"/>
    <n v="4.2"/>
    <n v="12499"/>
    <n v="14999"/>
    <n v="5"/>
    <n v="2500"/>
    <n v="0.16667777851856791"/>
    <n v="62495"/>
    <x v="1"/>
  </r>
  <r>
    <x v="8"/>
    <x v="8"/>
    <x v="330"/>
    <s v="Quetzal Cyan"/>
    <s v="4 GB"/>
    <x v="0"/>
    <n v="4.4000000000000004"/>
    <n v="12999"/>
    <n v="12999"/>
    <n v="5"/>
    <n v="0"/>
    <n v="0"/>
    <n v="64995"/>
    <x v="1"/>
  </r>
  <r>
    <x v="8"/>
    <x v="8"/>
    <x v="329"/>
    <s v="Ocean Wave"/>
    <s v="4 GB"/>
    <x v="0"/>
    <n v="4.4000000000000004"/>
    <n v="11999"/>
    <n v="11999"/>
    <n v="5"/>
    <n v="0"/>
    <n v="0"/>
    <n v="59995"/>
    <x v="1"/>
  </r>
  <r>
    <x v="8"/>
    <x v="8"/>
    <x v="331"/>
    <s v="Milan Black"/>
    <s v="3 GB"/>
    <x v="2"/>
    <n v="4.2"/>
    <n v="10999"/>
    <n v="10999"/>
    <n v="5"/>
    <n v="0"/>
    <n v="0"/>
    <n v="54995"/>
    <x v="1"/>
  </r>
  <r>
    <x v="8"/>
    <x v="8"/>
    <x v="331"/>
    <s v="Tradew Grey"/>
    <s v="3 GB"/>
    <x v="2"/>
    <n v="4.2"/>
    <n v="10999"/>
    <n v="10999"/>
    <n v="5"/>
    <n v="0"/>
    <n v="0"/>
    <n v="54995"/>
    <x v="1"/>
  </r>
  <r>
    <x v="8"/>
    <x v="8"/>
    <x v="331"/>
    <s v="Aqua Blue"/>
    <s v="3 GB"/>
    <x v="2"/>
    <n v="4.2"/>
    <n v="10999"/>
    <n v="10999"/>
    <n v="5"/>
    <n v="0"/>
    <n v="0"/>
    <n v="54995"/>
    <x v="1"/>
  </r>
  <r>
    <x v="8"/>
    <x v="8"/>
    <x v="320"/>
    <s v="Mocha Brown"/>
    <s v="2 GB"/>
    <x v="2"/>
    <n v="4.2"/>
    <n v="7999"/>
    <n v="7999"/>
    <n v="5"/>
    <n v="0"/>
    <n v="0"/>
    <n v="39995"/>
    <x v="1"/>
  </r>
  <r>
    <x v="8"/>
    <x v="8"/>
    <x v="332"/>
    <s v="Ice Blue"/>
    <s v="3 GB"/>
    <x v="2"/>
    <n v="4.2"/>
    <n v="8999"/>
    <n v="8999"/>
    <n v="5"/>
    <n v="0"/>
    <n v="0"/>
    <n v="44995"/>
    <x v="1"/>
  </r>
  <r>
    <x v="8"/>
    <x v="8"/>
    <x v="318"/>
    <s v="City Blue"/>
    <s v="3 GB"/>
    <x v="2"/>
    <n v="4.3"/>
    <n v="8999"/>
    <n v="8999"/>
    <n v="5"/>
    <n v="0"/>
    <n v="0"/>
    <n v="44995"/>
    <x v="1"/>
  </r>
  <r>
    <x v="8"/>
    <x v="8"/>
    <x v="317"/>
    <s v="City Blue"/>
    <s v="3 GB"/>
    <x v="2"/>
    <n v="4.0999999999999996"/>
    <n v="7946"/>
    <n v="7999"/>
    <n v="30"/>
    <n v="53"/>
    <n v="6.6258282285285661E-3"/>
    <n v="238380"/>
    <x v="1"/>
  </r>
  <r>
    <x v="8"/>
    <x v="8"/>
    <x v="317"/>
    <s v="Bordeaux Red "/>
    <s v="3 GB"/>
    <x v="2"/>
    <n v="4.0999999999999996"/>
    <n v="7946"/>
    <n v="7999"/>
    <n v="5"/>
    <n v="53"/>
    <n v="6.6258282285285661E-3"/>
    <n v="39730"/>
    <x v="1"/>
  </r>
  <r>
    <x v="8"/>
    <x v="8"/>
    <x v="317"/>
    <s v="Serene Gold"/>
    <s v="3 GB"/>
    <x v="2"/>
    <n v="4.0999999999999996"/>
    <n v="7946"/>
    <n v="7999"/>
    <n v="5"/>
    <n v="53"/>
    <n v="6.6258282285285661E-3"/>
    <n v="39730"/>
    <x v="1"/>
  </r>
  <r>
    <x v="8"/>
    <x v="8"/>
    <x v="333"/>
    <s v="Blush Gold"/>
    <s v="4 GB"/>
    <x v="0"/>
    <n v="4.0999999999999996"/>
    <n v="11999"/>
    <n v="11999"/>
    <n v="5"/>
    <n v="0"/>
    <n v="0"/>
    <n v="59995"/>
    <x v="1"/>
  </r>
  <r>
    <x v="8"/>
    <x v="8"/>
    <x v="334"/>
    <s v="Violet"/>
    <s v="4 GB"/>
    <x v="0"/>
    <n v="4.3"/>
    <n v="9999"/>
    <n v="9999"/>
    <n v="30"/>
    <n v="0"/>
    <n v="0"/>
    <n v="299970"/>
    <x v="1"/>
  </r>
  <r>
    <x v="8"/>
    <x v="8"/>
    <x v="318"/>
    <s v="Magic Gold"/>
    <s v="3 GB"/>
    <x v="2"/>
    <n v="4.3"/>
    <n v="8999"/>
    <n v="8999"/>
    <n v="5"/>
    <n v="0"/>
    <n v="0"/>
    <n v="44995"/>
    <x v="1"/>
  </r>
  <r>
    <x v="8"/>
    <x v="8"/>
    <x v="318"/>
    <s v="Bordeaux Red "/>
    <s v="3 GB"/>
    <x v="2"/>
    <n v="4.3"/>
    <n v="8999"/>
    <n v="8999"/>
    <n v="5"/>
    <n v="0"/>
    <n v="0"/>
    <n v="44995"/>
    <x v="1"/>
  </r>
  <r>
    <x v="8"/>
    <x v="8"/>
    <x v="319"/>
    <s v="Shark Grey"/>
    <s v="4 GB"/>
    <x v="0"/>
    <n v="4.5"/>
    <n v="9999"/>
    <n v="9999"/>
    <n v="5"/>
    <n v="0"/>
    <n v="0"/>
    <n v="49995"/>
    <x v="1"/>
  </r>
  <r>
    <x v="8"/>
    <x v="8"/>
    <x v="335"/>
    <s v="Quartz Black"/>
    <s v="3 GB"/>
    <x v="4"/>
    <n v="4"/>
    <n v="7499"/>
    <n v="7499"/>
    <n v="5"/>
    <n v="0"/>
    <n v="0"/>
    <n v="37495"/>
    <x v="1"/>
  </r>
  <r>
    <x v="8"/>
    <x v="8"/>
    <x v="335"/>
    <s v="Magic Gold"/>
    <s v="3 GB"/>
    <x v="4"/>
    <n v="4"/>
    <n v="7499"/>
    <n v="7499"/>
    <n v="30"/>
    <n v="0"/>
    <n v="0"/>
    <n v="224970"/>
    <x v="1"/>
  </r>
  <r>
    <x v="8"/>
    <x v="8"/>
    <x v="334"/>
    <s v="Quetzal Cyan"/>
    <s v="4 GB"/>
    <x v="0"/>
    <n v="4.3"/>
    <n v="9999"/>
    <n v="9999"/>
    <n v="5"/>
    <n v="0"/>
    <n v="0"/>
    <n v="49995"/>
    <x v="1"/>
  </r>
  <r>
    <x v="8"/>
    <x v="8"/>
    <x v="334"/>
    <s v="Midnight Black"/>
    <s v="4 GB"/>
    <x v="0"/>
    <n v="4.3"/>
    <n v="9999"/>
    <n v="9999"/>
    <n v="30"/>
    <n v="0"/>
    <n v="0"/>
    <n v="299970"/>
    <x v="1"/>
  </r>
  <r>
    <x v="8"/>
    <x v="8"/>
    <x v="316"/>
    <s v="Milan Black"/>
    <s v="4 GB"/>
    <x v="0"/>
    <n v="4.2"/>
    <n v="12999"/>
    <n v="12999"/>
    <n v="18"/>
    <n v="0"/>
    <n v="0"/>
    <n v="233982"/>
    <x v="1"/>
  </r>
  <r>
    <x v="8"/>
    <x v="8"/>
    <x v="333"/>
    <s v="Topaz Blue"/>
    <s v="4 GB"/>
    <x v="0"/>
    <n v="4.0999999999999996"/>
    <n v="11999"/>
    <n v="11999"/>
    <n v="30"/>
    <n v="0"/>
    <n v="0"/>
    <n v="359970"/>
    <x v="1"/>
  </r>
  <r>
    <x v="8"/>
    <x v="8"/>
    <x v="333"/>
    <s v="Bordeaux Red "/>
    <s v="3 GB"/>
    <x v="2"/>
    <n v="4.2"/>
    <n v="9999"/>
    <n v="9999"/>
    <n v="30"/>
    <n v="0"/>
    <n v="0"/>
    <n v="299970"/>
    <x v="1"/>
  </r>
  <r>
    <x v="8"/>
    <x v="8"/>
    <x v="335"/>
    <s v="Bordeaux Red "/>
    <s v="3 GB"/>
    <x v="4"/>
    <n v="4"/>
    <n v="7499"/>
    <n v="7499"/>
    <n v="30"/>
    <n v="0"/>
    <n v="0"/>
    <n v="224970"/>
    <x v="1"/>
  </r>
  <r>
    <x v="8"/>
    <x v="8"/>
    <x v="336"/>
    <s v="Violet"/>
    <s v="4 GB"/>
    <x v="0"/>
    <n v="4.3"/>
    <n v="10999"/>
    <n v="10999"/>
    <n v="5"/>
    <n v="0"/>
    <n v="0"/>
    <n v="54995"/>
    <x v="1"/>
  </r>
  <r>
    <x v="8"/>
    <x v="8"/>
    <x v="333"/>
    <s v="Topaz Blue"/>
    <s v="3 GB"/>
    <x v="2"/>
    <n v="4.2"/>
    <n v="9999"/>
    <n v="9999"/>
    <n v="5"/>
    <n v="0"/>
    <n v="0"/>
    <n v="49995"/>
    <x v="1"/>
  </r>
  <r>
    <x v="8"/>
    <x v="8"/>
    <x v="333"/>
    <s v="Blush Gold"/>
    <s v="3 GB"/>
    <x v="2"/>
    <n v="4.2"/>
    <n v="9999"/>
    <n v="9999"/>
    <n v="32"/>
    <n v="0"/>
    <n v="0"/>
    <n v="319968"/>
    <x v="1"/>
  </r>
  <r>
    <x v="8"/>
    <x v="8"/>
    <x v="317"/>
    <s v="Bordeaux Red "/>
    <s v="2 GB"/>
    <x v="4"/>
    <n v="4.0999999999999996"/>
    <n v="6999"/>
    <n v="6999"/>
    <n v="30"/>
    <n v="0"/>
    <n v="0"/>
    <n v="209970"/>
    <x v="1"/>
  </r>
  <r>
    <x v="8"/>
    <x v="8"/>
    <x v="321"/>
    <s v="Charcoal Blue"/>
    <s v="4 GB"/>
    <x v="0"/>
    <n v="3.9"/>
    <n v="16999"/>
    <n v="16999"/>
    <n v="30"/>
    <n v="0"/>
    <n v="0"/>
    <n v="509970"/>
    <x v="1"/>
  </r>
  <r>
    <x v="8"/>
    <x v="8"/>
    <x v="320"/>
    <s v="Midnight Black"/>
    <s v="2 GB"/>
    <x v="2"/>
    <n v="4.2"/>
    <n v="7999"/>
    <n v="7999"/>
    <n v="5"/>
    <n v="0"/>
    <n v="0"/>
    <n v="39995"/>
    <x v="1"/>
  </r>
  <r>
    <x v="8"/>
    <x v="8"/>
    <x v="316"/>
    <s v="Ice Blue"/>
    <s v="3 GB"/>
    <x v="2"/>
    <n v="4.2"/>
    <n v="10399"/>
    <n v="10399"/>
    <n v="35"/>
    <n v="0"/>
    <n v="0"/>
    <n v="363965"/>
    <x v="1"/>
  </r>
  <r>
    <x v="8"/>
    <x v="8"/>
    <x v="330"/>
    <s v="Ocean Wave"/>
    <s v="4 GB"/>
    <x v="0"/>
    <n v="4.4000000000000004"/>
    <n v="12999"/>
    <n v="12999"/>
    <n v="32"/>
    <n v="0"/>
    <n v="0"/>
    <n v="415968"/>
    <x v="1"/>
  </r>
  <r>
    <x v="8"/>
    <x v="8"/>
    <x v="336"/>
    <s v="Quetzal Cyan"/>
    <s v="4 GB"/>
    <x v="0"/>
    <n v="4.3"/>
    <n v="10999"/>
    <n v="10999"/>
    <n v="5"/>
    <n v="0"/>
    <n v="0"/>
    <n v="54995"/>
    <x v="1"/>
  </r>
  <r>
    <x v="8"/>
    <x v="8"/>
    <x v="333"/>
    <s v="Sandstone Black"/>
    <s v="3 GB"/>
    <x v="2"/>
    <n v="4.2"/>
    <n v="9999"/>
    <n v="9999"/>
    <n v="32"/>
    <n v="0"/>
    <n v="0"/>
    <n v="319968"/>
    <x v="1"/>
  </r>
  <r>
    <x v="8"/>
    <x v="8"/>
    <x v="337"/>
    <s v="Aqua Blue"/>
    <s v="4 GB"/>
    <x v="0"/>
    <n v="4.2"/>
    <n v="9999"/>
    <n v="9999"/>
    <n v="35"/>
    <n v="0"/>
    <n v="0"/>
    <n v="349965"/>
    <x v="1"/>
  </r>
  <r>
    <x v="8"/>
    <x v="8"/>
    <x v="317"/>
    <s v="City Blue"/>
    <s v="2 GB"/>
    <x v="4"/>
    <n v="4.0999999999999996"/>
    <n v="6949"/>
    <n v="6999"/>
    <n v="30"/>
    <n v="50"/>
    <n v="7.1438776968138305E-3"/>
    <n v="208470"/>
    <x v="1"/>
  </r>
  <r>
    <x v="8"/>
    <x v="8"/>
    <x v="317"/>
    <s v="Serene Gold"/>
    <s v="2 GB"/>
    <x v="4"/>
    <n v="4.0999999999999996"/>
    <n v="6949"/>
    <n v="6999"/>
    <n v="30"/>
    <n v="50"/>
    <n v="7.1438776968138305E-3"/>
    <n v="208470"/>
    <x v="1"/>
  </r>
  <r>
    <x v="8"/>
    <x v="8"/>
    <x v="323"/>
    <s v="Space Grey"/>
    <s v="3 GB"/>
    <x v="2"/>
    <n v="4.2"/>
    <n v="9999"/>
    <n v="9999"/>
    <n v="30"/>
    <n v="0"/>
    <n v="0"/>
    <n v="299970"/>
    <x v="1"/>
  </r>
  <r>
    <x v="8"/>
    <x v="8"/>
    <x v="325"/>
    <s v="Black Diamond"/>
    <s v="8 GB"/>
    <x v="1"/>
    <n v="4.2"/>
    <n v="18999"/>
    <n v="18999"/>
    <n v="5"/>
    <n v="0"/>
    <n v="0"/>
    <n v="94995"/>
    <x v="1"/>
  </r>
  <r>
    <x v="8"/>
    <x v="8"/>
    <x v="338"/>
    <s v="Bordeaux Red "/>
    <s v="6 GB"/>
    <x v="0"/>
    <n v="4.3"/>
    <n v="17999"/>
    <n v="17999"/>
    <n v="35"/>
    <n v="0"/>
    <n v="0"/>
    <n v="629965"/>
    <x v="1"/>
  </r>
  <r>
    <x v="8"/>
    <x v="8"/>
    <x v="316"/>
    <s v="Berlin Gray"/>
    <s v="4 GB"/>
    <x v="0"/>
    <n v="4.2"/>
    <n v="12999"/>
    <n v="12999"/>
    <n v="30"/>
    <n v="0"/>
    <n v="0"/>
    <n v="389970"/>
    <x v="1"/>
  </r>
  <r>
    <x v="8"/>
    <x v="8"/>
    <x v="323"/>
    <s v="Twilight Purple"/>
    <s v="4 GB"/>
    <x v="0"/>
    <n v="4.3"/>
    <n v="10999"/>
    <n v="10999"/>
    <n v="5"/>
    <n v="0"/>
    <n v="0"/>
    <n v="54995"/>
    <x v="1"/>
  </r>
  <r>
    <x v="8"/>
    <x v="8"/>
    <x v="323"/>
    <s v="Nebula Blue"/>
    <s v="4 GB"/>
    <x v="0"/>
    <n v="4.3"/>
    <n v="10999"/>
    <n v="10999"/>
    <n v="30"/>
    <n v="0"/>
    <n v="0"/>
    <n v="329970"/>
    <x v="1"/>
  </r>
  <r>
    <x v="8"/>
    <x v="8"/>
    <x v="332"/>
    <s v="Champagne Gold"/>
    <s v="3 GB"/>
    <x v="2"/>
    <n v="4.2"/>
    <n v="8999"/>
    <n v="8999"/>
    <n v="5"/>
    <n v="0"/>
    <n v="0"/>
    <n v="44995"/>
    <x v="1"/>
  </r>
  <r>
    <x v="8"/>
    <x v="8"/>
    <x v="324"/>
    <s v="Bolivia Blue"/>
    <s v="4 GB"/>
    <x v="0"/>
    <n v="4.3"/>
    <n v="14999"/>
    <n v="14999"/>
    <n v="35"/>
    <n v="0"/>
    <n v="0"/>
    <n v="524965"/>
    <x v="1"/>
  </r>
  <r>
    <x v="8"/>
    <x v="8"/>
    <x v="333"/>
    <s v="Sandstone Black"/>
    <s v="4 GB"/>
    <x v="0"/>
    <n v="4.0999999999999996"/>
    <n v="11999"/>
    <n v="11999"/>
    <n v="5"/>
    <n v="0"/>
    <n v="0"/>
    <n v="59995"/>
    <x v="1"/>
  </r>
  <r>
    <x v="8"/>
    <x v="8"/>
    <x v="339"/>
    <s v="Bronze Gold Black"/>
    <s v="6 GB"/>
    <x v="1"/>
    <n v="4.3"/>
    <n v="19999"/>
    <n v="19999"/>
    <n v="30"/>
    <n v="0"/>
    <n v="0"/>
    <n v="599970"/>
    <x v="1"/>
  </r>
  <r>
    <x v="8"/>
    <x v="8"/>
    <x v="332"/>
    <s v="Milan Black"/>
    <s v="3 GB"/>
    <x v="2"/>
    <n v="4.2"/>
    <n v="8999"/>
    <n v="8999"/>
    <n v="30"/>
    <n v="0"/>
    <n v="0"/>
    <n v="269970"/>
    <x v="1"/>
  </r>
  <r>
    <x v="8"/>
    <x v="8"/>
    <x v="323"/>
    <s v="Twilight Purple"/>
    <s v="3 GB"/>
    <x v="2"/>
    <n v="4.2"/>
    <n v="9999"/>
    <n v="9999"/>
    <n v="5"/>
    <n v="0"/>
    <n v="0"/>
    <n v="49995"/>
    <x v="1"/>
  </r>
  <r>
    <x v="8"/>
    <x v="8"/>
    <x v="340"/>
    <s v="Midnight Black"/>
    <s v="6 GB"/>
    <x v="0"/>
    <n v="4.2"/>
    <n v="10999"/>
    <n v="10999"/>
    <n v="5"/>
    <n v="0"/>
    <n v="0"/>
    <n v="54995"/>
    <x v="1"/>
  </r>
  <r>
    <x v="8"/>
    <x v="8"/>
    <x v="340"/>
    <s v="Aqua Blue"/>
    <s v="6 GB"/>
    <x v="0"/>
    <n v="4.2"/>
    <n v="10999"/>
    <n v="10999"/>
    <n v="35"/>
    <n v="0"/>
    <n v="0"/>
    <n v="384965"/>
    <x v="1"/>
  </r>
  <r>
    <x v="8"/>
    <x v="8"/>
    <x v="340"/>
    <s v="Mocha Brown"/>
    <s v="6 GB"/>
    <x v="0"/>
    <n v="4.2"/>
    <n v="10999"/>
    <n v="10999"/>
    <n v="30"/>
    <n v="0"/>
    <n v="0"/>
    <n v="329970"/>
    <x v="1"/>
  </r>
  <r>
    <x v="8"/>
    <x v="8"/>
    <x v="337"/>
    <s v="Mocha Brown"/>
    <s v="4 GB"/>
    <x v="0"/>
    <n v="4.2"/>
    <n v="9999"/>
    <n v="9999"/>
    <n v="5"/>
    <n v="0"/>
    <n v="0"/>
    <n v="49995"/>
    <x v="1"/>
  </r>
  <r>
    <x v="4"/>
    <x v="9"/>
    <x v="341"/>
    <s v="Gold"/>
    <s v="4GB"/>
    <x v="3"/>
    <n v="4.7"/>
    <n v="11990"/>
    <n v="15990"/>
    <n v="5"/>
    <n v="4000"/>
    <n v="0.25015634771732331"/>
    <n v="59950"/>
    <x v="3"/>
  </r>
  <r>
    <x v="4"/>
    <x v="9"/>
    <x v="342"/>
    <s v="Gold"/>
    <s v="2 GB"/>
    <x v="4"/>
    <n v="4.4000000000000004"/>
    <n v="11990"/>
    <n v="15990"/>
    <n v="5"/>
    <n v="4000"/>
    <n v="0.25015634771732331"/>
    <n v="59950"/>
    <x v="3"/>
  </r>
  <r>
    <x v="4"/>
    <x v="9"/>
    <x v="343"/>
    <s v="Coral"/>
    <s v="3 GB"/>
    <x v="0"/>
    <n v="4.5999999999999996"/>
    <n v="13990"/>
    <n v="17990"/>
    <n v="5"/>
    <n v="4000"/>
    <n v="0.22234574763757642"/>
    <n v="69950"/>
    <x v="3"/>
  </r>
  <r>
    <x v="4"/>
    <x v="9"/>
    <x v="344"/>
    <s v="Gold"/>
    <s v="4GB"/>
    <x v="8"/>
    <n v="4.5999999999999996"/>
    <n v="13990"/>
    <n v="17990"/>
    <n v="5"/>
    <n v="4000"/>
    <n v="0.22234574763757642"/>
    <n v="69950"/>
    <x v="3"/>
  </r>
  <r>
    <x v="4"/>
    <x v="9"/>
    <x v="345"/>
    <s v="Sierra Blue"/>
    <s v="6 GB"/>
    <x v="3"/>
    <n v="4.2"/>
    <n v="11990"/>
    <n v="15990"/>
    <n v="10"/>
    <n v="4000"/>
    <n v="0.25015634771732331"/>
    <n v="119900"/>
    <x v="3"/>
  </r>
  <r>
    <x v="4"/>
    <x v="9"/>
    <x v="346"/>
    <s v="Red"/>
    <s v="2 GB"/>
    <x v="0"/>
    <n v="4.7"/>
    <n v="13990"/>
    <n v="17990"/>
    <n v="30"/>
    <n v="4000"/>
    <n v="0.22234574763757642"/>
    <n v="419700"/>
    <x v="3"/>
  </r>
  <r>
    <x v="4"/>
    <x v="9"/>
    <x v="344"/>
    <s v="Silver"/>
    <s v="4GB"/>
    <x v="0"/>
    <n v="4.5999999999999996"/>
    <n v="10490"/>
    <n v="11990"/>
    <n v="5"/>
    <n v="1500"/>
    <n v="0.12510425354462051"/>
    <n v="52450"/>
    <x v="3"/>
  </r>
  <r>
    <x v="4"/>
    <x v="9"/>
    <x v="347"/>
    <s v="White"/>
    <s v="4GB"/>
    <x v="1"/>
    <n v="4.5999999999999996"/>
    <n v="9490"/>
    <n v="10990"/>
    <n v="5"/>
    <n v="1500"/>
    <n v="0.13648771610555049"/>
    <n v="47450"/>
    <x v="3"/>
  </r>
  <r>
    <x v="4"/>
    <x v="9"/>
    <x v="348"/>
    <s v="Space Grey"/>
    <s v="1 GB"/>
    <x v="4"/>
    <n v="4.5"/>
    <n v="9490"/>
    <n v="10990"/>
    <n v="5"/>
    <n v="1500"/>
    <n v="0.13648771610555049"/>
    <n v="47450"/>
    <x v="3"/>
  </r>
  <r>
    <x v="4"/>
    <x v="9"/>
    <x v="349"/>
    <s v="Silver"/>
    <s v="4 GB"/>
    <x v="8"/>
    <n v="4.5999999999999996"/>
    <n v="9490"/>
    <n v="10990"/>
    <n v="5"/>
    <n v="1500"/>
    <n v="0.13648771610555049"/>
    <n v="47450"/>
    <x v="3"/>
  </r>
  <r>
    <x v="1"/>
    <x v="9"/>
    <x v="350"/>
    <s v="Red"/>
    <s v="3 GB"/>
    <x v="3"/>
    <n v="5"/>
    <n v="9490"/>
    <n v="10990"/>
    <n v="5"/>
    <n v="1500"/>
    <n v="0.13648771610555049"/>
    <n v="47450"/>
    <x v="1"/>
  </r>
  <r>
    <x v="1"/>
    <x v="9"/>
    <x v="351"/>
    <s v="Silver"/>
    <s v="2 GB"/>
    <x v="2"/>
    <n v="4.5"/>
    <n v="10490"/>
    <n v="11990"/>
    <n v="5"/>
    <n v="1500"/>
    <n v="0.12510425354462051"/>
    <n v="52450"/>
    <x v="1"/>
  </r>
  <r>
    <x v="1"/>
    <x v="9"/>
    <x v="344"/>
    <s v="Gold"/>
    <s v="4GB"/>
    <x v="0"/>
    <n v="4.5999999999999996"/>
    <n v="15990"/>
    <n v="16990"/>
    <n v="5"/>
    <n v="1000"/>
    <n v="5.885815185403178E-2"/>
    <n v="79950"/>
    <x v="1"/>
  </r>
  <r>
    <x v="1"/>
    <x v="9"/>
    <x v="345"/>
    <s v="Gold"/>
    <s v="6 GB"/>
    <x v="14"/>
    <n v="4.2"/>
    <n v="15990"/>
    <n v="16990"/>
    <n v="5"/>
    <n v="1000"/>
    <n v="5.885815185403178E-2"/>
    <n v="79950"/>
    <x v="1"/>
  </r>
  <r>
    <x v="1"/>
    <x v="9"/>
    <x v="344"/>
    <s v="Midnight Green"/>
    <s v="4GB"/>
    <x v="0"/>
    <n v="4.5999999999999996"/>
    <n v="10490"/>
    <n v="11990"/>
    <n v="5"/>
    <n v="1500"/>
    <n v="0.12510425354462051"/>
    <n v="52450"/>
    <x v="1"/>
  </r>
  <r>
    <x v="1"/>
    <x v="9"/>
    <x v="344"/>
    <s v="Silver"/>
    <s v="4GB"/>
    <x v="8"/>
    <n v="4.5999999999999996"/>
    <n v="17990"/>
    <n v="18990"/>
    <n v="5"/>
    <n v="1000"/>
    <n v="5.2659294365455502E-2"/>
    <n v="89950"/>
    <x v="1"/>
  </r>
  <r>
    <x v="1"/>
    <x v="9"/>
    <x v="352"/>
    <s v="Black"/>
    <s v="2 GB"/>
    <x v="2"/>
    <n v="4.5"/>
    <n v="17990"/>
    <n v="18990"/>
    <n v="30"/>
    <n v="1000"/>
    <n v="5.2659294365455502E-2"/>
    <n v="539700"/>
    <x v="1"/>
  </r>
  <r>
    <x v="1"/>
    <x v="9"/>
    <x v="353"/>
    <s v="Space Grey"/>
    <s v="4 GB"/>
    <x v="3"/>
    <n v="4.7"/>
    <n v="10490"/>
    <n v="12990"/>
    <n v="5"/>
    <n v="2500"/>
    <n v="0.19245573518090839"/>
    <n v="52450"/>
    <x v="1"/>
  </r>
  <r>
    <x v="1"/>
    <x v="9"/>
    <x v="353"/>
    <s v="Space Grey"/>
    <s v="4 GB"/>
    <x v="0"/>
    <n v="4.7"/>
    <n v="11960"/>
    <n v="12990"/>
    <n v="5"/>
    <n v="1030"/>
    <n v="7.9291762894534254E-2"/>
    <n v="59800"/>
    <x v="1"/>
  </r>
  <r>
    <x v="1"/>
    <x v="9"/>
    <x v="344"/>
    <s v="Space Grey"/>
    <s v="4GB"/>
    <x v="0"/>
    <n v="4.5999999999999996"/>
    <n v="11779"/>
    <n v="11919"/>
    <n v="5"/>
    <n v="140"/>
    <n v="1.1745951841597449E-2"/>
    <n v="58895"/>
    <x v="1"/>
  </r>
  <r>
    <x v="1"/>
    <x v="9"/>
    <x v="352"/>
    <s v="Jet Black"/>
    <s v="2 GB"/>
    <x v="2"/>
    <n v="4.5"/>
    <n v="18979"/>
    <n v="18979"/>
    <n v="35"/>
    <n v="0"/>
    <n v="0"/>
    <n v="664265"/>
    <x v="1"/>
  </r>
  <r>
    <x v="1"/>
    <x v="9"/>
    <x v="342"/>
    <s v="Rose Gold"/>
    <s v="2 GB"/>
    <x v="2"/>
    <n v="4.4000000000000004"/>
    <n v="8990"/>
    <n v="10990"/>
    <n v="5"/>
    <n v="2000"/>
    <n v="0.18198362147406733"/>
    <n v="44950"/>
    <x v="1"/>
  </r>
  <r>
    <x v="1"/>
    <x v="9"/>
    <x v="350"/>
    <s v="Gold"/>
    <s v="3 GB"/>
    <x v="2"/>
    <n v="4.5"/>
    <n v="19990"/>
    <n v="25990"/>
    <n v="35"/>
    <n v="6000"/>
    <n v="0.2308580223162755"/>
    <n v="699650"/>
    <x v="1"/>
  </r>
  <r>
    <x v="1"/>
    <x v="9"/>
    <x v="354"/>
    <s v="Gold"/>
    <s v="3 GB"/>
    <x v="3"/>
    <n v="4.5999999999999996"/>
    <n v="15990"/>
    <n v="15990"/>
    <n v="5"/>
    <n v="0"/>
    <n v="0"/>
    <n v="79950"/>
    <x v="1"/>
  </r>
  <r>
    <x v="1"/>
    <x v="9"/>
    <x v="344"/>
    <s v="Silver"/>
    <s v="4GB"/>
    <x v="3"/>
    <n v="4.5999999999999996"/>
    <n v="14990"/>
    <n v="14990"/>
    <n v="5"/>
    <n v="0"/>
    <n v="0"/>
    <n v="74950"/>
    <x v="1"/>
  </r>
  <r>
    <x v="1"/>
    <x v="9"/>
    <x v="352"/>
    <s v="Red"/>
    <s v="2 GB"/>
    <x v="3"/>
    <n v="4.7"/>
    <n v="29990"/>
    <n v="35990"/>
    <n v="5"/>
    <n v="6000"/>
    <n v="0.16671297582661851"/>
    <n v="149950"/>
    <x v="1"/>
  </r>
  <r>
    <x v="1"/>
    <x v="9"/>
    <x v="352"/>
    <s v="Black"/>
    <s v="2 GB"/>
    <x v="1"/>
    <n v="4.5"/>
    <n v="29990"/>
    <n v="35990"/>
    <n v="5"/>
    <n v="6000"/>
    <n v="0.16671297582661851"/>
    <n v="149950"/>
    <x v="1"/>
  </r>
  <r>
    <x v="1"/>
    <x v="9"/>
    <x v="355"/>
    <s v="Gold"/>
    <s v="1 GB"/>
    <x v="0"/>
    <n v="4.4000000000000004"/>
    <n v="19990"/>
    <n v="25990"/>
    <n v="30"/>
    <n v="6000"/>
    <n v="0.2308580223162755"/>
    <n v="599700"/>
    <x v="1"/>
  </r>
  <r>
    <x v="1"/>
    <x v="9"/>
    <x v="356"/>
    <s v="Pink"/>
    <s v="6 GB"/>
    <x v="8"/>
    <n v="4.2"/>
    <n v="14990"/>
    <n v="14990"/>
    <n v="30"/>
    <n v="0"/>
    <n v="0"/>
    <n v="449700"/>
    <x v="1"/>
  </r>
  <r>
    <x v="1"/>
    <x v="9"/>
    <x v="351"/>
    <s v="Space Grey"/>
    <s v="2 GB"/>
    <x v="2"/>
    <n v="4.5"/>
    <n v="15990"/>
    <n v="15990"/>
    <n v="5"/>
    <n v="0"/>
    <n v="0"/>
    <n v="79950"/>
    <x v="1"/>
  </r>
  <r>
    <x v="1"/>
    <x v="9"/>
    <x v="352"/>
    <s v="Rose Gold"/>
    <s v="2 GB"/>
    <x v="2"/>
    <n v="4.5"/>
    <n v="16990"/>
    <n v="17990"/>
    <n v="5"/>
    <n v="1000"/>
    <n v="5.5586436909394105E-2"/>
    <n v="84950"/>
    <x v="1"/>
  </r>
  <r>
    <x v="1"/>
    <x v="9"/>
    <x v="353"/>
    <s v="Silver"/>
    <s v="4 GB"/>
    <x v="3"/>
    <n v="4.7"/>
    <n v="16990"/>
    <n v="17990"/>
    <n v="5"/>
    <n v="1000"/>
    <n v="5.5586436909394105E-2"/>
    <n v="84950"/>
    <x v="1"/>
  </r>
  <r>
    <x v="1"/>
    <x v="9"/>
    <x v="350"/>
    <s v="Black"/>
    <s v="3 GB"/>
    <x v="1"/>
    <n v="4.5"/>
    <n v="14990"/>
    <n v="14990"/>
    <n v="5"/>
    <n v="0"/>
    <n v="0"/>
    <n v="74950"/>
    <x v="1"/>
  </r>
  <r>
    <x v="1"/>
    <x v="9"/>
    <x v="350"/>
    <s v="Silver"/>
    <s v="3 GB"/>
    <x v="2"/>
    <n v="4.5"/>
    <n v="19990"/>
    <n v="25990"/>
    <n v="30"/>
    <n v="6000"/>
    <n v="0.2308580223162755"/>
    <n v="599700"/>
    <x v="1"/>
  </r>
  <r>
    <x v="1"/>
    <x v="9"/>
    <x v="344"/>
    <s v="Midnight Green"/>
    <s v="4GB"/>
    <x v="3"/>
    <n v="4.5999999999999996"/>
    <n v="12199"/>
    <n v="12319"/>
    <n v="35"/>
    <n v="120"/>
    <n v="9.7410504099358711E-3"/>
    <n v="426965"/>
    <x v="1"/>
  </r>
  <r>
    <x v="1"/>
    <x v="9"/>
    <x v="351"/>
    <s v="Rose Gold"/>
    <s v="2 GB"/>
    <x v="4"/>
    <n v="4.5"/>
    <n v="21990"/>
    <n v="21990"/>
    <n v="30"/>
    <n v="0"/>
    <n v="0"/>
    <n v="659700"/>
    <x v="1"/>
  </r>
  <r>
    <x v="1"/>
    <x v="9"/>
    <x v="352"/>
    <s v="Gold"/>
    <s v="2 GB"/>
    <x v="2"/>
    <n v="4.5"/>
    <n v="15999"/>
    <n v="15999"/>
    <n v="30"/>
    <n v="0"/>
    <n v="0"/>
    <n v="479970"/>
    <x v="1"/>
  </r>
  <r>
    <x v="1"/>
    <x v="9"/>
    <x v="341"/>
    <s v="Midnight Green"/>
    <s v="4GB"/>
    <x v="3"/>
    <n v="4.7"/>
    <n v="13850"/>
    <n v="13850"/>
    <n v="30"/>
    <n v="0"/>
    <n v="0"/>
    <n v="415500"/>
    <x v="1"/>
  </r>
  <r>
    <x v="1"/>
    <x v="9"/>
    <x v="351"/>
    <s v="Gold"/>
    <s v="2 GB"/>
    <x v="2"/>
    <n v="4.5"/>
    <n v="8990"/>
    <n v="10990"/>
    <n v="30"/>
    <n v="2000"/>
    <n v="0.18198362147406733"/>
    <n v="269700"/>
    <x v="1"/>
  </r>
  <r>
    <x v="1"/>
    <x v="9"/>
    <x v="351"/>
    <s v="Rose Gold"/>
    <s v="2 GB"/>
    <x v="2"/>
    <n v="4.5"/>
    <n v="15990"/>
    <n v="15990"/>
    <n v="35"/>
    <n v="0"/>
    <n v="0"/>
    <n v="559650"/>
    <x v="1"/>
  </r>
  <r>
    <x v="1"/>
    <x v="9"/>
    <x v="343"/>
    <s v="Black"/>
    <s v="3 GB"/>
    <x v="3"/>
    <n v="4.5999999999999996"/>
    <n v="35990"/>
    <n v="38990"/>
    <n v="5"/>
    <n v="3000"/>
    <n v="7.6942805847653242E-2"/>
    <n v="179950"/>
    <x v="1"/>
  </r>
  <r>
    <x v="1"/>
    <x v="9"/>
    <x v="355"/>
    <s v="Silver"/>
    <s v="1 GB"/>
    <x v="4"/>
    <n v="4.4000000000000004"/>
    <n v="13990"/>
    <n v="15990"/>
    <n v="32"/>
    <n v="2000"/>
    <n v="0.12507817385866166"/>
    <n v="447680"/>
    <x v="1"/>
  </r>
  <r>
    <x v="1"/>
    <x v="9"/>
    <x v="355"/>
    <s v="Gold"/>
    <s v="1 GB"/>
    <x v="1"/>
    <n v="4.4000000000000004"/>
    <n v="10990"/>
    <n v="12990"/>
    <n v="5"/>
    <n v="2000"/>
    <n v="0.15396458814472672"/>
    <n v="54950"/>
    <x v="1"/>
  </r>
  <r>
    <x v="1"/>
    <x v="9"/>
    <x v="343"/>
    <s v="Yellow"/>
    <s v="3 GB"/>
    <x v="3"/>
    <n v="4.5999999999999996"/>
    <n v="16990"/>
    <n v="20990"/>
    <n v="30"/>
    <n v="4000"/>
    <n v="0.19056693663649357"/>
    <n v="509700"/>
    <x v="1"/>
  </r>
  <r>
    <x v="1"/>
    <x v="9"/>
    <x v="343"/>
    <s v="Coral"/>
    <s v="3 GB"/>
    <x v="1"/>
    <n v="4.5999999999999996"/>
    <n v="10990"/>
    <n v="12990"/>
    <n v="5"/>
    <n v="2000"/>
    <n v="0.15396458814472672"/>
    <n v="54950"/>
    <x v="1"/>
  </r>
  <r>
    <x v="1"/>
    <x v="9"/>
    <x v="352"/>
    <s v="Silver"/>
    <s v="2 GB"/>
    <x v="2"/>
    <n v="4.5"/>
    <n v="13499"/>
    <n v="13499"/>
    <n v="32"/>
    <n v="0"/>
    <n v="0"/>
    <n v="431968"/>
    <x v="1"/>
  </r>
  <r>
    <x v="1"/>
    <x v="9"/>
    <x v="341"/>
    <s v="Midnight Green"/>
    <s v="4GB"/>
    <x v="8"/>
    <n v="4.7"/>
    <n v="15999"/>
    <n v="15999"/>
    <n v="5"/>
    <n v="0"/>
    <n v="0"/>
    <n v="79995"/>
    <x v="1"/>
  </r>
  <r>
    <x v="1"/>
    <x v="9"/>
    <x v="342"/>
    <s v="Rose Gold"/>
    <s v="2 GB"/>
    <x v="1"/>
    <n v="4.4000000000000004"/>
    <n v="18380"/>
    <n v="18380"/>
    <n v="5"/>
    <n v="0"/>
    <n v="0"/>
    <n v="91900"/>
    <x v="1"/>
  </r>
  <r>
    <x v="1"/>
    <x v="9"/>
    <x v="350"/>
    <s v="Silver"/>
    <s v="3 GB"/>
    <x v="3"/>
    <n v="4.5"/>
    <n v="39990"/>
    <n v="46990"/>
    <n v="5"/>
    <n v="7000"/>
    <n v="0.14896786550329857"/>
    <n v="199950"/>
    <x v="1"/>
  </r>
  <r>
    <x v="1"/>
    <x v="9"/>
    <x v="352"/>
    <s v="Jet Black"/>
    <s v="2 GB"/>
    <x v="1"/>
    <n v="4.5"/>
    <n v="16990"/>
    <n v="17990"/>
    <n v="5"/>
    <n v="1000"/>
    <n v="5.5586436909394105E-2"/>
    <n v="84950"/>
    <x v="1"/>
  </r>
  <r>
    <x v="1"/>
    <x v="9"/>
    <x v="351"/>
    <s v="Gold"/>
    <s v="2 GB"/>
    <x v="0"/>
    <n v="4.5"/>
    <n v="19990"/>
    <n v="19990"/>
    <n v="30"/>
    <n v="0"/>
    <n v="0"/>
    <n v="599700"/>
    <x v="1"/>
  </r>
  <r>
    <x v="1"/>
    <x v="9"/>
    <x v="350"/>
    <s v="Jet Black"/>
    <s v="3 GB"/>
    <x v="3"/>
    <n v="4.5"/>
    <n v="19990"/>
    <n v="19990"/>
    <n v="5"/>
    <n v="0"/>
    <n v="0"/>
    <n v="99950"/>
    <x v="1"/>
  </r>
  <r>
    <x v="1"/>
    <x v="9"/>
    <x v="347"/>
    <s v="Purple"/>
    <s v="4GB"/>
    <x v="1"/>
    <n v="4.5999999999999996"/>
    <n v="26798"/>
    <n v="28989"/>
    <n v="5"/>
    <n v="2191"/>
    <n v="7.5580392562696191E-2"/>
    <n v="133990"/>
    <x v="1"/>
  </r>
  <r>
    <x v="1"/>
    <x v="9"/>
    <x v="351"/>
    <s v="Gold"/>
    <s v="2 GB"/>
    <x v="1"/>
    <n v="4.5"/>
    <n v="16990"/>
    <n v="20990"/>
    <n v="32"/>
    <n v="4000"/>
    <n v="0.19056693663649357"/>
    <n v="543680"/>
    <x v="1"/>
  </r>
  <r>
    <x v="1"/>
    <x v="9"/>
    <x v="341"/>
    <s v="Space Grey"/>
    <s v="4GB"/>
    <x v="8"/>
    <n v="4.7"/>
    <n v="12990"/>
    <n v="13990"/>
    <n v="5"/>
    <n v="1000"/>
    <n v="7.147962830593281E-2"/>
    <n v="64950"/>
    <x v="1"/>
  </r>
  <r>
    <x v="1"/>
    <x v="9"/>
    <x v="357"/>
    <s v="Graphite"/>
    <s v="6 GB"/>
    <x v="14"/>
    <n v="4.2"/>
    <n v="12990"/>
    <n v="13990"/>
    <n v="35"/>
    <n v="1000"/>
    <n v="7.147962830593281E-2"/>
    <n v="454650"/>
    <x v="1"/>
  </r>
  <r>
    <x v="1"/>
    <x v="9"/>
    <x v="355"/>
    <s v="Gold"/>
    <s v="1 GB"/>
    <x v="4"/>
    <n v="4.4000000000000004"/>
    <n v="27990"/>
    <n v="35990"/>
    <n v="30"/>
    <n v="8000"/>
    <n v="0.22228396776882467"/>
    <n v="839700"/>
    <x v="1"/>
  </r>
  <r>
    <x v="1"/>
    <x v="9"/>
    <x v="342"/>
    <s v="Rose Gold"/>
    <s v="2 GB"/>
    <x v="4"/>
    <n v="4.4000000000000004"/>
    <n v="21990"/>
    <n v="23990"/>
    <n v="30"/>
    <n v="2000"/>
    <n v="8.3368070029178828E-2"/>
    <n v="659700"/>
    <x v="1"/>
  </r>
  <r>
    <x v="1"/>
    <x v="9"/>
    <x v="354"/>
    <s v="Red"/>
    <s v="3 GB"/>
    <x v="0"/>
    <n v="4.5999999999999996"/>
    <n v="23490"/>
    <n v="25990"/>
    <n v="30"/>
    <n v="2500"/>
    <n v="9.6190842631781459E-2"/>
    <n v="704700"/>
    <x v="1"/>
  </r>
  <r>
    <x v="1"/>
    <x v="9"/>
    <x v="357"/>
    <s v="Silver"/>
    <s v="6 GB"/>
    <x v="14"/>
    <n v="4.2"/>
    <n v="25990"/>
    <n v="29990"/>
    <n v="5"/>
    <n v="4000"/>
    <n v="0.13337779259753252"/>
    <n v="129950"/>
    <x v="1"/>
  </r>
  <r>
    <x v="1"/>
    <x v="9"/>
    <x v="357"/>
    <s v="Silver"/>
    <s v="6 GB"/>
    <x v="8"/>
    <n v="4.2"/>
    <n v="25990"/>
    <n v="29990"/>
    <n v="5"/>
    <n v="4000"/>
    <n v="0.13337779259753252"/>
    <n v="129950"/>
    <x v="1"/>
  </r>
  <r>
    <x v="1"/>
    <x v="9"/>
    <x v="351"/>
    <s v="Gold"/>
    <s v="2 GB"/>
    <x v="4"/>
    <n v="4.5"/>
    <n v="12889"/>
    <n v="12989"/>
    <n v="5"/>
    <n v="100"/>
    <n v="7.6988220802217261E-3"/>
    <n v="64445"/>
    <x v="1"/>
  </r>
  <r>
    <x v="1"/>
    <x v="9"/>
    <x v="342"/>
    <s v="Silver"/>
    <s v="2 GB"/>
    <x v="4"/>
    <n v="4.4000000000000004"/>
    <n v="21990"/>
    <n v="23990"/>
    <n v="5"/>
    <n v="2000"/>
    <n v="8.3368070029178828E-2"/>
    <n v="109950"/>
    <x v="1"/>
  </r>
  <r>
    <x v="1"/>
    <x v="9"/>
    <x v="357"/>
    <s v="Sierra Blue"/>
    <s v="6 GB"/>
    <x v="14"/>
    <n v="4.2"/>
    <n v="23490"/>
    <n v="25990"/>
    <n v="5"/>
    <n v="2500"/>
    <n v="9.6190842631781459E-2"/>
    <n v="117450"/>
    <x v="1"/>
  </r>
  <r>
    <x v="1"/>
    <x v="9"/>
    <x v="355"/>
    <s v="Grey"/>
    <s v="1 GB"/>
    <x v="1"/>
    <n v="4.4000000000000004"/>
    <n v="23490"/>
    <n v="25990"/>
    <n v="5"/>
    <n v="2500"/>
    <n v="9.6190842631781459E-2"/>
    <n v="117450"/>
    <x v="1"/>
  </r>
  <r>
    <x v="1"/>
    <x v="9"/>
    <x v="345"/>
    <s v="Silver"/>
    <s v="6 GB"/>
    <x v="8"/>
    <n v="4.2"/>
    <n v="21990"/>
    <n v="23990"/>
    <n v="5"/>
    <n v="2000"/>
    <n v="8.3368070029178828E-2"/>
    <n v="109950"/>
    <x v="1"/>
  </r>
  <r>
    <x v="1"/>
    <x v="9"/>
    <x v="341"/>
    <s v="Silver"/>
    <s v="4GB"/>
    <x v="8"/>
    <n v="4.7"/>
    <n v="13499"/>
    <n v="13499"/>
    <n v="5"/>
    <n v="0"/>
    <n v="0"/>
    <n v="67495"/>
    <x v="1"/>
  </r>
  <r>
    <x v="1"/>
    <x v="9"/>
    <x v="345"/>
    <s v="Sierra Blue"/>
    <s v="6 GB"/>
    <x v="8"/>
    <n v="4.2"/>
    <n v="19990"/>
    <n v="20990"/>
    <n v="30"/>
    <n v="1000"/>
    <n v="4.7641734159123393E-2"/>
    <n v="599700"/>
    <x v="1"/>
  </r>
  <r>
    <x v="1"/>
    <x v="9"/>
    <x v="357"/>
    <s v="Gold"/>
    <s v="6 GB"/>
    <x v="8"/>
    <n v="4.2"/>
    <n v="9989"/>
    <n v="9989"/>
    <n v="5"/>
    <n v="0"/>
    <n v="0"/>
    <n v="49945"/>
    <x v="1"/>
  </r>
  <r>
    <x v="1"/>
    <x v="9"/>
    <x v="342"/>
    <s v="Gold"/>
    <s v="2 GB"/>
    <x v="0"/>
    <n v="4.4000000000000004"/>
    <n v="24989"/>
    <n v="24989"/>
    <n v="5"/>
    <n v="0"/>
    <n v="0"/>
    <n v="124945"/>
    <x v="1"/>
  </r>
  <r>
    <x v="1"/>
    <x v="9"/>
    <x v="357"/>
    <s v="Gold"/>
    <s v="6 GB"/>
    <x v="14"/>
    <n v="4.2"/>
    <n v="10990"/>
    <n v="18990"/>
    <n v="5"/>
    <n v="8000"/>
    <n v="0.42127435492364401"/>
    <n v="54950"/>
    <x v="1"/>
  </r>
  <r>
    <x v="1"/>
    <x v="9"/>
    <x v="342"/>
    <s v="Space Grey"/>
    <s v="2 GB"/>
    <x v="0"/>
    <n v="4.4000000000000004"/>
    <n v="11249"/>
    <n v="11249"/>
    <n v="35"/>
    <n v="0"/>
    <n v="0"/>
    <n v="393715"/>
    <x v="1"/>
  </r>
  <r>
    <x v="1"/>
    <x v="9"/>
    <x v="345"/>
    <s v="Graphite"/>
    <s v="6 GB"/>
    <x v="8"/>
    <n v="4.2"/>
    <n v="35990"/>
    <n v="38990"/>
    <n v="5"/>
    <n v="3000"/>
    <n v="7.6942805847653242E-2"/>
    <n v="179950"/>
    <x v="1"/>
  </r>
  <r>
    <x v="1"/>
    <x v="9"/>
    <x v="351"/>
    <s v="Silver"/>
    <s v="2 GB"/>
    <x v="0"/>
    <n v="4.5"/>
    <n v="24990"/>
    <n v="24990"/>
    <n v="35"/>
    <n v="0"/>
    <n v="0"/>
    <n v="874650"/>
    <x v="1"/>
  </r>
  <r>
    <x v="1"/>
    <x v="9"/>
    <x v="349"/>
    <s v="Gold"/>
    <s v="4 GB"/>
    <x v="8"/>
    <n v="4.5999999999999996"/>
    <n v="8990"/>
    <n v="12990"/>
    <n v="5"/>
    <n v="4000"/>
    <n v="0.30792917628945343"/>
    <n v="44950"/>
    <x v="1"/>
  </r>
  <r>
    <x v="1"/>
    <x v="9"/>
    <x v="358"/>
    <s v="Silver"/>
    <s v="3 GB"/>
    <x v="0"/>
    <n v="4.5999999999999996"/>
    <n v="29999"/>
    <n v="29999"/>
    <n v="5"/>
    <n v="0"/>
    <n v="0"/>
    <n v="149995"/>
    <x v="1"/>
  </r>
  <r>
    <x v="1"/>
    <x v="9"/>
    <x v="345"/>
    <s v="Graphite"/>
    <s v="6 GB"/>
    <x v="14"/>
    <n v="4.2"/>
    <n v="29489"/>
    <n v="29489"/>
    <n v="5"/>
    <n v="0"/>
    <n v="0"/>
    <n v="147445"/>
    <x v="1"/>
  </r>
  <r>
    <x v="1"/>
    <x v="9"/>
    <x v="350"/>
    <s v="Silver"/>
    <s v="3 GB"/>
    <x v="1"/>
    <n v="4.5"/>
    <n v="39990"/>
    <n v="46990"/>
    <n v="5"/>
    <n v="7000"/>
    <n v="0.14896786550329857"/>
    <n v="199950"/>
    <x v="1"/>
  </r>
  <r>
    <x v="1"/>
    <x v="9"/>
    <x v="353"/>
    <s v="Silver"/>
    <s v="4 GB"/>
    <x v="8"/>
    <n v="4.7"/>
    <n v="15990"/>
    <n v="20990"/>
    <n v="5"/>
    <n v="5000"/>
    <n v="0.23820867079561697"/>
    <n v="79950"/>
    <x v="1"/>
  </r>
  <r>
    <x v="1"/>
    <x v="9"/>
    <x v="355"/>
    <s v="Gold"/>
    <s v="1 GB"/>
    <x v="2"/>
    <n v="4.4000000000000004"/>
    <n v="19990"/>
    <n v="20990"/>
    <n v="35"/>
    <n v="1000"/>
    <n v="4.7641734159123393E-2"/>
    <n v="699650"/>
    <x v="1"/>
  </r>
  <r>
    <x v="1"/>
    <x v="9"/>
    <x v="355"/>
    <s v="Space Grey"/>
    <s v="1 GB"/>
    <x v="2"/>
    <n v="4.4000000000000004"/>
    <n v="13990"/>
    <n v="20990"/>
    <n v="5"/>
    <n v="7000"/>
    <n v="0.33349213911386372"/>
    <n v="69950"/>
    <x v="1"/>
  </r>
  <r>
    <x v="6"/>
    <x v="9"/>
    <x v="356"/>
    <s v="Midnight"/>
    <s v="6 GB"/>
    <x v="8"/>
    <n v="4.2"/>
    <n v="20999"/>
    <n v="20999"/>
    <n v="32"/>
    <n v="0"/>
    <n v="0"/>
    <n v="671968"/>
    <x v="3"/>
  </r>
  <r>
    <x v="6"/>
    <x v="9"/>
    <x v="355"/>
    <s v="Silver"/>
    <s v="1 GB"/>
    <x v="1"/>
    <n v="4.4000000000000004"/>
    <n v="15990"/>
    <n v="20990"/>
    <n v="5"/>
    <n v="5000"/>
    <n v="0.23820867079561697"/>
    <n v="79950"/>
    <x v="3"/>
  </r>
  <r>
    <x v="6"/>
    <x v="9"/>
    <x v="342"/>
    <s v="Rose Gold"/>
    <s v="2 GB"/>
    <x v="0"/>
    <n v="4.4000000000000004"/>
    <n v="24719"/>
    <n v="25489"/>
    <n v="5"/>
    <n v="770"/>
    <n v="3.0209109812075797E-2"/>
    <n v="123595"/>
    <x v="3"/>
  </r>
  <r>
    <x v="6"/>
    <x v="9"/>
    <x v="342"/>
    <s v="Space Grey"/>
    <s v="2 GB"/>
    <x v="2"/>
    <n v="4.4000000000000004"/>
    <n v="24768"/>
    <n v="24990"/>
    <n v="5"/>
    <n v="222"/>
    <n v="8.8835534213685466E-3"/>
    <n v="123840"/>
    <x v="3"/>
  </r>
  <r>
    <x v="6"/>
    <x v="9"/>
    <x v="350"/>
    <s v="Rose Gold"/>
    <s v="3 GB"/>
    <x v="3"/>
    <n v="4.5"/>
    <n v="14990"/>
    <n v="18990"/>
    <n v="30"/>
    <n v="4000"/>
    <n v="0.21063717746182201"/>
    <n v="449700"/>
    <x v="3"/>
  </r>
  <r>
    <x v="6"/>
    <x v="9"/>
    <x v="355"/>
    <s v="Space Grey"/>
    <s v="1 GB"/>
    <x v="4"/>
    <n v="4.4000000000000004"/>
    <n v="60990"/>
    <n v="60990"/>
    <n v="30"/>
    <n v="0"/>
    <n v="0"/>
    <n v="1829700"/>
    <x v="3"/>
  </r>
  <r>
    <x v="6"/>
    <x v="9"/>
    <x v="350"/>
    <s v="Rose Gold"/>
    <s v="3 GB"/>
    <x v="2"/>
    <n v="4.5"/>
    <n v="34990"/>
    <n v="37990"/>
    <n v="5"/>
    <n v="3000"/>
    <n v="7.8968149513029745E-2"/>
    <n v="174950"/>
    <x v="3"/>
  </r>
  <r>
    <x v="6"/>
    <x v="9"/>
    <x v="351"/>
    <s v="Space Grey"/>
    <s v="2 GB"/>
    <x v="4"/>
    <n v="4.5"/>
    <n v="17990"/>
    <n v="23990"/>
    <n v="5"/>
    <n v="6000"/>
    <n v="0.25010421008753647"/>
    <n v="89950"/>
    <x v="3"/>
  </r>
  <r>
    <x v="6"/>
    <x v="9"/>
    <x v="346"/>
    <s v="Silver"/>
    <s v="2 GB"/>
    <x v="0"/>
    <n v="4.5"/>
    <n v="15990"/>
    <n v="15990"/>
    <n v="5"/>
    <n v="0"/>
    <n v="0"/>
    <n v="79950"/>
    <x v="3"/>
  </r>
  <r>
    <x v="6"/>
    <x v="9"/>
    <x v="350"/>
    <s v="Gold"/>
    <s v="3 GB"/>
    <x v="3"/>
    <n v="4.5"/>
    <n v="34990"/>
    <n v="37990"/>
    <n v="5"/>
    <n v="3000"/>
    <n v="7.8968149513029745E-2"/>
    <n v="174950"/>
    <x v="3"/>
  </r>
  <r>
    <x v="6"/>
    <x v="9"/>
    <x v="349"/>
    <s v="Gold"/>
    <s v="4 GB"/>
    <x v="0"/>
    <n v="4.5999999999999996"/>
    <n v="34990"/>
    <n v="37990"/>
    <n v="30"/>
    <n v="3000"/>
    <n v="7.8968149513029745E-2"/>
    <n v="1049700"/>
    <x v="3"/>
  </r>
  <r>
    <x v="1"/>
    <x v="9"/>
    <x v="356"/>
    <s v="Red"/>
    <s v="6 GB"/>
    <x v="8"/>
    <n v="4.2"/>
    <n v="19990"/>
    <n v="20990"/>
    <n v="5"/>
    <n v="1000"/>
    <n v="4.7641734159123393E-2"/>
    <n v="99950"/>
    <x v="1"/>
  </r>
  <r>
    <x v="1"/>
    <x v="9"/>
    <x v="349"/>
    <s v="Silver"/>
    <s v="4 GB"/>
    <x v="0"/>
    <n v="4.5999999999999996"/>
    <n v="10990"/>
    <n v="10990"/>
    <n v="5"/>
    <n v="0"/>
    <n v="0"/>
    <n v="54950"/>
    <x v="1"/>
  </r>
  <r>
    <x v="1"/>
    <x v="9"/>
    <x v="359"/>
    <s v="Sierra Blue"/>
    <s v="4GB"/>
    <x v="14"/>
    <n v="4.7"/>
    <n v="14990"/>
    <n v="18990"/>
    <n v="35"/>
    <n v="4000"/>
    <n v="0.21063717746182201"/>
    <n v="524650"/>
    <x v="1"/>
  </r>
  <r>
    <x v="6"/>
    <x v="6"/>
    <x v="360"/>
    <s v="Starlight Black"/>
    <s v="8 GB"/>
    <x v="1"/>
    <n v="4.3"/>
    <n v="21990"/>
    <n v="28990"/>
    <n v="30"/>
    <n v="7000"/>
    <n v="0.24146257330113832"/>
    <n v="659700"/>
    <x v="3"/>
  </r>
  <r>
    <x v="6"/>
    <x v="6"/>
    <x v="360"/>
    <s v="Glowing Galaxy"/>
    <s v="8 GB"/>
    <x v="1"/>
    <n v="4.3"/>
    <n v="12990"/>
    <n v="14990"/>
    <n v="18"/>
    <n v="2000"/>
    <n v="0.13342228152101401"/>
    <n v="233820"/>
    <x v="3"/>
  </r>
  <r>
    <x v="6"/>
    <x v="10"/>
    <x v="361"/>
    <s v="Meteor Black"/>
    <s v="6 GB"/>
    <x v="1"/>
    <n v="4.8"/>
    <n v="17000"/>
    <n v="17000"/>
    <n v="5"/>
    <n v="0"/>
    <n v="0"/>
    <n v="85000"/>
    <x v="3"/>
  </r>
  <r>
    <x v="6"/>
    <x v="10"/>
    <x v="361"/>
    <s v="Stargaze White"/>
    <s v="6 GB"/>
    <x v="1"/>
    <n v="4.8"/>
    <n v="27500"/>
    <n v="27500"/>
    <n v="5"/>
    <n v="0"/>
    <n v="0"/>
    <n v="137500"/>
    <x v="3"/>
  </r>
  <r>
    <x v="6"/>
    <x v="10"/>
    <x v="361"/>
    <s v="Meteor Black"/>
    <s v="4 GB"/>
    <x v="0"/>
    <n v="4.5"/>
    <n v="15000"/>
    <n v="15000"/>
    <n v="35"/>
    <n v="0"/>
    <n v="0"/>
    <n v="525000"/>
    <x v="3"/>
  </r>
  <r>
    <x v="6"/>
    <x v="10"/>
    <x v="361"/>
    <s v="Stargaze White"/>
    <s v="4 GB"/>
    <x v="0"/>
    <n v="4.5"/>
    <n v="15000"/>
    <n v="15000"/>
    <n v="35"/>
    <n v="0"/>
    <n v="0"/>
    <n v="525000"/>
    <x v="3"/>
  </r>
  <r>
    <x v="6"/>
    <x v="10"/>
    <x v="362"/>
    <s v="Aurora Green"/>
    <s v="6 GB"/>
    <x v="1"/>
    <n v="4.4000000000000004"/>
    <n v="18000"/>
    <n v="18000"/>
    <n v="30"/>
    <n v="0"/>
    <n v="0"/>
    <n v="540000"/>
    <x v="3"/>
  </r>
  <r>
    <x v="6"/>
    <x v="10"/>
    <x v="362"/>
    <s v="Midnight Black"/>
    <s v="6 GB"/>
    <x v="1"/>
    <n v="4.4000000000000004"/>
    <n v="15990"/>
    <n v="20990"/>
    <n v="5"/>
    <n v="5000"/>
    <n v="0.23820867079561697"/>
    <n v="79950"/>
    <x v="3"/>
  </r>
  <r>
    <x v="6"/>
    <x v="10"/>
    <x v="362"/>
    <s v="Sunrise Blue "/>
    <s v="6 GB"/>
    <x v="1"/>
    <n v="4.4000000000000004"/>
    <n v="15000"/>
    <n v="15000"/>
    <n v="30"/>
    <n v="0"/>
    <n v="0"/>
    <n v="450000"/>
    <x v="3"/>
  </r>
  <r>
    <x v="6"/>
    <x v="10"/>
    <x v="362"/>
    <s v="Aurora Green"/>
    <s v="8 GB"/>
    <x v="1"/>
    <n v="4.4000000000000004"/>
    <n v="11000"/>
    <n v="11000"/>
    <n v="5"/>
    <n v="0"/>
    <n v="0"/>
    <n v="55000"/>
    <x v="3"/>
  </r>
  <r>
    <x v="6"/>
    <x v="10"/>
    <x v="363"/>
    <s v="Midnight Black"/>
    <s v="6 GB"/>
    <x v="1"/>
    <n v="4.4000000000000004"/>
    <n v="23990"/>
    <n v="24667"/>
    <n v="30"/>
    <n v="677"/>
    <n v="2.7445575059796491E-2"/>
    <n v="719700"/>
    <x v="3"/>
  </r>
  <r>
    <x v="6"/>
    <x v="10"/>
    <x v="363"/>
    <s v="Aurora Green"/>
    <s v="8 GB"/>
    <x v="3"/>
    <n v="4.4000000000000004"/>
    <n v="19000"/>
    <n v="19000"/>
    <n v="5"/>
    <n v="0"/>
    <n v="0"/>
    <n v="95000"/>
    <x v="3"/>
  </r>
  <r>
    <x v="6"/>
    <x v="10"/>
    <x v="363"/>
    <s v="Aurora Green"/>
    <s v="6 GB"/>
    <x v="1"/>
    <n v="4.4000000000000004"/>
    <n v="29489"/>
    <n v="32990"/>
    <n v="30"/>
    <n v="3501"/>
    <n v="0.10612306759624128"/>
    <n v="884670"/>
    <x v="3"/>
  </r>
  <r>
    <x v="6"/>
    <x v="10"/>
    <x v="363"/>
    <s v="Midnight Black"/>
    <s v="8 GB"/>
    <x v="1"/>
    <n v="4.4000000000000004"/>
    <n v="9490"/>
    <n v="12990"/>
    <n v="5"/>
    <n v="3500"/>
    <n v="0.26943802925327176"/>
    <n v="47450"/>
    <x v="3"/>
  </r>
  <r>
    <x v="6"/>
    <x v="10"/>
    <x v="362"/>
    <s v="Midnight Black"/>
    <s v="8 GB"/>
    <x v="1"/>
    <n v="4.4000000000000004"/>
    <n v="13990"/>
    <n v="13990"/>
    <n v="30"/>
    <n v="0"/>
    <n v="0"/>
    <n v="419700"/>
    <x v="3"/>
  </r>
  <r>
    <x v="6"/>
    <x v="10"/>
    <x v="364"/>
    <s v="Azure Glow"/>
    <s v="8 GB"/>
    <x v="1"/>
    <n v="4.5"/>
    <n v="15500"/>
    <n v="15500"/>
    <n v="32"/>
    <n v="0"/>
    <n v="0"/>
    <n v="496000"/>
    <x v="3"/>
  </r>
  <r>
    <x v="6"/>
    <x v="10"/>
    <x v="364"/>
    <s v="Starry Glow"/>
    <s v="6 GB"/>
    <x v="1"/>
    <n v="4.5"/>
    <n v="17999"/>
    <n v="17999"/>
    <n v="30"/>
    <n v="0"/>
    <n v="0"/>
    <n v="539970"/>
    <x v="3"/>
  </r>
  <r>
    <x v="6"/>
    <x v="10"/>
    <x v="364"/>
    <s v="Azure Glow"/>
    <s v="6 GB"/>
    <x v="1"/>
    <n v="4.5"/>
    <n v="17999"/>
    <n v="17999"/>
    <n v="10"/>
    <n v="0"/>
    <n v="0"/>
    <n v="179990"/>
    <x v="3"/>
  </r>
  <r>
    <x v="6"/>
    <x v="10"/>
    <x v="364"/>
    <s v="Starry Glow"/>
    <s v="8 GB"/>
    <x v="1"/>
    <n v="4.5"/>
    <n v="9940"/>
    <n v="9940"/>
    <n v="30"/>
    <n v="0"/>
    <n v="0"/>
    <n v="298200"/>
    <x v="3"/>
  </r>
  <r>
    <x v="6"/>
    <x v="10"/>
    <x v="363"/>
    <s v="Midnight Black"/>
    <s v="8 GB"/>
    <x v="3"/>
    <n v="4.4000000000000004"/>
    <n v="12990"/>
    <n v="12990"/>
    <n v="30"/>
    <n v="0"/>
    <n v="0"/>
    <n v="389700"/>
    <x v="3"/>
  </r>
  <r>
    <x v="6"/>
    <x v="10"/>
    <x v="363"/>
    <s v="Aurora Green"/>
    <s v="8 GB"/>
    <x v="1"/>
    <n v="4.4000000000000004"/>
    <n v="10000"/>
    <n v="10000"/>
    <n v="5"/>
    <n v="0"/>
    <n v="0"/>
    <n v="50000"/>
    <x v="3"/>
  </r>
  <r>
    <x v="6"/>
    <x v="10"/>
    <x v="365"/>
    <s v="Glowing Green"/>
    <s v="4 GB"/>
    <x v="1"/>
    <n v="4.5"/>
    <n v="15726"/>
    <n v="15726"/>
    <n v="30"/>
    <n v="0"/>
    <n v="0"/>
    <n v="471780"/>
    <x v="3"/>
  </r>
  <r>
    <x v="6"/>
    <x v="10"/>
    <x v="365"/>
    <s v="Glowing Green"/>
    <s v="4 GB"/>
    <x v="0"/>
    <n v="4.5"/>
    <n v="18000"/>
    <n v="18000"/>
    <n v="30"/>
    <n v="0"/>
    <n v="0"/>
    <n v="540000"/>
    <x v="3"/>
  </r>
  <r>
    <x v="6"/>
    <x v="10"/>
    <x v="365"/>
    <s v="Glowing Black"/>
    <s v="4 GB"/>
    <x v="1"/>
    <n v="4.5"/>
    <n v="12500"/>
    <n v="12500"/>
    <n v="32"/>
    <n v="0"/>
    <n v="0"/>
    <n v="400000"/>
    <x v="3"/>
  </r>
  <r>
    <x v="6"/>
    <x v="11"/>
    <x v="366"/>
    <s v="Power Black"/>
    <s v="6 GB"/>
    <x v="0"/>
    <n v="4.4000000000000004"/>
    <n v="12500"/>
    <n v="12500"/>
    <n v="5"/>
    <n v="0"/>
    <n v="0"/>
    <n v="62500"/>
    <x v="3"/>
  </r>
  <r>
    <x v="6"/>
    <x v="11"/>
    <x v="366"/>
    <s v="Cool Blue"/>
    <s v="6 GB"/>
    <x v="0"/>
    <n v="4.4000000000000004"/>
    <n v="18990"/>
    <n v="22990"/>
    <n v="5"/>
    <n v="4000"/>
    <n v="0.17398869073510223"/>
    <n v="94950"/>
    <x v="3"/>
  </r>
  <r>
    <x v="6"/>
    <x v="11"/>
    <x v="366"/>
    <s v="Cool Blue"/>
    <s v="6 GB"/>
    <x v="1"/>
    <n v="4.4000000000000004"/>
    <n v="18990"/>
    <n v="22990"/>
    <n v="5"/>
    <n v="4000"/>
    <n v="0.17398869073510223"/>
    <n v="94950"/>
    <x v="3"/>
  </r>
  <r>
    <x v="6"/>
    <x v="11"/>
    <x v="366"/>
    <s v="Power Black"/>
    <s v="8 GB"/>
    <x v="1"/>
    <n v="4.4000000000000004"/>
    <n v="18000"/>
    <n v="18000"/>
    <n v="30"/>
    <n v="0"/>
    <n v="0"/>
    <n v="540000"/>
    <x v="3"/>
  </r>
  <r>
    <x v="6"/>
    <x v="11"/>
    <x v="366"/>
    <s v="Cool Blue"/>
    <s v="8 GB"/>
    <x v="1"/>
    <n v="4.4000000000000004"/>
    <n v="13799"/>
    <n v="13799"/>
    <n v="5"/>
    <n v="0"/>
    <n v="0"/>
    <n v="68995"/>
    <x v="3"/>
  </r>
  <r>
    <x v="6"/>
    <x v="11"/>
    <x v="366"/>
    <s v="Power Black"/>
    <s v="6 GB"/>
    <x v="1"/>
    <n v="4.4000000000000004"/>
    <n v="13899"/>
    <n v="13899"/>
    <n v="5"/>
    <n v="0"/>
    <n v="0"/>
    <n v="69495"/>
    <x v="3"/>
  </r>
  <r>
    <x v="6"/>
    <x v="11"/>
    <x v="367"/>
    <s v="Cool Blue"/>
    <s v="4 GB"/>
    <x v="0"/>
    <n v="4.5"/>
    <n v="15990"/>
    <n v="21990"/>
    <n v="5"/>
    <n v="6000"/>
    <n v="0.27285129604365621"/>
    <n v="79950"/>
    <x v="3"/>
  </r>
  <r>
    <x v="6"/>
    <x v="11"/>
    <x v="367"/>
    <s v="Power Black"/>
    <s v="8 GB"/>
    <x v="1"/>
    <n v="4.4000000000000004"/>
    <n v="14990"/>
    <n v="18990"/>
    <n v="5"/>
    <n v="4000"/>
    <n v="0.21063717746182201"/>
    <n v="74950"/>
    <x v="3"/>
  </r>
  <r>
    <x v="6"/>
    <x v="11"/>
    <x v="367"/>
    <s v="Yellow"/>
    <s v="6 GB"/>
    <x v="1"/>
    <n v="4.4000000000000004"/>
    <n v="25889"/>
    <n v="25889"/>
    <n v="5"/>
    <n v="0"/>
    <n v="0"/>
    <n v="129445"/>
    <x v="3"/>
  </r>
  <r>
    <x v="6"/>
    <x v="11"/>
    <x v="367"/>
    <s v="Cool Blue"/>
    <s v="6 GB"/>
    <x v="1"/>
    <n v="4.4000000000000004"/>
    <n v="13490"/>
    <n v="13490"/>
    <n v="5"/>
    <n v="0"/>
    <n v="0"/>
    <n v="67450"/>
    <x v="3"/>
  </r>
  <r>
    <x v="6"/>
    <x v="11"/>
    <x v="367"/>
    <s v="Yellow"/>
    <s v="4 GB"/>
    <x v="0"/>
    <n v="4.5"/>
    <n v="12990"/>
    <n v="4990"/>
    <n v="5"/>
    <n v="-8000"/>
    <n v="-1.6032064128256514"/>
    <n v="64950"/>
    <x v="3"/>
  </r>
  <r>
    <x v="6"/>
    <x v="11"/>
    <x v="367"/>
    <s v="Cool Blue"/>
    <s v="8 GB"/>
    <x v="1"/>
    <n v="4.4000000000000004"/>
    <n v="8490"/>
    <n v="13400"/>
    <n v="5"/>
    <n v="4910"/>
    <n v="0.36641791044776117"/>
    <n v="42450"/>
    <x v="3"/>
  </r>
  <r>
    <x v="6"/>
    <x v="11"/>
    <x v="367"/>
    <s v="Power Black"/>
    <s v="4 GB"/>
    <x v="0"/>
    <n v="4.5"/>
    <n v="15677"/>
    <n v="15677"/>
    <n v="5"/>
    <n v="0"/>
    <n v="0"/>
    <n v="78385"/>
    <x v="3"/>
  </r>
  <r>
    <x v="6"/>
    <x v="11"/>
    <x v="367"/>
    <s v="Yellow"/>
    <s v="8 GB"/>
    <x v="1"/>
    <n v="4.4000000000000004"/>
    <n v="10000"/>
    <n v="10000"/>
    <n v="5"/>
    <n v="0"/>
    <n v="0"/>
    <n v="50000"/>
    <x v="3"/>
  </r>
  <r>
    <x v="6"/>
    <x v="11"/>
    <x v="367"/>
    <s v="Power Black"/>
    <s v="6 GB"/>
    <x v="1"/>
    <n v="4.4000000000000004"/>
    <n v="19990"/>
    <n v="25000"/>
    <n v="35"/>
    <n v="5010"/>
    <n v="0.20039999999999999"/>
    <n v="699650"/>
    <x v="3"/>
  </r>
  <r>
    <x v="6"/>
    <x v="1"/>
    <x v="368"/>
    <s v="Graphite"/>
    <s v="8 GB"/>
    <x v="1"/>
    <n v="4.3"/>
    <n v="12000"/>
    <n v="12000"/>
    <n v="5"/>
    <n v="0"/>
    <n v="0"/>
    <n v="60000"/>
    <x v="3"/>
  </r>
  <r>
    <x v="6"/>
    <x v="1"/>
    <x v="369"/>
    <s v="Aqua Blue"/>
    <s v="4 GB"/>
    <x v="1"/>
    <n v="4"/>
    <n v="21150"/>
    <n v="21150"/>
    <n v="5"/>
    <n v="0"/>
    <n v="0"/>
    <n v="105750"/>
    <x v="3"/>
  </r>
  <r>
    <x v="6"/>
    <x v="1"/>
    <x v="368"/>
    <s v="Lavender  "/>
    <s v="8 GB"/>
    <x v="1"/>
    <n v="4.3"/>
    <n v="14995"/>
    <n v="14995"/>
    <n v="32"/>
    <n v="0"/>
    <n v="0"/>
    <n v="479840"/>
    <x v="3"/>
  </r>
  <r>
    <x v="6"/>
    <x v="1"/>
    <x v="369"/>
    <s v="Forest Green"/>
    <s v="6 GB"/>
    <x v="1"/>
    <n v="4"/>
    <n v="9500"/>
    <n v="9500"/>
    <n v="5"/>
    <n v="0"/>
    <n v="0"/>
    <n v="47500"/>
    <x v="3"/>
  </r>
  <r>
    <x v="6"/>
    <x v="1"/>
    <x v="369"/>
    <s v="Aqua Blue"/>
    <s v="6 GB"/>
    <x v="1"/>
    <n v="4"/>
    <n v="21150"/>
    <n v="21150"/>
    <n v="35"/>
    <n v="0"/>
    <n v="0"/>
    <n v="740250"/>
    <x v="3"/>
  </r>
  <r>
    <x v="6"/>
    <x v="1"/>
    <x v="369"/>
    <s v="Forest Green"/>
    <s v="4 GB"/>
    <x v="1"/>
    <n v="4"/>
    <n v="13750"/>
    <n v="13750"/>
    <n v="5"/>
    <n v="0"/>
    <n v="0"/>
    <n v="68750"/>
    <x v="3"/>
  </r>
  <r>
    <x v="6"/>
    <x v="1"/>
    <x v="370"/>
    <s v="Blue"/>
    <s v="2 GB"/>
    <x v="2"/>
    <n v="4"/>
    <n v="12990"/>
    <n v="12990"/>
    <n v="5"/>
    <n v="0"/>
    <n v="0"/>
    <n v="64950"/>
    <x v="3"/>
  </r>
  <r>
    <x v="6"/>
    <x v="1"/>
    <x v="370"/>
    <s v="Black"/>
    <s v="2 GB"/>
    <x v="2"/>
    <n v="4"/>
    <n v="12990"/>
    <n v="12990"/>
    <n v="5"/>
    <n v="0"/>
    <n v="0"/>
    <n v="64950"/>
    <x v="3"/>
  </r>
  <r>
    <x v="6"/>
    <x v="1"/>
    <x v="107"/>
    <s v="Awesome Blue"/>
    <s v="8 GB"/>
    <x v="1"/>
    <n v="4.4000000000000004"/>
    <n v="9500"/>
    <n v="9500"/>
    <n v="5"/>
    <n v="0"/>
    <n v="0"/>
    <n v="47500"/>
    <x v="3"/>
  </r>
  <r>
    <x v="6"/>
    <x v="1"/>
    <x v="107"/>
    <s v="Awesome Black"/>
    <s v="8 GB"/>
    <x v="1"/>
    <n v="4.4000000000000004"/>
    <n v="15000"/>
    <n v="15000"/>
    <n v="5"/>
    <n v="0"/>
    <n v="0"/>
    <n v="75000"/>
    <x v="3"/>
  </r>
  <r>
    <x v="6"/>
    <x v="1"/>
    <x v="371"/>
    <s v="Blazing Black"/>
    <s v="8 GB"/>
    <x v="1"/>
    <n v="4.3"/>
    <n v="15000"/>
    <n v="15000"/>
    <n v="5"/>
    <n v="0"/>
    <n v="0"/>
    <n v="75000"/>
    <x v="3"/>
  </r>
  <r>
    <x v="6"/>
    <x v="1"/>
    <x v="371"/>
    <s v="Blazing Black"/>
    <s v="6 GB"/>
    <x v="1"/>
    <n v="4.3"/>
    <n v="19990"/>
    <n v="22990"/>
    <n v="35"/>
    <n v="3000"/>
    <n v="0.13049151805132667"/>
    <n v="699650"/>
    <x v="3"/>
  </r>
  <r>
    <x v="6"/>
    <x v="1"/>
    <x v="371"/>
    <s v="Icy Blue"/>
    <s v="6 GB"/>
    <x v="1"/>
    <n v="4.3"/>
    <n v="19990"/>
    <n v="22990"/>
    <n v="35"/>
    <n v="3000"/>
    <n v="0.13049151805132667"/>
    <n v="699650"/>
    <x v="3"/>
  </r>
  <r>
    <x v="6"/>
    <x v="1"/>
    <x v="371"/>
    <s v="Icy Blue"/>
    <s v="8 GB"/>
    <x v="1"/>
    <n v="4.3"/>
    <n v="13500"/>
    <n v="13500"/>
    <n v="30"/>
    <n v="0"/>
    <n v="0"/>
    <n v="405000"/>
    <x v="3"/>
  </r>
  <r>
    <x v="6"/>
    <x v="1"/>
    <x v="371"/>
    <s v="Slate Black"/>
    <s v="8 GB"/>
    <x v="1"/>
    <n v="4.2"/>
    <n v="15990"/>
    <n v="15990"/>
    <n v="32"/>
    <n v="0"/>
    <n v="0"/>
    <n v="511680"/>
    <x v="3"/>
  </r>
  <r>
    <x v="6"/>
    <x v="1"/>
    <x v="371"/>
    <s v="Sky Blue"/>
    <s v="8 GB"/>
    <x v="1"/>
    <n v="4.2"/>
    <n v="16990"/>
    <n v="19990"/>
    <n v="5"/>
    <n v="3000"/>
    <n v="0.15007503751875939"/>
    <n v="84950"/>
    <x v="3"/>
  </r>
  <r>
    <x v="4"/>
    <x v="5"/>
    <x v="275"/>
    <s v="SAND"/>
    <s v="4 GB"/>
    <x v="0"/>
    <n v="3.5"/>
    <n v="10490"/>
    <n v="12990"/>
    <n v="30"/>
    <n v="2500"/>
    <n v="0.19245573518090839"/>
    <n v="314700"/>
    <x v="3"/>
  </r>
  <r>
    <x v="4"/>
    <x v="5"/>
    <x v="291"/>
    <s v="Bright Red"/>
    <s v="64 MB"/>
    <x v="20"/>
    <n v="3.7"/>
    <n v="22990"/>
    <n v="22990"/>
    <n v="35"/>
    <n v="0"/>
    <n v="0"/>
    <n v="804650"/>
    <x v="3"/>
  </r>
  <r>
    <x v="4"/>
    <x v="5"/>
    <x v="279"/>
    <s v="Iron"/>
    <s v="6 GB"/>
    <x v="1"/>
    <n v="4.3"/>
    <n v="22990"/>
    <n v="22990"/>
    <n v="30"/>
    <n v="0"/>
    <n v="0"/>
    <n v="689700"/>
    <x v="3"/>
  </r>
  <r>
    <x v="4"/>
    <x v="5"/>
    <x v="372"/>
    <s v="Bright Green"/>
    <s v="768 MB"/>
    <x v="6"/>
    <n v="3.8"/>
    <n v="13489"/>
    <n v="13489"/>
    <n v="5"/>
    <n v="0"/>
    <n v="0"/>
    <n v="67445"/>
    <x v="3"/>
  </r>
  <r>
    <x v="4"/>
    <x v="5"/>
    <x v="290"/>
    <s v="Polished Blue"/>
    <s v="4 GB"/>
    <x v="0"/>
    <n v="4"/>
    <n v="19990"/>
    <n v="19990"/>
    <n v="5"/>
    <n v="0"/>
    <n v="0"/>
    <n v="99950"/>
    <x v="3"/>
  </r>
  <r>
    <x v="4"/>
    <x v="5"/>
    <x v="220"/>
    <s v="Black"/>
    <s v="8 MB"/>
    <x v="19"/>
    <n v="4.2"/>
    <n v="73999"/>
    <n v="87999"/>
    <n v="30"/>
    <n v="14000"/>
    <n v="0.15909271696269275"/>
    <n v="2219970"/>
    <x v="3"/>
  </r>
  <r>
    <x v="4"/>
    <x v="5"/>
    <x v="220"/>
    <s v="Black"/>
    <s v="8 MB"/>
    <x v="19"/>
    <n v="4.2"/>
    <n v="14999"/>
    <n v="14999"/>
    <n v="5"/>
    <n v="0"/>
    <n v="0"/>
    <n v="74995"/>
    <x v="3"/>
  </r>
  <r>
    <x v="4"/>
    <x v="5"/>
    <x v="220"/>
    <s v="Black"/>
    <s v="8 MB"/>
    <x v="19"/>
    <n v="4.2"/>
    <n v="39999"/>
    <n v="45000"/>
    <n v="30"/>
    <n v="5001"/>
    <n v="0.11113333333333333"/>
    <n v="1199970"/>
    <x v="3"/>
  </r>
  <r>
    <x v="4"/>
    <x v="5"/>
    <x v="220"/>
    <s v="Black"/>
    <s v="8 MB"/>
    <x v="19"/>
    <n v="4.2"/>
    <n v="21450"/>
    <n v="21450"/>
    <n v="5"/>
    <n v="0"/>
    <n v="0"/>
    <n v="107250"/>
    <x v="3"/>
  </r>
  <r>
    <x v="4"/>
    <x v="5"/>
    <x v="260"/>
    <s v="Tempered Blue"/>
    <s v="3 GB"/>
    <x v="2"/>
    <n v="3.9"/>
    <n v="24600"/>
    <n v="24600"/>
    <n v="32"/>
    <n v="0"/>
    <n v="0"/>
    <n v="787200"/>
    <x v="3"/>
  </r>
  <r>
    <x v="4"/>
    <x v="5"/>
    <x v="252"/>
    <s v="Blue"/>
    <s v="6 GB"/>
    <x v="0"/>
    <n v="3.7"/>
    <n v="19990"/>
    <n v="19990"/>
    <n v="5"/>
    <n v="0"/>
    <n v="0"/>
    <n v="99950"/>
    <x v="3"/>
  </r>
  <r>
    <x v="4"/>
    <x v="5"/>
    <x v="373"/>
    <s v="Black"/>
    <s v="512 MB"/>
    <x v="22"/>
    <n v="3"/>
    <n v="24499"/>
    <n v="25900"/>
    <n v="5"/>
    <n v="1401"/>
    <n v="5.409266409266409E-2"/>
    <n v="122495"/>
    <x v="3"/>
  </r>
  <r>
    <x v="4"/>
    <x v="5"/>
    <x v="285"/>
    <s v="Black &amp; Copper"/>
    <s v="4 GB"/>
    <x v="0"/>
    <n v="4.3"/>
    <n v="6999"/>
    <n v="6999"/>
    <n v="5"/>
    <n v="0"/>
    <n v="0"/>
    <n v="34995"/>
    <x v="3"/>
  </r>
  <r>
    <x v="0"/>
    <x v="9"/>
    <x v="374"/>
    <s v="White"/>
    <s v="2 GB"/>
    <x v="0"/>
    <n v="4.5"/>
    <n v="6999"/>
    <n v="6999"/>
    <n v="5"/>
    <n v="0"/>
    <n v="0"/>
    <n v="34995"/>
    <x v="0"/>
  </r>
  <r>
    <x v="0"/>
    <x v="9"/>
    <x v="374"/>
    <s v="Black"/>
    <s v="2 GB"/>
    <x v="0"/>
    <n v="4.5"/>
    <n v="1100"/>
    <n v="1100"/>
    <n v="5"/>
    <n v="0"/>
    <n v="0"/>
    <n v="5500"/>
    <x v="0"/>
  </r>
  <r>
    <x v="0"/>
    <x v="9"/>
    <x v="374"/>
    <s v="Red"/>
    <s v="2 GB"/>
    <x v="0"/>
    <n v="4.5"/>
    <n v="54999"/>
    <n v="83000"/>
    <n v="5"/>
    <n v="28001"/>
    <n v="0.33736144578313254"/>
    <n v="274995"/>
    <x v="0"/>
  </r>
  <r>
    <x v="0"/>
    <x v="9"/>
    <x v="343"/>
    <s v="Red"/>
    <s v="3 GB"/>
    <x v="0"/>
    <n v="4.5999999999999996"/>
    <n v="5900"/>
    <n v="5900"/>
    <n v="30"/>
    <n v="0"/>
    <n v="0"/>
    <n v="177000"/>
    <x v="0"/>
  </r>
  <r>
    <x v="0"/>
    <x v="9"/>
    <x v="375"/>
    <s v="Green"/>
    <s v="4GB"/>
    <x v="1"/>
    <n v="4.5"/>
    <n v="8190"/>
    <n v="8190"/>
    <n v="5"/>
    <n v="0"/>
    <n v="0"/>
    <n v="40950"/>
    <x v="0"/>
  </r>
  <r>
    <x v="0"/>
    <x v="9"/>
    <x v="343"/>
    <s v="Blue"/>
    <s v="3 GB"/>
    <x v="1"/>
    <n v="4.5999999999999996"/>
    <n v="16750"/>
    <n v="16800"/>
    <n v="32"/>
    <n v="50"/>
    <n v="2.976190476190476E-3"/>
    <n v="536000"/>
    <x v="0"/>
  </r>
  <r>
    <x v="0"/>
    <x v="9"/>
    <x v="375"/>
    <s v="Blue"/>
    <s v="4GB"/>
    <x v="1"/>
    <n v="4.5"/>
    <n v="6999"/>
    <n v="6999"/>
    <n v="32"/>
    <n v="0"/>
    <n v="0"/>
    <n v="223968"/>
    <x v="0"/>
  </r>
  <r>
    <x v="0"/>
    <x v="9"/>
    <x v="357"/>
    <s v="Sierra Blue"/>
    <s v="6 GB"/>
    <x v="3"/>
    <n v="4.2"/>
    <n v="4890"/>
    <n v="4890"/>
    <n v="30"/>
    <n v="0"/>
    <n v="0"/>
    <n v="146700"/>
    <x v="0"/>
  </r>
  <r>
    <x v="0"/>
    <x v="9"/>
    <x v="343"/>
    <s v="White"/>
    <s v="3 GB"/>
    <x v="1"/>
    <n v="4.5999999999999996"/>
    <n v="10499"/>
    <n v="11499"/>
    <n v="35"/>
    <n v="1000"/>
    <n v="8.696408383337681E-2"/>
    <n v="367465"/>
    <x v="0"/>
  </r>
  <r>
    <x v="0"/>
    <x v="9"/>
    <x v="374"/>
    <s v="Red"/>
    <s v="2 GB"/>
    <x v="1"/>
    <n v="4.5"/>
    <n v="2870"/>
    <n v="2870"/>
    <n v="30"/>
    <n v="0"/>
    <n v="0"/>
    <n v="86100"/>
    <x v="0"/>
  </r>
  <r>
    <x v="4"/>
    <x v="9"/>
    <x v="374"/>
    <s v="White"/>
    <s v="2 GB"/>
    <x v="1"/>
    <n v="4.5"/>
    <n v="9000"/>
    <n v="9000"/>
    <n v="5"/>
    <n v="0"/>
    <n v="0"/>
    <n v="45000"/>
    <x v="3"/>
  </r>
  <r>
    <x v="4"/>
    <x v="9"/>
    <x v="347"/>
    <s v="Yellow"/>
    <s v="4GB"/>
    <x v="0"/>
    <n v="4.5999999999999996"/>
    <n v="10000"/>
    <n v="10000"/>
    <n v="5"/>
    <n v="0"/>
    <n v="0"/>
    <n v="50000"/>
    <x v="3"/>
  </r>
  <r>
    <x v="4"/>
    <x v="9"/>
    <x v="376"/>
    <s v="Blue"/>
    <s v="4GB"/>
    <x v="1"/>
    <n v="4.5999999999999996"/>
    <n v="2849"/>
    <n v="2849"/>
    <n v="35"/>
    <n v="0"/>
    <n v="0"/>
    <n v="99715"/>
    <x v="3"/>
  </r>
  <r>
    <x v="4"/>
    <x v="9"/>
    <x v="374"/>
    <s v="Black"/>
    <s v="2 GB"/>
    <x v="1"/>
    <n v="4.5"/>
    <n v="25999"/>
    <n v="31999"/>
    <n v="32"/>
    <n v="6000"/>
    <n v="0.18750585955811119"/>
    <n v="831968"/>
    <x v="3"/>
  </r>
  <r>
    <x v="4"/>
    <x v="9"/>
    <x v="376"/>
    <s v="White"/>
    <s v="4GB"/>
    <x v="3"/>
    <n v="4.5999999999999996"/>
    <n v="22499"/>
    <n v="29999"/>
    <n v="5"/>
    <n v="7500"/>
    <n v="0.25000833361112035"/>
    <n v="112495"/>
    <x v="3"/>
  </r>
  <r>
    <x v="4"/>
    <x v="9"/>
    <x v="376"/>
    <s v="Red"/>
    <s v="4GB"/>
    <x v="1"/>
    <n v="4.5999999999999996"/>
    <n v="5990"/>
    <n v="5990"/>
    <n v="5"/>
    <n v="0"/>
    <n v="0"/>
    <n v="29950"/>
    <x v="3"/>
  </r>
  <r>
    <x v="4"/>
    <x v="9"/>
    <x v="376"/>
    <s v="White"/>
    <s v="4GB"/>
    <x v="0"/>
    <n v="4.5999999999999996"/>
    <n v="11000"/>
    <n v="11000"/>
    <n v="5"/>
    <n v="0"/>
    <n v="0"/>
    <n v="55000"/>
    <x v="3"/>
  </r>
  <r>
    <x v="4"/>
    <x v="9"/>
    <x v="375"/>
    <s v="White"/>
    <s v="4GB"/>
    <x v="0"/>
    <n v="4.5"/>
    <n v="49999"/>
    <n v="49999"/>
    <n v="5"/>
    <n v="0"/>
    <n v="0"/>
    <n v="249995"/>
    <x v="3"/>
  </r>
  <r>
    <x v="4"/>
    <x v="9"/>
    <x v="375"/>
    <s v="Purple"/>
    <s v="4GB"/>
    <x v="1"/>
    <n v="4.5"/>
    <n v="4890"/>
    <n v="4890"/>
    <n v="30"/>
    <n v="0"/>
    <n v="0"/>
    <n v="146700"/>
    <x v="3"/>
  </r>
  <r>
    <x v="4"/>
    <x v="9"/>
    <x v="376"/>
    <s v="Black"/>
    <s v="4GB"/>
    <x v="3"/>
    <n v="4.5999999999999996"/>
    <n v="16999"/>
    <n v="16999"/>
    <n v="5"/>
    <n v="0"/>
    <n v="0"/>
    <n v="84995"/>
    <x v="3"/>
  </r>
  <r>
    <x v="4"/>
    <x v="9"/>
    <x v="343"/>
    <s v="Red"/>
    <s v="3 GB"/>
    <x v="1"/>
    <n v="4.5999999999999996"/>
    <n v="1497"/>
    <n v="1497"/>
    <n v="30"/>
    <n v="0"/>
    <n v="0"/>
    <n v="44910"/>
    <x v="3"/>
  </r>
  <r>
    <x v="4"/>
    <x v="9"/>
    <x v="376"/>
    <s v="Green"/>
    <s v="4GB"/>
    <x v="1"/>
    <n v="4.5999999999999996"/>
    <n v="69999"/>
    <n v="83999"/>
    <n v="35"/>
    <n v="14000"/>
    <n v="0.16666865081727164"/>
    <n v="2449965"/>
    <x v="3"/>
  </r>
  <r>
    <x v="4"/>
    <x v="9"/>
    <x v="375"/>
    <s v="Black"/>
    <s v="4GB"/>
    <x v="1"/>
    <n v="4.5"/>
    <n v="20999"/>
    <n v="25999"/>
    <n v="5"/>
    <n v="5000"/>
    <n v="0.19231508904188624"/>
    <n v="104995"/>
    <x v="3"/>
  </r>
  <r>
    <x v="4"/>
    <x v="9"/>
    <x v="375"/>
    <s v="Red"/>
    <s v="4GB"/>
    <x v="0"/>
    <n v="4.5"/>
    <n v="62500"/>
    <n v="62500"/>
    <n v="5"/>
    <n v="0"/>
    <n v="0"/>
    <n v="312500"/>
    <x v="3"/>
  </r>
  <r>
    <x v="4"/>
    <x v="9"/>
    <x v="375"/>
    <s v="Black"/>
    <s v="4GB"/>
    <x v="0"/>
    <n v="4.5"/>
    <n v="17490"/>
    <n v="17490"/>
    <n v="30"/>
    <n v="0"/>
    <n v="0"/>
    <n v="524700"/>
    <x v="3"/>
  </r>
  <r>
    <x v="4"/>
    <x v="9"/>
    <x v="377"/>
    <s v="Pink"/>
    <s v="4GB"/>
    <x v="3"/>
    <n v="4.2"/>
    <n v="3271"/>
    <n v="3271"/>
    <n v="30"/>
    <n v="0"/>
    <n v="0"/>
    <n v="98130"/>
    <x v="3"/>
  </r>
  <r>
    <x v="1"/>
    <x v="9"/>
    <x v="343"/>
    <s v="Yellow"/>
    <s v="3 GB"/>
    <x v="1"/>
    <n v="4.5999999999999996"/>
    <n v="17490"/>
    <n v="17490"/>
    <n v="5"/>
    <n v="0"/>
    <n v="0"/>
    <n v="87450"/>
    <x v="1"/>
  </r>
  <r>
    <x v="1"/>
    <x v="9"/>
    <x v="347"/>
    <s v="Yellow"/>
    <s v="4GB"/>
    <x v="1"/>
    <n v="4.5999999999999996"/>
    <n v="3271"/>
    <n v="3271"/>
    <n v="30"/>
    <n v="0"/>
    <n v="0"/>
    <n v="98130"/>
    <x v="1"/>
  </r>
  <r>
    <x v="1"/>
    <x v="9"/>
    <x v="375"/>
    <s v="Red"/>
    <s v="4GB"/>
    <x v="1"/>
    <n v="4.5"/>
    <n v="13760"/>
    <n v="13760"/>
    <n v="30"/>
    <n v="0"/>
    <n v="0"/>
    <n v="412800"/>
    <x v="1"/>
  </r>
  <r>
    <x v="1"/>
    <x v="9"/>
    <x v="375"/>
    <s v="Green"/>
    <s v="4GB"/>
    <x v="0"/>
    <n v="4.5"/>
    <n v="4790"/>
    <n v="4790"/>
    <n v="30"/>
    <n v="0"/>
    <n v="0"/>
    <n v="143700"/>
    <x v="1"/>
  </r>
  <r>
    <x v="1"/>
    <x v="9"/>
    <x v="347"/>
    <s v="Red"/>
    <s v="4GB"/>
    <x v="1"/>
    <n v="4.5999999999999996"/>
    <n v="5900"/>
    <n v="5900"/>
    <n v="30"/>
    <n v="0"/>
    <n v="0"/>
    <n v="177000"/>
    <x v="1"/>
  </r>
  <r>
    <x v="1"/>
    <x v="9"/>
    <x v="374"/>
    <s v="Red"/>
    <s v="2 GB"/>
    <x v="3"/>
    <n v="4.5"/>
    <n v="8690"/>
    <n v="9290"/>
    <n v="30"/>
    <n v="600"/>
    <n v="6.4585575888051666E-2"/>
    <n v="260700"/>
    <x v="1"/>
  </r>
  <r>
    <x v="1"/>
    <x v="9"/>
    <x v="375"/>
    <s v="Purple"/>
    <s v="4GB"/>
    <x v="0"/>
    <n v="4.5"/>
    <n v="27499"/>
    <n v="34999"/>
    <n v="30"/>
    <n v="7500"/>
    <n v="0.214291836909626"/>
    <n v="824970"/>
    <x v="1"/>
  </r>
  <r>
    <x v="1"/>
    <x v="9"/>
    <x v="343"/>
    <s v="Yellow"/>
    <s v="3 GB"/>
    <x v="1"/>
    <n v="4.5999999999999996"/>
    <n v="10990"/>
    <n v="10990"/>
    <n v="5"/>
    <n v="0"/>
    <n v="0"/>
    <n v="54950"/>
    <x v="1"/>
  </r>
  <r>
    <x v="1"/>
    <x v="9"/>
    <x v="356"/>
    <s v="Starlight"/>
    <s v="4 GB"/>
    <x v="3"/>
    <n v="4.2"/>
    <n v="18000"/>
    <n v="18000"/>
    <n v="30"/>
    <n v="0"/>
    <n v="0"/>
    <n v="540000"/>
    <x v="1"/>
  </r>
  <r>
    <x v="1"/>
    <x v="9"/>
    <x v="347"/>
    <s v="White"/>
    <s v="4GB"/>
    <x v="0"/>
    <n v="4.5999999999999996"/>
    <n v="9100"/>
    <n v="10000"/>
    <n v="5"/>
    <n v="900"/>
    <n v="0.09"/>
    <n v="45500"/>
    <x v="1"/>
  </r>
  <r>
    <x v="1"/>
    <x v="9"/>
    <x v="347"/>
    <s v="Green"/>
    <s v="4GB"/>
    <x v="0"/>
    <n v="4.5999999999999996"/>
    <n v="39000"/>
    <n v="39000"/>
    <n v="5"/>
    <n v="0"/>
    <n v="0"/>
    <n v="195000"/>
    <x v="1"/>
  </r>
  <r>
    <x v="1"/>
    <x v="9"/>
    <x v="376"/>
    <s v="Black"/>
    <s v="4GB"/>
    <x v="1"/>
    <n v="4.5999999999999996"/>
    <n v="30900"/>
    <n v="30900"/>
    <n v="32"/>
    <n v="0"/>
    <n v="0"/>
    <n v="988800"/>
    <x v="1"/>
  </r>
  <r>
    <x v="1"/>
    <x v="9"/>
    <x v="347"/>
    <s v="Purple"/>
    <s v="4GB"/>
    <x v="0"/>
    <n v="4.5999999999999996"/>
    <n v="4988"/>
    <n v="4988"/>
    <n v="5"/>
    <n v="0"/>
    <n v="0"/>
    <n v="24940"/>
    <x v="1"/>
  </r>
  <r>
    <x v="1"/>
    <x v="9"/>
    <x v="376"/>
    <s v="Blue"/>
    <s v="4GB"/>
    <x v="0"/>
    <n v="4.5999999999999996"/>
    <n v="3990"/>
    <n v="3990"/>
    <n v="5"/>
    <n v="0"/>
    <n v="0"/>
    <n v="19950"/>
    <x v="1"/>
  </r>
  <r>
    <x v="1"/>
    <x v="9"/>
    <x v="376"/>
    <s v="White"/>
    <s v="4GB"/>
    <x v="1"/>
    <n v="4.5999999999999996"/>
    <n v="11999"/>
    <n v="11999"/>
    <n v="5"/>
    <n v="0"/>
    <n v="0"/>
    <n v="59995"/>
    <x v="1"/>
  </r>
  <r>
    <x v="1"/>
    <x v="9"/>
    <x v="375"/>
    <s v="Blue"/>
    <s v="4GB"/>
    <x v="3"/>
    <n v="4.5"/>
    <n v="13695"/>
    <n v="14900"/>
    <n v="30"/>
    <n v="1205"/>
    <n v="8.0872483221476513E-2"/>
    <n v="410850"/>
    <x v="1"/>
  </r>
  <r>
    <x v="1"/>
    <x v="9"/>
    <x v="343"/>
    <s v="Red"/>
    <s v="3 GB"/>
    <x v="0"/>
    <n v="4.5999999999999996"/>
    <n v="18000"/>
    <n v="18000"/>
    <n v="5"/>
    <n v="0"/>
    <n v="0"/>
    <n v="90000"/>
    <x v="1"/>
  </r>
  <r>
    <x v="1"/>
    <x v="9"/>
    <x v="343"/>
    <s v="Black"/>
    <s v="3 GB"/>
    <x v="0"/>
    <n v="4.5999999999999996"/>
    <n v="7990"/>
    <n v="7990"/>
    <n v="5"/>
    <n v="0"/>
    <n v="0"/>
    <n v="39950"/>
    <x v="1"/>
  </r>
  <r>
    <x v="1"/>
    <x v="9"/>
    <x v="377"/>
    <s v="Red"/>
    <s v="4GB"/>
    <x v="3"/>
    <n v="4.2"/>
    <n v="17600"/>
    <n v="17600"/>
    <n v="5"/>
    <n v="0"/>
    <n v="0"/>
    <n v="88000"/>
    <x v="1"/>
  </r>
  <r>
    <x v="1"/>
    <x v="9"/>
    <x v="378"/>
    <s v="Silver"/>
    <s v="2 GB"/>
    <x v="8"/>
    <n v="4.5999999999999996"/>
    <n v="11390"/>
    <n v="11390"/>
    <n v="5"/>
    <n v="0"/>
    <n v="0"/>
    <n v="56950"/>
    <x v="1"/>
  </r>
  <r>
    <x v="1"/>
    <x v="9"/>
    <x v="343"/>
    <s v="Black"/>
    <s v="3 GB"/>
    <x v="1"/>
    <n v="4.5999999999999996"/>
    <n v="22499"/>
    <n v="29999"/>
    <n v="5"/>
    <n v="7500"/>
    <n v="0.25000833361112035"/>
    <n v="112495"/>
    <x v="1"/>
  </r>
  <r>
    <x v="1"/>
    <x v="9"/>
    <x v="343"/>
    <s v="White"/>
    <s v="3 GB"/>
    <x v="0"/>
    <n v="4.5999999999999996"/>
    <n v="46900"/>
    <n v="46900"/>
    <n v="35"/>
    <n v="0"/>
    <n v="0"/>
    <n v="1641500"/>
    <x v="1"/>
  </r>
  <r>
    <x v="1"/>
    <x v="9"/>
    <x v="376"/>
    <s v="Blue"/>
    <s v="4GB"/>
    <x v="3"/>
    <n v="4.5999999999999996"/>
    <n v="7400"/>
    <n v="7400"/>
    <n v="5"/>
    <n v="0"/>
    <n v="0"/>
    <n v="37000"/>
    <x v="1"/>
  </r>
  <r>
    <x v="1"/>
    <x v="9"/>
    <x v="376"/>
    <s v="Red"/>
    <s v="4GB"/>
    <x v="0"/>
    <n v="4.5999999999999996"/>
    <n v="14999"/>
    <n v="24900"/>
    <n v="5"/>
    <n v="9901"/>
    <n v="0.39763052208835342"/>
    <n v="74995"/>
    <x v="1"/>
  </r>
  <r>
    <x v="1"/>
    <x v="9"/>
    <x v="375"/>
    <s v="Red"/>
    <s v="4GB"/>
    <x v="3"/>
    <n v="4.5"/>
    <n v="53999"/>
    <n v="73990"/>
    <n v="5"/>
    <n v="19991"/>
    <n v="0.27018516015677796"/>
    <n v="269995"/>
    <x v="1"/>
  </r>
  <r>
    <x v="1"/>
    <x v="9"/>
    <x v="347"/>
    <s v="White"/>
    <s v="4GB"/>
    <x v="1"/>
    <n v="4.5999999999999996"/>
    <n v="73600"/>
    <n v="73600"/>
    <n v="30"/>
    <n v="0"/>
    <n v="0"/>
    <n v="2208000"/>
    <x v="1"/>
  </r>
  <r>
    <x v="1"/>
    <x v="9"/>
    <x v="375"/>
    <s v="Blue"/>
    <s v="4GB"/>
    <x v="0"/>
    <n v="4.5"/>
    <n v="39999"/>
    <n v="71000"/>
    <n v="5"/>
    <n v="31001"/>
    <n v="0.4366338028169014"/>
    <n v="199995"/>
    <x v="1"/>
  </r>
  <r>
    <x v="1"/>
    <x v="9"/>
    <x v="356"/>
    <s v="Midnight"/>
    <s v="4 GB"/>
    <x v="1"/>
    <n v="4.2"/>
    <n v="20400"/>
    <n v="20400"/>
    <n v="5"/>
    <n v="0"/>
    <n v="0"/>
    <n v="102000"/>
    <x v="1"/>
  </r>
  <r>
    <x v="1"/>
    <x v="9"/>
    <x v="376"/>
    <s v="Green"/>
    <s v="4GB"/>
    <x v="0"/>
    <n v="4.5999999999999996"/>
    <n v="21099"/>
    <n v="26900"/>
    <n v="5"/>
    <n v="5801"/>
    <n v="0.21565055762081783"/>
    <n v="105495"/>
    <x v="1"/>
  </r>
  <r>
    <x v="1"/>
    <x v="9"/>
    <x v="374"/>
    <s v="White"/>
    <s v="2 GB"/>
    <x v="3"/>
    <n v="4.5"/>
    <n v="18699"/>
    <n v="18699"/>
    <n v="35"/>
    <n v="0"/>
    <n v="0"/>
    <n v="654465"/>
    <x v="1"/>
  </r>
  <r>
    <x v="1"/>
    <x v="9"/>
    <x v="375"/>
    <s v="White"/>
    <s v="4GB"/>
    <x v="1"/>
    <n v="4.5"/>
    <n v="12900"/>
    <n v="12900"/>
    <n v="30"/>
    <n v="0"/>
    <n v="0"/>
    <n v="387000"/>
    <x v="1"/>
  </r>
  <r>
    <x v="1"/>
    <x v="9"/>
    <x v="376"/>
    <s v="Green"/>
    <s v="4GB"/>
    <x v="3"/>
    <n v="4.5999999999999996"/>
    <n v="9990"/>
    <n v="9990"/>
    <n v="5"/>
    <n v="0"/>
    <n v="0"/>
    <n v="49950"/>
    <x v="1"/>
  </r>
  <r>
    <x v="1"/>
    <x v="9"/>
    <x v="343"/>
    <s v="Coral"/>
    <s v="3 GB"/>
    <x v="1"/>
    <n v="4.5999999999999996"/>
    <n v="26900"/>
    <n v="26900"/>
    <n v="5"/>
    <n v="0"/>
    <n v="0"/>
    <n v="134500"/>
    <x v="1"/>
  </r>
  <r>
    <x v="1"/>
    <x v="9"/>
    <x v="379"/>
    <s v="Pacific Blue"/>
    <s v="6 GB"/>
    <x v="3"/>
    <n v="4.5999999999999996"/>
    <n v="14990"/>
    <n v="14990"/>
    <n v="5"/>
    <n v="0"/>
    <n v="0"/>
    <n v="74950"/>
    <x v="1"/>
  </r>
  <r>
    <x v="1"/>
    <x v="9"/>
    <x v="375"/>
    <s v="White"/>
    <s v="4GB"/>
    <x v="3"/>
    <n v="4.5"/>
    <n v="8650"/>
    <n v="9290"/>
    <n v="30"/>
    <n v="640"/>
    <n v="6.8891280947255107E-2"/>
    <n v="259500"/>
    <x v="1"/>
  </r>
  <r>
    <x v="1"/>
    <x v="9"/>
    <x v="376"/>
    <s v="Black"/>
    <s v="4GB"/>
    <x v="0"/>
    <n v="4.5999999999999996"/>
    <n v="71999"/>
    <n v="100999"/>
    <n v="5"/>
    <n v="29000"/>
    <n v="0.28713155575797777"/>
    <n v="359995"/>
    <x v="1"/>
  </r>
  <r>
    <x v="1"/>
    <x v="9"/>
    <x v="375"/>
    <s v="Purple"/>
    <s v="4GB"/>
    <x v="3"/>
    <n v="4.5"/>
    <n v="75999"/>
    <n v="104999"/>
    <n v="30"/>
    <n v="29000"/>
    <n v="0.27619310660101526"/>
    <n v="2279970"/>
    <x v="1"/>
  </r>
  <r>
    <x v="1"/>
    <x v="9"/>
    <x v="341"/>
    <s v="Midnight Green"/>
    <s v="4GB"/>
    <x v="0"/>
    <n v="4.7"/>
    <n v="6990"/>
    <n v="6990"/>
    <n v="5"/>
    <n v="0"/>
    <n v="0"/>
    <n v="34950"/>
    <x v="1"/>
  </r>
  <r>
    <x v="1"/>
    <x v="9"/>
    <x v="377"/>
    <s v="Blue"/>
    <s v="4GB"/>
    <x v="8"/>
    <n v="4.2"/>
    <n v="73600"/>
    <n v="73600"/>
    <n v="5"/>
    <n v="0"/>
    <n v="0"/>
    <n v="368000"/>
    <x v="1"/>
  </r>
  <r>
    <x v="1"/>
    <x v="9"/>
    <x v="343"/>
    <s v="Black"/>
    <s v="3 GB"/>
    <x v="0"/>
    <n v="4.5999999999999996"/>
    <n v="44900"/>
    <n v="44900"/>
    <n v="5"/>
    <n v="0"/>
    <n v="0"/>
    <n v="224500"/>
    <x v="1"/>
  </r>
  <r>
    <x v="1"/>
    <x v="9"/>
    <x v="379"/>
    <s v="Gold"/>
    <s v="6 GB"/>
    <x v="1"/>
    <n v="4.5999999999999996"/>
    <n v="17990"/>
    <n v="17990"/>
    <n v="30"/>
    <n v="0"/>
    <n v="0"/>
    <n v="539700"/>
    <x v="1"/>
  </r>
  <r>
    <x v="1"/>
    <x v="9"/>
    <x v="379"/>
    <s v="Gold"/>
    <s v="6 GB"/>
    <x v="8"/>
    <n v="4.5999999999999996"/>
    <n v="21999"/>
    <n v="24999"/>
    <n v="30"/>
    <n v="3000"/>
    <n v="0.12000480019200768"/>
    <n v="659970"/>
    <x v="1"/>
  </r>
  <r>
    <x v="1"/>
    <x v="9"/>
    <x v="375"/>
    <s v="Green"/>
    <s v="4GB"/>
    <x v="3"/>
    <n v="4.5"/>
    <n v="21099"/>
    <n v="26900"/>
    <n v="5"/>
    <n v="5801"/>
    <n v="0.21565055762081783"/>
    <n v="105495"/>
    <x v="1"/>
  </r>
  <r>
    <x v="9"/>
    <x v="9"/>
    <x v="356"/>
    <s v="Pink"/>
    <s v="4 GB"/>
    <x v="3"/>
    <n v="4.2"/>
    <n v="73999"/>
    <n v="87999"/>
    <n v="30"/>
    <n v="14000"/>
    <n v="0.15909271696269275"/>
    <n v="2219970"/>
    <x v="0"/>
  </r>
  <r>
    <x v="9"/>
    <x v="9"/>
    <x v="343"/>
    <s v="Blue"/>
    <s v="3 GB"/>
    <x v="0"/>
    <n v="4.5999999999999996"/>
    <n v="27499"/>
    <n v="34999"/>
    <n v="5"/>
    <n v="7500"/>
    <n v="0.214291836909626"/>
    <n v="137495"/>
    <x v="0"/>
  </r>
  <r>
    <x v="9"/>
    <x v="9"/>
    <x v="377"/>
    <s v="Red"/>
    <s v="4GB"/>
    <x v="1"/>
    <n v="4.2"/>
    <n v="10000"/>
    <n v="10000"/>
    <n v="30"/>
    <n v="0"/>
    <n v="0"/>
    <n v="300000"/>
    <x v="0"/>
  </r>
  <r>
    <x v="9"/>
    <x v="9"/>
    <x v="341"/>
    <s v="Gold"/>
    <s v="4GB"/>
    <x v="0"/>
    <n v="4.7"/>
    <n v="8200"/>
    <n v="8200"/>
    <n v="32"/>
    <n v="0"/>
    <n v="0"/>
    <n v="262400"/>
    <x v="0"/>
  </r>
  <r>
    <x v="9"/>
    <x v="9"/>
    <x v="375"/>
    <s v="Black"/>
    <s v="4GB"/>
    <x v="3"/>
    <n v="4.5"/>
    <n v="17000"/>
    <n v="21540"/>
    <n v="5"/>
    <n v="4540"/>
    <n v="0.21077065923862581"/>
    <n v="85000"/>
    <x v="0"/>
  </r>
  <r>
    <x v="9"/>
    <x v="9"/>
    <x v="374"/>
    <s v="White"/>
    <s v="2 GB"/>
    <x v="3"/>
    <n v="4.5"/>
    <n v="13800"/>
    <n v="13800"/>
    <n v="5"/>
    <n v="0"/>
    <n v="0"/>
    <n v="69000"/>
    <x v="0"/>
  </r>
  <r>
    <x v="9"/>
    <x v="9"/>
    <x v="379"/>
    <s v="Silver"/>
    <s v="6 GB"/>
    <x v="1"/>
    <n v="4.5999999999999996"/>
    <n v="17999"/>
    <n v="31000"/>
    <n v="5"/>
    <n v="13001"/>
    <n v="0.41938709677419356"/>
    <n v="89995"/>
    <x v="0"/>
  </r>
  <r>
    <x v="9"/>
    <x v="9"/>
    <x v="379"/>
    <s v="Graphite"/>
    <s v="6 GB"/>
    <x v="1"/>
    <n v="4.5999999999999996"/>
    <n v="95000"/>
    <n v="95000"/>
    <n v="5"/>
    <n v="0"/>
    <n v="0"/>
    <n v="475000"/>
    <x v="0"/>
  </r>
  <r>
    <x v="9"/>
    <x v="9"/>
    <x v="377"/>
    <s v="Midnight"/>
    <s v="4GB"/>
    <x v="8"/>
    <n v="4.2"/>
    <n v="28999"/>
    <n v="31999"/>
    <n v="32"/>
    <n v="3000"/>
    <n v="9.3752929779055597E-2"/>
    <n v="927968"/>
    <x v="0"/>
  </r>
  <r>
    <x v="9"/>
    <x v="9"/>
    <x v="377"/>
    <s v="Starlight"/>
    <s v="4GB"/>
    <x v="8"/>
    <n v="4.2"/>
    <n v="45999"/>
    <n v="51000"/>
    <n v="5"/>
    <n v="5001"/>
    <n v="9.8058823529411768E-2"/>
    <n v="229995"/>
    <x v="0"/>
  </r>
  <r>
    <x v="9"/>
    <x v="9"/>
    <x v="354"/>
    <s v="Red"/>
    <s v="3 GB"/>
    <x v="3"/>
    <n v="4.5999999999999996"/>
    <n v="15899"/>
    <n v="18900"/>
    <n v="32"/>
    <n v="3001"/>
    <n v="0.15878306878306878"/>
    <n v="508768"/>
    <x v="0"/>
  </r>
  <r>
    <x v="9"/>
    <x v="9"/>
    <x v="379"/>
    <s v="Gold"/>
    <s v="6 GB"/>
    <x v="3"/>
    <n v="4.5999999999999996"/>
    <n v="2940"/>
    <n v="2940"/>
    <n v="5"/>
    <n v="0"/>
    <n v="0"/>
    <n v="14700"/>
    <x v="0"/>
  </r>
  <r>
    <x v="9"/>
    <x v="9"/>
    <x v="379"/>
    <s v="Silver"/>
    <s v="6 GB"/>
    <x v="8"/>
    <n v="4.5999999999999996"/>
    <n v="49990"/>
    <n v="49990"/>
    <n v="5"/>
    <n v="0"/>
    <n v="0"/>
    <n v="249950"/>
    <x v="0"/>
  </r>
  <r>
    <x v="9"/>
    <x v="9"/>
    <x v="347"/>
    <s v="Green"/>
    <s v="4GB"/>
    <x v="1"/>
    <n v="4.5999999999999996"/>
    <n v="56999"/>
    <n v="56999"/>
    <n v="10"/>
    <n v="0"/>
    <n v="0"/>
    <n v="569990"/>
    <x v="0"/>
  </r>
  <r>
    <x v="9"/>
    <x v="9"/>
    <x v="341"/>
    <s v="Space Grey"/>
    <s v="4GB"/>
    <x v="0"/>
    <n v="4.7"/>
    <n v="20700"/>
    <n v="20700"/>
    <n v="5"/>
    <n v="0"/>
    <n v="0"/>
    <n v="103500"/>
    <x v="0"/>
  </r>
  <r>
    <x v="9"/>
    <x v="9"/>
    <x v="377"/>
    <s v="Red"/>
    <s v="4GB"/>
    <x v="8"/>
    <n v="4.2"/>
    <n v="6200"/>
    <n v="6200"/>
    <n v="30"/>
    <n v="0"/>
    <n v="0"/>
    <n v="186000"/>
    <x v="0"/>
  </r>
  <r>
    <x v="9"/>
    <x v="9"/>
    <x v="344"/>
    <s v="Midnight Green"/>
    <s v="4GB"/>
    <x v="8"/>
    <n v="4.5999999999999996"/>
    <n v="37999"/>
    <n v="43999"/>
    <n v="5"/>
    <n v="6000"/>
    <n v="0.13636673560762744"/>
    <n v="189995"/>
    <x v="0"/>
  </r>
  <r>
    <x v="9"/>
    <x v="9"/>
    <x v="378"/>
    <s v="Graphite"/>
    <s v="2 GB"/>
    <x v="8"/>
    <n v="4.5999999999999996"/>
    <n v="5499"/>
    <n v="5499"/>
    <n v="30"/>
    <n v="0"/>
    <n v="0"/>
    <n v="164970"/>
    <x v="0"/>
  </r>
  <r>
    <x v="9"/>
    <x v="9"/>
    <x v="378"/>
    <s v="Gold"/>
    <s v="2 GB"/>
    <x v="8"/>
    <n v="4.5999999999999996"/>
    <n v="29899"/>
    <n v="29899"/>
    <n v="5"/>
    <n v="0"/>
    <n v="0"/>
    <n v="149495"/>
    <x v="0"/>
  </r>
  <r>
    <x v="1"/>
    <x v="9"/>
    <x v="356"/>
    <s v="Pink"/>
    <s v="4 GB"/>
    <x v="1"/>
    <n v="4.2"/>
    <n v="7454"/>
    <n v="7454"/>
    <n v="5"/>
    <n v="0"/>
    <n v="0"/>
    <n v="37270"/>
    <x v="1"/>
  </r>
  <r>
    <x v="1"/>
    <x v="9"/>
    <x v="347"/>
    <s v="Black"/>
    <s v="4GB"/>
    <x v="0"/>
    <n v="4.5999999999999996"/>
    <n v="74000"/>
    <n v="74000"/>
    <n v="5"/>
    <n v="0"/>
    <n v="0"/>
    <n v="370000"/>
    <x v="1"/>
  </r>
  <r>
    <x v="1"/>
    <x v="9"/>
    <x v="354"/>
    <s v="Silver"/>
    <s v="3 GB"/>
    <x v="0"/>
    <n v="4.5999999999999996"/>
    <n v="2089"/>
    <n v="2089"/>
    <n v="5"/>
    <n v="0"/>
    <n v="0"/>
    <n v="10445"/>
    <x v="1"/>
  </r>
  <r>
    <x v="1"/>
    <x v="9"/>
    <x v="356"/>
    <s v="Midnight"/>
    <s v="4 GB"/>
    <x v="3"/>
    <n v="4.2"/>
    <n v="36000"/>
    <n v="36000"/>
    <n v="5"/>
    <n v="0"/>
    <n v="0"/>
    <n v="180000"/>
    <x v="1"/>
  </r>
  <r>
    <x v="1"/>
    <x v="9"/>
    <x v="356"/>
    <s v="Red"/>
    <s v="4 GB"/>
    <x v="3"/>
    <n v="4.2"/>
    <n v="2815"/>
    <n v="2815"/>
    <n v="30"/>
    <n v="0"/>
    <n v="0"/>
    <n v="84450"/>
    <x v="1"/>
  </r>
  <r>
    <x v="1"/>
    <x v="9"/>
    <x v="356"/>
    <s v="Red"/>
    <s v="4 GB"/>
    <x v="1"/>
    <n v="4.2"/>
    <n v="61900"/>
    <n v="61900"/>
    <n v="35"/>
    <n v="0"/>
    <n v="0"/>
    <n v="2166500"/>
    <x v="1"/>
  </r>
  <r>
    <x v="1"/>
    <x v="9"/>
    <x v="378"/>
    <s v="Pacific Blue"/>
    <s v="2 GB"/>
    <x v="8"/>
    <n v="4.5999999999999996"/>
    <n v="66000"/>
    <n v="66000"/>
    <n v="32"/>
    <n v="0"/>
    <n v="0"/>
    <n v="2112000"/>
    <x v="1"/>
  </r>
  <r>
    <x v="1"/>
    <x v="9"/>
    <x v="353"/>
    <s v="Gold"/>
    <s v="4 GB"/>
    <x v="8"/>
    <n v="4.7"/>
    <n v="42000"/>
    <n v="42000"/>
    <n v="5"/>
    <n v="0"/>
    <n v="0"/>
    <n v="210000"/>
    <x v="1"/>
  </r>
  <r>
    <x v="1"/>
    <x v="9"/>
    <x v="346"/>
    <s v="Gold"/>
    <s v="2 GB"/>
    <x v="0"/>
    <n v="4.5"/>
    <n v="22389"/>
    <n v="22389"/>
    <n v="5"/>
    <n v="0"/>
    <n v="0"/>
    <n v="111945"/>
    <x v="1"/>
  </r>
  <r>
    <x v="1"/>
    <x v="9"/>
    <x v="354"/>
    <s v="Gold"/>
    <s v="3 GB"/>
    <x v="0"/>
    <n v="4.5999999999999996"/>
    <n v="70000"/>
    <n v="70000"/>
    <n v="35"/>
    <n v="0"/>
    <n v="0"/>
    <n v="2450000"/>
    <x v="1"/>
  </r>
  <r>
    <x v="9"/>
    <x v="9"/>
    <x v="378"/>
    <s v="Gold"/>
    <s v="2 GB"/>
    <x v="3"/>
    <n v="4.5999999999999996"/>
    <n v="2699"/>
    <n v="3270"/>
    <n v="5"/>
    <n v="571"/>
    <n v="0.1746177370030581"/>
    <n v="13495"/>
    <x v="0"/>
  </r>
  <r>
    <x v="9"/>
    <x v="9"/>
    <x v="354"/>
    <s v="Space Grey"/>
    <s v="3 GB"/>
    <x v="3"/>
    <n v="4.5999999999999996"/>
    <n v="20999"/>
    <n v="25999"/>
    <n v="32"/>
    <n v="5000"/>
    <n v="0.19231508904188624"/>
    <n v="671968"/>
    <x v="0"/>
  </r>
  <r>
    <x v="9"/>
    <x v="9"/>
    <x v="376"/>
    <s v="Red"/>
    <s v="4GB"/>
    <x v="3"/>
    <n v="4.5999999999999996"/>
    <n v="37999"/>
    <n v="43000"/>
    <n v="5"/>
    <n v="5001"/>
    <n v="0.11630232558139535"/>
    <n v="189995"/>
    <x v="0"/>
  </r>
  <r>
    <x v="9"/>
    <x v="9"/>
    <x v="379"/>
    <s v="Graphite"/>
    <s v="6 GB"/>
    <x v="3"/>
    <n v="4.5999999999999996"/>
    <n v="7999"/>
    <n v="7999"/>
    <n v="35"/>
    <n v="0"/>
    <n v="0"/>
    <n v="279965"/>
    <x v="0"/>
  </r>
  <r>
    <x v="9"/>
    <x v="9"/>
    <x v="345"/>
    <s v="Graphite"/>
    <s v="6 GB"/>
    <x v="3"/>
    <n v="4.2"/>
    <n v="30500"/>
    <n v="33100"/>
    <n v="18"/>
    <n v="2600"/>
    <n v="7.8549848942598186E-2"/>
    <n v="549000"/>
    <x v="0"/>
  </r>
  <r>
    <x v="9"/>
    <x v="9"/>
    <x v="345"/>
    <s v="Sierra Blue"/>
    <s v="6 GB"/>
    <x v="1"/>
    <n v="4.2"/>
    <n v="20700"/>
    <n v="20700"/>
    <n v="32"/>
    <n v="0"/>
    <n v="0"/>
    <n v="662400"/>
    <x v="0"/>
  </r>
  <r>
    <x v="9"/>
    <x v="9"/>
    <x v="354"/>
    <s v="Silver"/>
    <s v="3 GB"/>
    <x v="3"/>
    <n v="4.5999999999999996"/>
    <n v="69999"/>
    <n v="83999"/>
    <n v="30"/>
    <n v="14000"/>
    <n v="0.16666865081727164"/>
    <n v="2099970"/>
    <x v="0"/>
  </r>
  <r>
    <x v="9"/>
    <x v="9"/>
    <x v="356"/>
    <s v="Blue"/>
    <s v="4 GB"/>
    <x v="3"/>
    <n v="4.2"/>
    <n v="68900"/>
    <n v="68900"/>
    <n v="32"/>
    <n v="0"/>
    <n v="0"/>
    <n v="2204800"/>
    <x v="0"/>
  </r>
  <r>
    <x v="9"/>
    <x v="9"/>
    <x v="374"/>
    <s v="Black"/>
    <s v="2 GB"/>
    <x v="3"/>
    <n v="4.5"/>
    <n v="2849"/>
    <n v="2849"/>
    <n v="30"/>
    <n v="0"/>
    <n v="0"/>
    <n v="85470"/>
    <x v="0"/>
  </r>
  <r>
    <x v="9"/>
    <x v="9"/>
    <x v="378"/>
    <s v="Pacific Blue"/>
    <s v="2 GB"/>
    <x v="3"/>
    <n v="4.5999999999999996"/>
    <n v="27499"/>
    <n v="30499"/>
    <n v="35"/>
    <n v="3000"/>
    <n v="9.836388078297649E-2"/>
    <n v="962465"/>
    <x v="0"/>
  </r>
  <r>
    <x v="9"/>
    <x v="9"/>
    <x v="354"/>
    <s v="Space Grey"/>
    <s v="3 GB"/>
    <x v="0"/>
    <n v="4.5999999999999996"/>
    <n v="16200"/>
    <n v="16200"/>
    <n v="30"/>
    <n v="0"/>
    <n v="0"/>
    <n v="486000"/>
    <x v="0"/>
  </r>
  <r>
    <x v="9"/>
    <x v="9"/>
    <x v="353"/>
    <s v="Space Grey"/>
    <s v="4 GB"/>
    <x v="8"/>
    <n v="4.7"/>
    <n v="3990"/>
    <n v="3990"/>
    <n v="30"/>
    <n v="0"/>
    <n v="0"/>
    <n v="119700"/>
    <x v="0"/>
  </r>
  <r>
    <x v="9"/>
    <x v="9"/>
    <x v="346"/>
    <s v="Space Grey"/>
    <s v="2 GB"/>
    <x v="3"/>
    <n v="4.5"/>
    <n v="30600"/>
    <n v="30600"/>
    <n v="30"/>
    <n v="0"/>
    <n v="0"/>
    <n v="918000"/>
    <x v="0"/>
  </r>
  <r>
    <x v="9"/>
    <x v="9"/>
    <x v="345"/>
    <s v="Silver"/>
    <s v="6 GB"/>
    <x v="3"/>
    <n v="4.2"/>
    <n v="49999"/>
    <n v="55999"/>
    <n v="30"/>
    <n v="6000"/>
    <n v="0.10714477044232933"/>
    <n v="1499970"/>
    <x v="0"/>
  </r>
  <r>
    <x v="9"/>
    <x v="9"/>
    <x v="379"/>
    <s v="Silver"/>
    <s v="6 GB"/>
    <x v="3"/>
    <n v="4.5999999999999996"/>
    <n v="49999"/>
    <n v="57999"/>
    <n v="30"/>
    <n v="8000"/>
    <n v="0.13793341264504561"/>
    <n v="1499970"/>
    <x v="0"/>
  </r>
  <r>
    <x v="9"/>
    <x v="9"/>
    <x v="345"/>
    <s v="Sierra Blue"/>
    <s v="6 GB"/>
    <x v="14"/>
    <n v="4.2"/>
    <n v="15599"/>
    <n v="15599"/>
    <n v="30"/>
    <n v="0"/>
    <n v="0"/>
    <n v="467970"/>
    <x v="0"/>
  </r>
  <r>
    <x v="9"/>
    <x v="9"/>
    <x v="378"/>
    <s v="Silver"/>
    <s v="2 GB"/>
    <x v="1"/>
    <n v="4.5999999999999996"/>
    <n v="7999"/>
    <n v="7999"/>
    <n v="5"/>
    <n v="0"/>
    <n v="0"/>
    <n v="39995"/>
    <x v="0"/>
  </r>
  <r>
    <x v="9"/>
    <x v="9"/>
    <x v="379"/>
    <s v="Graphite"/>
    <s v="6 GB"/>
    <x v="8"/>
    <n v="4.5999999999999996"/>
    <n v="46999"/>
    <n v="55999"/>
    <n v="5"/>
    <n v="9000"/>
    <n v="0.16071715566349398"/>
    <n v="234995"/>
    <x v="0"/>
  </r>
  <r>
    <x v="9"/>
    <x v="9"/>
    <x v="378"/>
    <s v="Pacific Blue"/>
    <s v="2 GB"/>
    <x v="1"/>
    <n v="4.5999999999999996"/>
    <n v="12999"/>
    <n v="12999"/>
    <n v="32"/>
    <n v="0"/>
    <n v="0"/>
    <n v="415968"/>
    <x v="0"/>
  </r>
  <r>
    <x v="9"/>
    <x v="9"/>
    <x v="379"/>
    <s v="Pacific Blue"/>
    <s v="6 GB"/>
    <x v="1"/>
    <n v="4.5999999999999996"/>
    <n v="36299"/>
    <n v="36299"/>
    <n v="30"/>
    <n v="0"/>
    <n v="0"/>
    <n v="1088970"/>
    <x v="0"/>
  </r>
  <r>
    <x v="6"/>
    <x v="9"/>
    <x v="345"/>
    <s v="Gold"/>
    <s v="6 GB"/>
    <x v="1"/>
    <n v="4.2"/>
    <n v="15599"/>
    <n v="15599"/>
    <n v="30"/>
    <n v="0"/>
    <n v="0"/>
    <n v="467970"/>
    <x v="3"/>
  </r>
  <r>
    <x v="6"/>
    <x v="9"/>
    <x v="378"/>
    <s v="Gold"/>
    <s v="2 GB"/>
    <x v="1"/>
    <n v="4.5999999999999996"/>
    <n v="35999"/>
    <n v="35999"/>
    <n v="30"/>
    <n v="0"/>
    <n v="0"/>
    <n v="1079970"/>
    <x v="3"/>
  </r>
  <r>
    <x v="6"/>
    <x v="9"/>
    <x v="344"/>
    <s v="Space Grey"/>
    <s v="4GB"/>
    <x v="8"/>
    <n v="4.5999999999999996"/>
    <n v="15599"/>
    <n v="15599"/>
    <n v="32"/>
    <n v="0"/>
    <n v="0"/>
    <n v="499168"/>
    <x v="3"/>
  </r>
  <r>
    <x v="6"/>
    <x v="9"/>
    <x v="345"/>
    <s v="Silver"/>
    <s v="6 GB"/>
    <x v="11"/>
    <n v="4.2"/>
    <n v="5299"/>
    <n v="5299"/>
    <n v="30"/>
    <n v="0"/>
    <n v="0"/>
    <n v="158970"/>
    <x v="3"/>
  </r>
  <r>
    <x v="6"/>
    <x v="9"/>
    <x v="341"/>
    <s v="Gold"/>
    <s v="4GB"/>
    <x v="3"/>
    <n v="4.7"/>
    <n v="14999"/>
    <n v="14999"/>
    <n v="5"/>
    <n v="0"/>
    <n v="0"/>
    <n v="74995"/>
    <x v="3"/>
  </r>
  <r>
    <x v="6"/>
    <x v="9"/>
    <x v="342"/>
    <s v="Gold"/>
    <s v="2 GB"/>
    <x v="11"/>
    <n v="4.4000000000000004"/>
    <n v="36299"/>
    <n v="36299"/>
    <n v="32"/>
    <n v="0"/>
    <n v="0"/>
    <n v="1161568"/>
    <x v="3"/>
  </r>
  <r>
    <x v="6"/>
    <x v="9"/>
    <x v="343"/>
    <s v="Coral"/>
    <s v="3 GB"/>
    <x v="0"/>
    <n v="4.5999999999999996"/>
    <n v="6999"/>
    <n v="6999"/>
    <n v="30"/>
    <n v="0"/>
    <n v="0"/>
    <n v="209970"/>
    <x v="3"/>
  </r>
  <r>
    <x v="6"/>
    <x v="9"/>
    <x v="344"/>
    <s v="Gold"/>
    <s v="4GB"/>
    <x v="8"/>
    <n v="4.5999999999999996"/>
    <n v="8999"/>
    <n v="8999"/>
    <n v="5"/>
    <n v="0"/>
    <n v="0"/>
    <n v="44995"/>
    <x v="3"/>
  </r>
  <r>
    <x v="6"/>
    <x v="9"/>
    <x v="345"/>
    <s v="Sierra Blue"/>
    <s v="6 GB"/>
    <x v="11"/>
    <n v="4.2"/>
    <n v="5299"/>
    <n v="5299"/>
    <n v="5"/>
    <n v="0"/>
    <n v="0"/>
    <n v="26495"/>
    <x v="3"/>
  </r>
  <r>
    <x v="6"/>
    <x v="9"/>
    <x v="346"/>
    <s v="Red"/>
    <s v="2 GB"/>
    <x v="0"/>
    <n v="4.7"/>
    <n v="5299"/>
    <n v="5299"/>
    <n v="5"/>
    <n v="0"/>
    <n v="0"/>
    <n v="26495"/>
    <x v="3"/>
  </r>
  <r>
    <x v="6"/>
    <x v="9"/>
    <x v="344"/>
    <s v="Silver"/>
    <s v="4GB"/>
    <x v="3"/>
    <n v="4.5999999999999996"/>
    <n v="14999"/>
    <n v="14999"/>
    <n v="5"/>
    <n v="0"/>
    <n v="0"/>
    <n v="74995"/>
    <x v="3"/>
  </r>
  <r>
    <x v="9"/>
    <x v="9"/>
    <x v="347"/>
    <s v="White"/>
    <s v="4GB"/>
    <x v="0"/>
    <n v="4.5999999999999996"/>
    <n v="7199"/>
    <n v="7199"/>
    <n v="35"/>
    <n v="0"/>
    <n v="0"/>
    <n v="251965"/>
    <x v="0"/>
  </r>
  <r>
    <x v="9"/>
    <x v="9"/>
    <x v="348"/>
    <s v="Space Grey"/>
    <s v="1 GB"/>
    <x v="4"/>
    <n v="4.5"/>
    <n v="12999"/>
    <n v="12999"/>
    <n v="30"/>
    <n v="0"/>
    <n v="0"/>
    <n v="389970"/>
    <x v="0"/>
  </r>
  <r>
    <x v="9"/>
    <x v="9"/>
    <x v="349"/>
    <s v="Silver"/>
    <s v="4 GB"/>
    <x v="8"/>
    <n v="4.5999999999999996"/>
    <n v="10999"/>
    <n v="10999"/>
    <n v="30"/>
    <n v="0"/>
    <n v="0"/>
    <n v="329970"/>
    <x v="0"/>
  </r>
  <r>
    <x v="9"/>
    <x v="9"/>
    <x v="350"/>
    <s v="Red"/>
    <s v="3 GB"/>
    <x v="3"/>
    <n v="5"/>
    <n v="17999"/>
    <n v="17999"/>
    <n v="30"/>
    <n v="0"/>
    <n v="0"/>
    <n v="539970"/>
    <x v="0"/>
  </r>
  <r>
    <x v="9"/>
    <x v="9"/>
    <x v="351"/>
    <s v="Silver"/>
    <s v="2 GB"/>
    <x v="2"/>
    <n v="4.5"/>
    <n v="38999"/>
    <n v="38999"/>
    <n v="30"/>
    <n v="0"/>
    <n v="0"/>
    <n v="1169970"/>
    <x v="0"/>
  </r>
  <r>
    <x v="9"/>
    <x v="9"/>
    <x v="344"/>
    <s v="Gold"/>
    <s v="4GB"/>
    <x v="3"/>
    <n v="4.5999999999999996"/>
    <n v="5699"/>
    <n v="5699"/>
    <n v="5"/>
    <n v="0"/>
    <n v="0"/>
    <n v="28495"/>
    <x v="0"/>
  </r>
  <r>
    <x v="9"/>
    <x v="9"/>
    <x v="345"/>
    <s v="Gold"/>
    <s v="6 GB"/>
    <x v="11"/>
    <n v="4.2"/>
    <n v="40999"/>
    <n v="40999"/>
    <n v="30"/>
    <n v="0"/>
    <n v="0"/>
    <n v="1229970"/>
    <x v="0"/>
  </r>
  <r>
    <x v="9"/>
    <x v="9"/>
    <x v="344"/>
    <s v="Midnight Green"/>
    <s v="4GB"/>
    <x v="3"/>
    <n v="4.5999999999999996"/>
    <n v="8499"/>
    <n v="8499"/>
    <n v="5"/>
    <n v="0"/>
    <n v="0"/>
    <n v="42495"/>
    <x v="0"/>
  </r>
  <r>
    <x v="9"/>
    <x v="9"/>
    <x v="344"/>
    <s v="Silver"/>
    <s v="4GB"/>
    <x v="8"/>
    <n v="4.5999999999999996"/>
    <n v="6999"/>
    <n v="6999"/>
    <n v="30"/>
    <n v="0"/>
    <n v="0"/>
    <n v="209970"/>
    <x v="0"/>
  </r>
  <r>
    <x v="9"/>
    <x v="9"/>
    <x v="352"/>
    <s v="Black"/>
    <s v="2 GB"/>
    <x v="2"/>
    <n v="4.5"/>
    <n v="57999"/>
    <n v="63999"/>
    <n v="5"/>
    <n v="6000"/>
    <n v="9.3751464866638545E-2"/>
    <n v="289995"/>
    <x v="0"/>
  </r>
  <r>
    <x v="9"/>
    <x v="9"/>
    <x v="353"/>
    <s v="Space Grey"/>
    <s v="4 GB"/>
    <x v="3"/>
    <n v="4.7"/>
    <n v="7199"/>
    <n v="7199"/>
    <n v="5"/>
    <n v="0"/>
    <n v="0"/>
    <n v="35995"/>
    <x v="0"/>
  </r>
  <r>
    <x v="9"/>
    <x v="9"/>
    <x v="353"/>
    <s v="Space Grey"/>
    <s v="4 GB"/>
    <x v="0"/>
    <n v="4.7"/>
    <n v="15999"/>
    <n v="15999"/>
    <n v="5"/>
    <n v="0"/>
    <n v="0"/>
    <n v="79995"/>
    <x v="0"/>
  </r>
  <r>
    <x v="9"/>
    <x v="9"/>
    <x v="344"/>
    <s v="Space Grey"/>
    <s v="4GB"/>
    <x v="3"/>
    <n v="4.5999999999999996"/>
    <n v="5299"/>
    <n v="5299"/>
    <n v="30"/>
    <n v="0"/>
    <n v="0"/>
    <n v="158970"/>
    <x v="0"/>
  </r>
  <r>
    <x v="9"/>
    <x v="9"/>
    <x v="352"/>
    <s v="Jet Black"/>
    <s v="2 GB"/>
    <x v="2"/>
    <n v="4.5"/>
    <n v="5299"/>
    <n v="5299"/>
    <n v="5"/>
    <n v="0"/>
    <n v="0"/>
    <n v="26495"/>
    <x v="0"/>
  </r>
  <r>
    <x v="9"/>
    <x v="9"/>
    <x v="342"/>
    <s v="Rose Gold"/>
    <s v="2 GB"/>
    <x v="11"/>
    <n v="4.4000000000000004"/>
    <n v="5840"/>
    <n v="5840"/>
    <n v="5"/>
    <n v="0"/>
    <n v="0"/>
    <n v="29200"/>
    <x v="0"/>
  </r>
  <r>
    <x v="9"/>
    <x v="9"/>
    <x v="350"/>
    <s v="Gold"/>
    <s v="3 GB"/>
    <x v="2"/>
    <n v="4.5"/>
    <n v="57999"/>
    <n v="65999"/>
    <n v="32"/>
    <n v="8000"/>
    <n v="0.1212139577872392"/>
    <n v="1855968"/>
    <x v="0"/>
  </r>
  <r>
    <x v="9"/>
    <x v="9"/>
    <x v="354"/>
    <s v="Gold"/>
    <s v="3 GB"/>
    <x v="3"/>
    <n v="4.5999999999999996"/>
    <n v="5699"/>
    <n v="5699"/>
    <n v="30"/>
    <n v="0"/>
    <n v="0"/>
    <n v="170970"/>
    <x v="0"/>
  </r>
  <r>
    <x v="9"/>
    <x v="9"/>
    <x v="344"/>
    <s v="Silver"/>
    <s v="4GB"/>
    <x v="3"/>
    <n v="4.5999999999999996"/>
    <n v="6299"/>
    <n v="6299"/>
    <n v="5"/>
    <n v="0"/>
    <n v="0"/>
    <n v="31495"/>
    <x v="0"/>
  </r>
  <r>
    <x v="9"/>
    <x v="9"/>
    <x v="352"/>
    <s v="Red"/>
    <s v="2 GB"/>
    <x v="3"/>
    <n v="4.7"/>
    <n v="5699"/>
    <n v="5699"/>
    <n v="5"/>
    <n v="0"/>
    <n v="0"/>
    <n v="28495"/>
    <x v="0"/>
  </r>
  <r>
    <x v="9"/>
    <x v="9"/>
    <x v="352"/>
    <s v="Black"/>
    <s v="2 GB"/>
    <x v="1"/>
    <n v="4.5"/>
    <n v="4990"/>
    <n v="4990"/>
    <n v="5"/>
    <n v="0"/>
    <n v="0"/>
    <n v="24950"/>
    <x v="0"/>
  </r>
  <r>
    <x v="9"/>
    <x v="9"/>
    <x v="355"/>
    <s v="Gold"/>
    <s v="1 GB"/>
    <x v="0"/>
    <n v="4.4000000000000004"/>
    <n v="4990"/>
    <n v="4990"/>
    <n v="5"/>
    <n v="0"/>
    <n v="0"/>
    <n v="24950"/>
    <x v="0"/>
  </r>
  <r>
    <x v="9"/>
    <x v="9"/>
    <x v="356"/>
    <s v="Pink"/>
    <s v="6 GB"/>
    <x v="8"/>
    <n v="4.2"/>
    <n v="5299"/>
    <n v="5299"/>
    <n v="5"/>
    <n v="0"/>
    <n v="0"/>
    <n v="26495"/>
    <x v="0"/>
  </r>
  <r>
    <x v="9"/>
    <x v="9"/>
    <x v="351"/>
    <s v="Space Grey"/>
    <s v="2 GB"/>
    <x v="2"/>
    <n v="4.5"/>
    <n v="6299"/>
    <n v="6299"/>
    <n v="5"/>
    <n v="0"/>
    <n v="0"/>
    <n v="31495"/>
    <x v="0"/>
  </r>
  <r>
    <x v="9"/>
    <x v="9"/>
    <x v="352"/>
    <s v="Rose Gold"/>
    <s v="2 GB"/>
    <x v="2"/>
    <n v="4.5"/>
    <n v="6299"/>
    <n v="6299"/>
    <n v="5"/>
    <n v="0"/>
    <n v="0"/>
    <n v="31495"/>
    <x v="0"/>
  </r>
  <r>
    <x v="9"/>
    <x v="9"/>
    <x v="353"/>
    <s v="Silver"/>
    <s v="4 GB"/>
    <x v="3"/>
    <n v="4.7"/>
    <n v="4649"/>
    <n v="4649"/>
    <n v="5"/>
    <n v="0"/>
    <n v="0"/>
    <n v="23245"/>
    <x v="0"/>
  </r>
  <r>
    <x v="9"/>
    <x v="9"/>
    <x v="350"/>
    <s v="Black"/>
    <s v="3 GB"/>
    <x v="1"/>
    <n v="4.5"/>
    <n v="57999"/>
    <n v="63999"/>
    <n v="5"/>
    <n v="6000"/>
    <n v="9.3751464866638545E-2"/>
    <n v="289995"/>
    <x v="0"/>
  </r>
  <r>
    <x v="9"/>
    <x v="9"/>
    <x v="350"/>
    <s v="Silver"/>
    <s v="3 GB"/>
    <x v="2"/>
    <n v="4.5"/>
    <n v="43999"/>
    <n v="43999"/>
    <n v="30"/>
    <n v="0"/>
    <n v="0"/>
    <n v="1319970"/>
    <x v="0"/>
  </r>
  <r>
    <x v="9"/>
    <x v="9"/>
    <x v="344"/>
    <s v="Midnight Green"/>
    <s v="4GB"/>
    <x v="3"/>
    <n v="4.5999999999999996"/>
    <n v="43999"/>
    <n v="43999"/>
    <n v="5"/>
    <n v="0"/>
    <n v="0"/>
    <n v="219995"/>
    <x v="0"/>
  </r>
  <r>
    <x v="9"/>
    <x v="9"/>
    <x v="351"/>
    <s v="Rose Gold"/>
    <s v="2 GB"/>
    <x v="2"/>
    <n v="4.5"/>
    <n v="35999"/>
    <n v="35999"/>
    <n v="5"/>
    <n v="0"/>
    <n v="0"/>
    <n v="179995"/>
    <x v="0"/>
  </r>
  <r>
    <x v="9"/>
    <x v="9"/>
    <x v="352"/>
    <s v="Gold"/>
    <s v="2 GB"/>
    <x v="2"/>
    <n v="4.5"/>
    <n v="14499"/>
    <n v="14499"/>
    <n v="5"/>
    <n v="0"/>
    <n v="0"/>
    <n v="72495"/>
    <x v="0"/>
  </r>
  <r>
    <x v="9"/>
    <x v="9"/>
    <x v="341"/>
    <s v="Midnight Green"/>
    <s v="4GB"/>
    <x v="3"/>
    <n v="4.7"/>
    <n v="6990"/>
    <n v="6990"/>
    <n v="5"/>
    <n v="0"/>
    <n v="0"/>
    <n v="34950"/>
    <x v="0"/>
  </r>
  <r>
    <x v="9"/>
    <x v="9"/>
    <x v="374"/>
    <s v="White"/>
    <s v="2 GB"/>
    <x v="0"/>
    <n v="4.5"/>
    <n v="4999"/>
    <n v="4999"/>
    <n v="5"/>
    <n v="0"/>
    <n v="0"/>
    <n v="24995"/>
    <x v="0"/>
  </r>
  <r>
    <x v="9"/>
    <x v="9"/>
    <x v="343"/>
    <s v="Red"/>
    <s v="3 GB"/>
    <x v="1"/>
    <n v="4.5999999999999996"/>
    <n v="17999"/>
    <n v="17999"/>
    <n v="5"/>
    <n v="0"/>
    <n v="0"/>
    <n v="89995"/>
    <x v="0"/>
  </r>
  <r>
    <x v="9"/>
    <x v="9"/>
    <x v="347"/>
    <s v="Red"/>
    <s v="4GB"/>
    <x v="0"/>
    <n v="4.5999999999999996"/>
    <n v="13199"/>
    <n v="13199"/>
    <n v="5"/>
    <n v="0"/>
    <n v="0"/>
    <n v="65995"/>
    <x v="0"/>
  </r>
  <r>
    <x v="9"/>
    <x v="9"/>
    <x v="357"/>
    <s v="Silver"/>
    <s v="6 GB"/>
    <x v="3"/>
    <n v="4.2"/>
    <n v="4890"/>
    <n v="4890"/>
    <n v="5"/>
    <n v="0"/>
    <n v="0"/>
    <n v="24450"/>
    <x v="0"/>
  </r>
  <r>
    <x v="9"/>
    <x v="9"/>
    <x v="347"/>
    <s v="Red"/>
    <s v="4GB"/>
    <x v="0"/>
    <n v="4.5999999999999996"/>
    <n v="4890"/>
    <n v="4890"/>
    <n v="35"/>
    <n v="0"/>
    <n v="0"/>
    <n v="171150"/>
    <x v="0"/>
  </r>
  <r>
    <x v="9"/>
    <x v="9"/>
    <x v="357"/>
    <s v="Sierra Blue"/>
    <s v="6 GB"/>
    <x v="8"/>
    <n v="4.2"/>
    <n v="4499"/>
    <n v="4499"/>
    <n v="5"/>
    <n v="0"/>
    <n v="0"/>
    <n v="22495"/>
    <x v="0"/>
  </r>
  <r>
    <x v="9"/>
    <x v="9"/>
    <x v="374"/>
    <s v="White"/>
    <s v="2 GB"/>
    <x v="1"/>
    <n v="4.5"/>
    <n v="7300"/>
    <n v="7300"/>
    <n v="5"/>
    <n v="0"/>
    <n v="0"/>
    <n v="36500"/>
    <x v="0"/>
  </r>
  <r>
    <x v="9"/>
    <x v="9"/>
    <x v="347"/>
    <s v="Black"/>
    <s v="4GB"/>
    <x v="1"/>
    <n v="4.5999999999999996"/>
    <n v="7499"/>
    <n v="7499"/>
    <n v="5"/>
    <n v="0"/>
    <n v="0"/>
    <n v="37495"/>
    <x v="0"/>
  </r>
  <r>
    <x v="9"/>
    <x v="9"/>
    <x v="347"/>
    <s v="Yellow"/>
    <s v="4GB"/>
    <x v="3"/>
    <n v="4.5999999999999996"/>
    <n v="49999"/>
    <n v="55999"/>
    <n v="30"/>
    <n v="6000"/>
    <n v="0.10714477044232933"/>
    <n v="1499970"/>
    <x v="0"/>
  </r>
  <r>
    <x v="9"/>
    <x v="9"/>
    <x v="374"/>
    <s v="Red"/>
    <s v="2 GB"/>
    <x v="3"/>
    <n v="4.5"/>
    <n v="9599"/>
    <n v="9599"/>
    <n v="5"/>
    <n v="0"/>
    <n v="0"/>
    <n v="47995"/>
    <x v="0"/>
  </r>
  <r>
    <x v="9"/>
    <x v="9"/>
    <x v="376"/>
    <s v="Purple"/>
    <s v="4GB"/>
    <x v="0"/>
    <n v="4.5999999999999996"/>
    <n v="4890"/>
    <n v="4890"/>
    <n v="30"/>
    <n v="0"/>
    <n v="0"/>
    <n v="146700"/>
    <x v="0"/>
  </r>
  <r>
    <x v="9"/>
    <x v="9"/>
    <x v="343"/>
    <s v="Coral"/>
    <s v="3 GB"/>
    <x v="0"/>
    <n v="4.5999999999999996"/>
    <n v="12999"/>
    <n v="12999"/>
    <n v="5"/>
    <n v="0"/>
    <n v="0"/>
    <n v="64995"/>
    <x v="0"/>
  </r>
  <r>
    <x v="9"/>
    <x v="9"/>
    <x v="343"/>
    <s v="Yellow"/>
    <s v="3 GB"/>
    <x v="0"/>
    <n v="4.5999999999999996"/>
    <n v="26499"/>
    <n v="83999"/>
    <n v="5"/>
    <n v="57500"/>
    <n v="0.68453195871379424"/>
    <n v="132495"/>
    <x v="0"/>
  </r>
  <r>
    <x v="9"/>
    <x v="9"/>
    <x v="374"/>
    <s v="Red"/>
    <s v="2 GB"/>
    <x v="0"/>
    <n v="4.5"/>
    <n v="9599"/>
    <n v="9599"/>
    <n v="30"/>
    <n v="0"/>
    <n v="0"/>
    <n v="287970"/>
    <x v="0"/>
  </r>
  <r>
    <x v="9"/>
    <x v="9"/>
    <x v="357"/>
    <s v="Gold"/>
    <s v="6 GB"/>
    <x v="1"/>
    <n v="4.2"/>
    <n v="17999"/>
    <n v="17999"/>
    <n v="5"/>
    <n v="0"/>
    <n v="0"/>
    <n v="89995"/>
    <x v="0"/>
  </r>
  <r>
    <x v="9"/>
    <x v="9"/>
    <x v="347"/>
    <s v="Green"/>
    <s v="4GB"/>
    <x v="0"/>
    <n v="4.5999999999999996"/>
    <n v="4880"/>
    <n v="4880"/>
    <n v="5"/>
    <n v="0"/>
    <n v="0"/>
    <n v="24400"/>
    <x v="0"/>
  </r>
  <r>
    <x v="9"/>
    <x v="9"/>
    <x v="374"/>
    <s v="Black"/>
    <s v="2 GB"/>
    <x v="1"/>
    <n v="4.5"/>
    <n v="43999"/>
    <n v="43999"/>
    <n v="5"/>
    <n v="0"/>
    <n v="0"/>
    <n v="219995"/>
    <x v="0"/>
  </r>
  <r>
    <x v="9"/>
    <x v="9"/>
    <x v="378"/>
    <s v="Graphite"/>
    <s v="2 GB"/>
    <x v="3"/>
    <n v="4.5999999999999996"/>
    <n v="17999"/>
    <n v="17999"/>
    <n v="5"/>
    <n v="0"/>
    <n v="0"/>
    <n v="89995"/>
    <x v="0"/>
  </r>
  <r>
    <x v="9"/>
    <x v="9"/>
    <x v="378"/>
    <s v="Graphite"/>
    <s v="2 GB"/>
    <x v="1"/>
    <n v="4.5999999999999996"/>
    <n v="15599"/>
    <n v="15599"/>
    <n v="5"/>
    <n v="0"/>
    <n v="0"/>
    <n v="77995"/>
    <x v="0"/>
  </r>
  <r>
    <x v="9"/>
    <x v="9"/>
    <x v="347"/>
    <s v="White"/>
    <s v="4GB"/>
    <x v="3"/>
    <n v="4.5999999999999996"/>
    <n v="13999"/>
    <n v="13999"/>
    <n v="35"/>
    <n v="0"/>
    <n v="0"/>
    <n v="489965"/>
    <x v="0"/>
  </r>
  <r>
    <x v="9"/>
    <x v="9"/>
    <x v="347"/>
    <s v="Purple"/>
    <s v="4GB"/>
    <x v="3"/>
    <n v="4.5999999999999996"/>
    <n v="9999"/>
    <n v="9999"/>
    <n v="5"/>
    <n v="0"/>
    <n v="0"/>
    <n v="49995"/>
    <x v="0"/>
  </r>
  <r>
    <x v="9"/>
    <x v="9"/>
    <x v="347"/>
    <s v="Black"/>
    <s v="4GB"/>
    <x v="3"/>
    <n v="4.5999999999999996"/>
    <n v="13199"/>
    <n v="13199"/>
    <n v="5"/>
    <n v="0"/>
    <n v="0"/>
    <n v="65995"/>
    <x v="0"/>
  </r>
  <r>
    <x v="9"/>
    <x v="9"/>
    <x v="357"/>
    <s v="Silver"/>
    <s v="6 GB"/>
    <x v="1"/>
    <n v="4.2"/>
    <n v="9999"/>
    <n v="9999"/>
    <n v="18"/>
    <n v="0"/>
    <n v="0"/>
    <n v="179982"/>
    <x v="0"/>
  </r>
  <r>
    <x v="9"/>
    <x v="9"/>
    <x v="374"/>
    <s v="Red"/>
    <s v="2 GB"/>
    <x v="1"/>
    <n v="4.5"/>
    <n v="17989"/>
    <n v="17989"/>
    <n v="30"/>
    <n v="0"/>
    <n v="0"/>
    <n v="539670"/>
    <x v="0"/>
  </r>
  <r>
    <x v="9"/>
    <x v="9"/>
    <x v="347"/>
    <s v="Yellow"/>
    <s v="4GB"/>
    <x v="3"/>
    <n v="4.5999999999999996"/>
    <n v="20696"/>
    <n v="21995"/>
    <n v="5"/>
    <n v="1299"/>
    <n v="5.905887701750398E-2"/>
    <n v="103480"/>
    <x v="0"/>
  </r>
  <r>
    <x v="9"/>
    <x v="9"/>
    <x v="376"/>
    <s v="Purple"/>
    <s v="4GB"/>
    <x v="1"/>
    <n v="4.5999999999999996"/>
    <n v="22450"/>
    <n v="22450"/>
    <n v="5"/>
    <n v="0"/>
    <n v="0"/>
    <n v="112250"/>
    <x v="0"/>
  </r>
  <r>
    <x v="9"/>
    <x v="9"/>
    <x v="347"/>
    <s v="Purple"/>
    <s v="4GB"/>
    <x v="1"/>
    <n v="4.5999999999999996"/>
    <n v="24999"/>
    <n v="24999"/>
    <n v="5"/>
    <n v="0"/>
    <n v="0"/>
    <n v="124995"/>
    <x v="0"/>
  </r>
  <r>
    <x v="9"/>
    <x v="9"/>
    <x v="343"/>
    <s v="Blue"/>
    <s v="3 GB"/>
    <x v="0"/>
    <n v="4.5999999999999996"/>
    <n v="1549"/>
    <n v="1549"/>
    <n v="5"/>
    <n v="0"/>
    <n v="0"/>
    <n v="7745"/>
    <x v="0"/>
  </r>
  <r>
    <x v="9"/>
    <x v="9"/>
    <x v="345"/>
    <s v="Graphite"/>
    <s v="6 GB"/>
    <x v="1"/>
    <n v="4.2"/>
    <n v="10398"/>
    <n v="10398"/>
    <n v="5"/>
    <n v="0"/>
    <n v="0"/>
    <n v="51990"/>
    <x v="0"/>
  </r>
  <r>
    <x v="9"/>
    <x v="9"/>
    <x v="347"/>
    <s v="Red"/>
    <s v="4GB"/>
    <x v="3"/>
    <n v="4.5999999999999996"/>
    <n v="11745"/>
    <n v="11745"/>
    <n v="5"/>
    <n v="0"/>
    <n v="0"/>
    <n v="58725"/>
    <x v="0"/>
  </r>
  <r>
    <x v="9"/>
    <x v="9"/>
    <x v="343"/>
    <s v="Yellow"/>
    <s v="3 GB"/>
    <x v="0"/>
    <n v="4.5999999999999996"/>
    <n v="1445"/>
    <n v="1445"/>
    <n v="30"/>
    <n v="0"/>
    <n v="0"/>
    <n v="43350"/>
    <x v="0"/>
  </r>
  <r>
    <x v="9"/>
    <x v="9"/>
    <x v="347"/>
    <s v="Green"/>
    <s v="4GB"/>
    <x v="1"/>
    <n v="4.5999999999999996"/>
    <n v="11730"/>
    <n v="12900"/>
    <n v="5"/>
    <n v="1170"/>
    <n v="9.0697674418604657E-2"/>
    <n v="58650"/>
    <x v="0"/>
  </r>
  <r>
    <x v="9"/>
    <x v="9"/>
    <x v="347"/>
    <s v="Black"/>
    <s v="4GB"/>
    <x v="3"/>
    <n v="4.5999999999999996"/>
    <n v="157999"/>
    <n v="179999"/>
    <n v="35"/>
    <n v="22000"/>
    <n v="0.12222290123834022"/>
    <n v="5529965"/>
    <x v="0"/>
  </r>
  <r>
    <x v="9"/>
    <x v="9"/>
    <x v="341"/>
    <s v="Silver"/>
    <s v="4GB"/>
    <x v="3"/>
    <n v="4.7"/>
    <n v="15399"/>
    <n v="15499"/>
    <n v="5"/>
    <n v="100"/>
    <n v="6.4520291631718178E-3"/>
    <n v="76995"/>
    <x v="0"/>
  </r>
  <r>
    <x v="9"/>
    <x v="9"/>
    <x v="345"/>
    <s v="Gold"/>
    <s v="6 GB"/>
    <x v="8"/>
    <n v="4.2"/>
    <n v="11745"/>
    <n v="11745"/>
    <n v="5"/>
    <n v="0"/>
    <n v="0"/>
    <n v="58725"/>
    <x v="0"/>
  </r>
  <r>
    <x v="9"/>
    <x v="9"/>
    <x v="377"/>
    <s v="Pink"/>
    <s v="4GB"/>
    <x v="8"/>
    <n v="4.2"/>
    <n v="1450"/>
    <n v="1450"/>
    <n v="18"/>
    <n v="0"/>
    <n v="0"/>
    <n v="26100"/>
    <x v="0"/>
  </r>
  <r>
    <x v="9"/>
    <x v="9"/>
    <x v="346"/>
    <s v="Red"/>
    <s v="2 GB"/>
    <x v="3"/>
    <n v="4.7"/>
    <n v="1450"/>
    <n v="1450"/>
    <n v="35"/>
    <n v="0"/>
    <n v="0"/>
    <n v="50750"/>
    <x v="0"/>
  </r>
  <r>
    <x v="9"/>
    <x v="9"/>
    <x v="343"/>
    <s v="Coral"/>
    <s v="3 GB"/>
    <x v="3"/>
    <n v="4.5999999999999996"/>
    <n v="1450"/>
    <n v="1450"/>
    <n v="30"/>
    <n v="0"/>
    <n v="0"/>
    <n v="43500"/>
    <x v="0"/>
  </r>
  <r>
    <x v="9"/>
    <x v="9"/>
    <x v="347"/>
    <s v="Purple"/>
    <s v="4GB"/>
    <x v="3"/>
    <n v="4.5999999999999996"/>
    <n v="5999"/>
    <n v="5999"/>
    <n v="30"/>
    <n v="0"/>
    <n v="0"/>
    <n v="179970"/>
    <x v="0"/>
  </r>
  <r>
    <x v="9"/>
    <x v="9"/>
    <x v="343"/>
    <s v="Blue"/>
    <s v="3 GB"/>
    <x v="3"/>
    <n v="4.5999999999999996"/>
    <n v="14999"/>
    <n v="24900"/>
    <n v="5"/>
    <n v="9901"/>
    <n v="0.39763052208835342"/>
    <n v="74995"/>
    <x v="0"/>
  </r>
  <r>
    <x v="9"/>
    <x v="9"/>
    <x v="347"/>
    <s v="Yellow"/>
    <s v="4GB"/>
    <x v="1"/>
    <n v="4.5999999999999996"/>
    <n v="1700"/>
    <n v="1700"/>
    <n v="30"/>
    <n v="0"/>
    <n v="0"/>
    <n v="51000"/>
    <x v="0"/>
  </r>
  <r>
    <x v="9"/>
    <x v="9"/>
    <x v="347"/>
    <s v="Red"/>
    <s v="4GB"/>
    <x v="3"/>
    <n v="4.5999999999999996"/>
    <n v="70000"/>
    <n v="70000"/>
    <n v="5"/>
    <n v="0"/>
    <n v="0"/>
    <n v="350000"/>
    <x v="0"/>
  </r>
  <r>
    <x v="9"/>
    <x v="9"/>
    <x v="341"/>
    <s v="Space Grey"/>
    <s v="4GB"/>
    <x v="3"/>
    <n v="4.7"/>
    <n v="2599"/>
    <n v="2599"/>
    <n v="32"/>
    <n v="0"/>
    <n v="0"/>
    <n v="83168"/>
    <x v="0"/>
  </r>
  <r>
    <x v="9"/>
    <x v="9"/>
    <x v="349"/>
    <s v="Space Grey"/>
    <s v="4 GB"/>
    <x v="0"/>
    <n v="4.5999999999999996"/>
    <n v="9499"/>
    <n v="10499"/>
    <n v="5"/>
    <n v="1000"/>
    <n v="9.5247166396799698E-2"/>
    <n v="47495"/>
    <x v="0"/>
  </r>
  <r>
    <x v="9"/>
    <x v="9"/>
    <x v="343"/>
    <s v="Red"/>
    <s v="3 GB"/>
    <x v="3"/>
    <n v="4.5999999999999996"/>
    <n v="15490"/>
    <n v="15490"/>
    <n v="30"/>
    <n v="0"/>
    <n v="0"/>
    <n v="464700"/>
    <x v="0"/>
  </r>
  <r>
    <x v="9"/>
    <x v="9"/>
    <x v="343"/>
    <s v="White"/>
    <s v="3 GB"/>
    <x v="3"/>
    <n v="4.5999999999999996"/>
    <n v="13999"/>
    <n v="14999"/>
    <n v="30"/>
    <n v="1000"/>
    <n v="6.6671111407427167E-2"/>
    <n v="419970"/>
    <x v="0"/>
  </r>
  <r>
    <x v="9"/>
    <x v="9"/>
    <x v="347"/>
    <s v="Red"/>
    <s v="4GB"/>
    <x v="1"/>
    <n v="4.5999999999999996"/>
    <n v="17888"/>
    <n v="17888"/>
    <n v="30"/>
    <n v="0"/>
    <n v="0"/>
    <n v="536640"/>
    <x v="0"/>
  </r>
  <r>
    <x v="9"/>
    <x v="9"/>
    <x v="374"/>
    <s v="Black"/>
    <s v="2 GB"/>
    <x v="3"/>
    <n v="4.5"/>
    <n v="25600"/>
    <n v="25600"/>
    <n v="35"/>
    <n v="0"/>
    <n v="0"/>
    <n v="896000"/>
    <x v="0"/>
  </r>
  <r>
    <x v="9"/>
    <x v="9"/>
    <x v="376"/>
    <s v="Purple"/>
    <s v="4GB"/>
    <x v="3"/>
    <n v="4.5999999999999996"/>
    <n v="8490"/>
    <n v="8490"/>
    <n v="5"/>
    <n v="0"/>
    <n v="0"/>
    <n v="42450"/>
    <x v="0"/>
  </r>
  <r>
    <x v="9"/>
    <x v="9"/>
    <x v="347"/>
    <s v="Purple"/>
    <s v="4GB"/>
    <x v="0"/>
    <n v="4.5999999999999996"/>
    <n v="13984"/>
    <n v="15499"/>
    <n v="35"/>
    <n v="1515"/>
    <n v="9.7748241822053036E-2"/>
    <n v="489440"/>
    <x v="0"/>
  </r>
  <r>
    <x v="9"/>
    <x v="9"/>
    <x v="355"/>
    <s v="Space Grey"/>
    <s v="1 GB"/>
    <x v="0"/>
    <n v="4.4000000000000004"/>
    <n v="35999"/>
    <n v="38999"/>
    <n v="30"/>
    <n v="3000"/>
    <n v="7.692504936024E-2"/>
    <n v="1079970"/>
    <x v="0"/>
  </r>
  <r>
    <x v="9"/>
    <x v="9"/>
    <x v="341"/>
    <s v="Silver"/>
    <s v="4GB"/>
    <x v="0"/>
    <n v="4.7"/>
    <n v="9499"/>
    <n v="10499"/>
    <n v="5"/>
    <n v="1000"/>
    <n v="9.5247166396799698E-2"/>
    <n v="47495"/>
    <x v="0"/>
  </r>
  <r>
    <x v="9"/>
    <x v="9"/>
    <x v="356"/>
    <s v="Blue"/>
    <s v="6 GB"/>
    <x v="8"/>
    <n v="4.2"/>
    <n v="30900"/>
    <n v="30900"/>
    <n v="5"/>
    <n v="0"/>
    <n v="0"/>
    <n v="154500"/>
    <x v="0"/>
  </r>
  <r>
    <x v="9"/>
    <x v="9"/>
    <x v="347"/>
    <s v="Green"/>
    <s v="4GB"/>
    <x v="3"/>
    <n v="4.5999999999999996"/>
    <n v="17575"/>
    <n v="19499"/>
    <n v="5"/>
    <n v="1924"/>
    <n v="9.8671726755218223E-2"/>
    <n v="87875"/>
    <x v="0"/>
  </r>
  <r>
    <x v="9"/>
    <x v="9"/>
    <x v="347"/>
    <s v="White"/>
    <s v="4GB"/>
    <x v="3"/>
    <n v="4.5999999999999996"/>
    <n v="54599"/>
    <n v="79997"/>
    <n v="5"/>
    <n v="25398"/>
    <n v="0.31748690575896599"/>
    <n v="272995"/>
    <x v="0"/>
  </r>
  <r>
    <x v="9"/>
    <x v="9"/>
    <x v="348"/>
    <s v="Silver"/>
    <s v="1 GB"/>
    <x v="1"/>
    <n v="4.5"/>
    <n v="12499"/>
    <n v="14499"/>
    <n v="30"/>
    <n v="2000"/>
    <n v="0.13794054762397406"/>
    <n v="374970"/>
    <x v="0"/>
  </r>
  <r>
    <x v="9"/>
    <x v="9"/>
    <x v="344"/>
    <s v="Space Grey"/>
    <s v="4GB"/>
    <x v="8"/>
    <n v="4.5999999999999996"/>
    <n v="14999"/>
    <n v="24900"/>
    <n v="30"/>
    <n v="9901"/>
    <n v="0.39763052208835342"/>
    <n v="449970"/>
    <x v="0"/>
  </r>
  <r>
    <x v="9"/>
    <x v="9"/>
    <x v="345"/>
    <s v="Silver"/>
    <s v="6 GB"/>
    <x v="1"/>
    <n v="4.2"/>
    <n v="19999"/>
    <n v="19999"/>
    <n v="30"/>
    <n v="0"/>
    <n v="0"/>
    <n v="599970"/>
    <x v="0"/>
  </r>
  <r>
    <x v="4"/>
    <x v="8"/>
    <x v="338"/>
    <s v="Sandstone Black"/>
    <s v="6 GB"/>
    <x v="0"/>
    <n v="4.3"/>
    <n v="2336"/>
    <n v="2336"/>
    <n v="30"/>
    <n v="0"/>
    <n v="0"/>
    <n v="70080"/>
    <x v="3"/>
  </r>
  <r>
    <x v="4"/>
    <x v="8"/>
    <x v="338"/>
    <s v="Champagne Gold"/>
    <s v="6 GB"/>
    <x v="0"/>
    <n v="4.3"/>
    <n v="18999"/>
    <n v="18999"/>
    <n v="30"/>
    <n v="0"/>
    <n v="0"/>
    <n v="569970"/>
    <x v="3"/>
  </r>
  <r>
    <x v="4"/>
    <x v="8"/>
    <x v="323"/>
    <s v="Space Grey"/>
    <s v="4 GB"/>
    <x v="0"/>
    <n v="4.3"/>
    <n v="17999"/>
    <n v="17999"/>
    <n v="30"/>
    <n v="0"/>
    <n v="0"/>
    <n v="539970"/>
    <x v="3"/>
  </r>
  <r>
    <x v="4"/>
    <x v="0"/>
    <x v="380"/>
    <s v="Startrails Blue"/>
    <s v="12 GB"/>
    <x v="3"/>
    <n v="4.2"/>
    <n v="27810"/>
    <n v="27810"/>
    <n v="32"/>
    <n v="0"/>
    <n v="0"/>
    <n v="889920"/>
    <x v="3"/>
  </r>
  <r>
    <x v="4"/>
    <x v="7"/>
    <x v="295"/>
    <s v="Camo Green"/>
    <s v="8 GB"/>
    <x v="1"/>
    <n v="4.3"/>
    <n v="12499"/>
    <n v="12800"/>
    <n v="30"/>
    <n v="301"/>
    <n v="2.3515624999999998E-2"/>
    <n v="374970"/>
    <x v="3"/>
  </r>
  <r>
    <x v="0"/>
    <x v="11"/>
    <x v="381"/>
    <s v="Royal Blue"/>
    <s v="3 GB"/>
    <x v="2"/>
    <n v="4.4000000000000004"/>
    <n v="2299"/>
    <n v="2299"/>
    <n v="30"/>
    <n v="0"/>
    <n v="0"/>
    <n v="68970"/>
    <x v="0"/>
  </r>
  <r>
    <x v="0"/>
    <x v="11"/>
    <x v="381"/>
    <s v="Shadow Grey"/>
    <s v="3 GB"/>
    <x v="2"/>
    <n v="4.4000000000000004"/>
    <n v="14859"/>
    <n v="15663"/>
    <n v="30"/>
    <n v="804"/>
    <n v="5.1331162612526335E-2"/>
    <n v="445770"/>
    <x v="0"/>
  </r>
  <r>
    <x v="0"/>
    <x v="11"/>
    <x v="381"/>
    <s v="Royal Blue"/>
    <s v="4 GB"/>
    <x v="0"/>
    <n v="4.4000000000000004"/>
    <n v="11499"/>
    <n v="13499"/>
    <n v="30"/>
    <n v="2000"/>
    <n v="0.14815912289799243"/>
    <n v="344970"/>
    <x v="0"/>
  </r>
  <r>
    <x v="0"/>
    <x v="11"/>
    <x v="381"/>
    <s v="Shadow Grey"/>
    <s v="4 GB"/>
    <x v="0"/>
    <n v="4.4000000000000004"/>
    <n v="4999"/>
    <n v="4999"/>
    <n v="5"/>
    <n v="0"/>
    <n v="0"/>
    <n v="24995"/>
    <x v="0"/>
  </r>
  <r>
    <x v="0"/>
    <x v="6"/>
    <x v="382"/>
    <s v="Rainbow Fantasy"/>
    <s v="8 GB"/>
    <x v="1"/>
    <n v="4.2"/>
    <n v="13999"/>
    <n v="13999"/>
    <n v="5"/>
    <n v="0"/>
    <n v="0"/>
    <n v="69995"/>
    <x v="0"/>
  </r>
  <r>
    <x v="4"/>
    <x v="6"/>
    <x v="382"/>
    <s v="Starlight Black"/>
    <s v="6 GB"/>
    <x v="1"/>
    <n v="4.2"/>
    <n v="149999"/>
    <n v="171999"/>
    <n v="5"/>
    <n v="22000"/>
    <n v="0.12790772039372322"/>
    <n v="749995"/>
    <x v="3"/>
  </r>
  <r>
    <x v="4"/>
    <x v="6"/>
    <x v="382"/>
    <s v="Starlight Black"/>
    <s v="8 GB"/>
    <x v="1"/>
    <n v="4.2"/>
    <n v="2399"/>
    <n v="2399"/>
    <n v="30"/>
    <n v="0"/>
    <n v="0"/>
    <n v="71970"/>
    <x v="3"/>
  </r>
  <r>
    <x v="4"/>
    <x v="6"/>
    <x v="382"/>
    <s v="Rainbow Fantasy"/>
    <s v="4 GB"/>
    <x v="1"/>
    <n v="4.2"/>
    <n v="25999"/>
    <n v="25999"/>
    <n v="5"/>
    <n v="0"/>
    <n v="0"/>
    <n v="129995"/>
    <x v="3"/>
  </r>
  <r>
    <x v="4"/>
    <x v="6"/>
    <x v="382"/>
    <s v="Starlight Black"/>
    <s v="4 GB"/>
    <x v="1"/>
    <n v="4.2"/>
    <n v="8490"/>
    <n v="8490"/>
    <n v="5"/>
    <n v="0"/>
    <n v="0"/>
    <n v="42450"/>
    <x v="3"/>
  </r>
  <r>
    <x v="4"/>
    <x v="6"/>
    <x v="382"/>
    <s v="Rainbow Fantasy"/>
    <s v="6 GB"/>
    <x v="1"/>
    <n v="4.2"/>
    <n v="11499"/>
    <n v="13499"/>
    <n v="32"/>
    <n v="2000"/>
    <n v="0.14815912289799243"/>
    <n v="367968"/>
    <x v="3"/>
  </r>
  <r>
    <x v="4"/>
    <x v="6"/>
    <x v="383"/>
    <s v="Diamond Glow"/>
    <s v="4 GB"/>
    <x v="0"/>
    <n v="4.0999999999999996"/>
    <n v="2282"/>
    <n v="2282"/>
    <n v="30"/>
    <n v="0"/>
    <n v="0"/>
    <n v="68460"/>
    <x v="3"/>
  </r>
  <r>
    <x v="4"/>
    <x v="0"/>
    <x v="384"/>
    <s v="Starry Black"/>
    <s v="8 GB"/>
    <x v="3"/>
    <n v="4.2"/>
    <n v="91999"/>
    <n v="116000"/>
    <n v="5"/>
    <n v="24001"/>
    <n v="0.20690517241379311"/>
    <n v="459995"/>
    <x v="3"/>
  </r>
  <r>
    <x v="4"/>
    <x v="0"/>
    <x v="384"/>
    <s v="Startrails Blue"/>
    <s v="8 GB"/>
    <x v="3"/>
    <n v="4.2"/>
    <n v="10999"/>
    <n v="10999"/>
    <n v="5"/>
    <n v="0"/>
    <n v="0"/>
    <n v="54995"/>
    <x v="3"/>
  </r>
  <r>
    <x v="4"/>
    <x v="0"/>
    <x v="385"/>
    <s v="Blue"/>
    <s v="3 GB"/>
    <x v="2"/>
    <n v="4.0999999999999996"/>
    <n v="3013"/>
    <n v="3013"/>
    <n v="5"/>
    <n v="0"/>
    <n v="0"/>
    <n v="15065"/>
    <x v="3"/>
  </r>
  <r>
    <x v="4"/>
    <x v="0"/>
    <x v="385"/>
    <s v="White"/>
    <s v="3 GB"/>
    <x v="2"/>
    <n v="4.0999999999999996"/>
    <n v="14900"/>
    <n v="14900"/>
    <n v="32"/>
    <n v="0"/>
    <n v="0"/>
    <n v="476800"/>
    <x v="3"/>
  </r>
  <r>
    <x v="4"/>
    <x v="0"/>
    <x v="385"/>
    <s v="Black"/>
    <s v="3 GB"/>
    <x v="2"/>
    <n v="4.0999999999999996"/>
    <n v="16879"/>
    <n v="16879"/>
    <n v="5"/>
    <n v="0"/>
    <n v="0"/>
    <n v="84395"/>
    <x v="3"/>
  </r>
  <r>
    <x v="4"/>
    <x v="0"/>
    <x v="11"/>
    <s v="Royal Gold"/>
    <s v="4 GB"/>
    <x v="0"/>
    <n v="4.3"/>
    <n v="77999"/>
    <n v="86000"/>
    <n v="35"/>
    <n v="8001"/>
    <n v="9.3034883720930231E-2"/>
    <n v="2729965"/>
    <x v="3"/>
  </r>
  <r>
    <x v="4"/>
    <x v="0"/>
    <x v="386"/>
    <s v="Mint Green"/>
    <s v="6 GB"/>
    <x v="1"/>
    <n v="4.0999999999999996"/>
    <n v="49999"/>
    <n v="65999"/>
    <n v="5"/>
    <n v="16000"/>
    <n v="0.2424279155744784"/>
    <n v="249995"/>
    <x v="3"/>
  </r>
  <r>
    <x v="4"/>
    <x v="3"/>
    <x v="387"/>
    <s v="Storm White"/>
    <s v="8 GB"/>
    <x v="1"/>
    <n v="4.2"/>
    <n v="18199"/>
    <n v="18199"/>
    <n v="5"/>
    <n v="0"/>
    <n v="0"/>
    <n v="90995"/>
    <x v="3"/>
  </r>
  <r>
    <x v="4"/>
    <x v="3"/>
    <x v="387"/>
    <s v="Phantom Black"/>
    <s v="8 GB"/>
    <x v="1"/>
    <n v="4.2"/>
    <n v="49999"/>
    <n v="65999"/>
    <n v="5"/>
    <n v="16000"/>
    <n v="0.2424279155744784"/>
    <n v="249995"/>
    <x v="3"/>
  </r>
  <r>
    <x v="4"/>
    <x v="3"/>
    <x v="387"/>
    <s v="Storm White"/>
    <s v="12 GB"/>
    <x v="3"/>
    <n v="4.2"/>
    <n v="17990"/>
    <n v="25379"/>
    <n v="5"/>
    <n v="7389"/>
    <n v="0.29114622325544742"/>
    <n v="89950"/>
    <x v="3"/>
  </r>
  <r>
    <x v="4"/>
    <x v="3"/>
    <x v="387"/>
    <s v="Phantom Black"/>
    <s v="12 GB"/>
    <x v="3"/>
    <n v="4.2"/>
    <n v="6500"/>
    <n v="6500"/>
    <n v="5"/>
    <n v="0"/>
    <n v="0"/>
    <n v="32500"/>
    <x v="3"/>
  </r>
  <r>
    <x v="4"/>
    <x v="3"/>
    <x v="388"/>
    <s v="Phantom Black"/>
    <s v="18 GB"/>
    <x v="8"/>
    <n v="4.2"/>
    <n v="12990"/>
    <n v="12990"/>
    <n v="5"/>
    <n v="0"/>
    <n v="0"/>
    <n v="64950"/>
    <x v="3"/>
  </r>
  <r>
    <x v="4"/>
    <x v="9"/>
    <x v="377"/>
    <s v="Green"/>
    <s v="4GB"/>
    <x v="8"/>
    <n v="4.7"/>
    <n v="14990"/>
    <n v="14990"/>
    <n v="5"/>
    <n v="0"/>
    <n v="0"/>
    <n v="74950"/>
    <x v="3"/>
  </r>
  <r>
    <x v="4"/>
    <x v="9"/>
    <x v="359"/>
    <s v="Alpine Green"/>
    <s v="4GB"/>
    <x v="3"/>
    <n v="4.7"/>
    <n v="30500"/>
    <n v="33100"/>
    <n v="5"/>
    <n v="2600"/>
    <n v="7.8549848942598186E-2"/>
    <n v="152500"/>
    <x v="3"/>
  </r>
  <r>
    <x v="4"/>
    <x v="9"/>
    <x v="359"/>
    <s v="Alpine Green"/>
    <s v="4GB"/>
    <x v="14"/>
    <n v="4.7"/>
    <n v="3062"/>
    <n v="3062"/>
    <n v="5"/>
    <n v="0"/>
    <n v="0"/>
    <n v="15310"/>
    <x v="3"/>
  </r>
  <r>
    <x v="4"/>
    <x v="9"/>
    <x v="359"/>
    <s v="Alpine Green"/>
    <s v="4GB"/>
    <x v="8"/>
    <n v="4.7"/>
    <n v="12900"/>
    <n v="12900"/>
    <n v="30"/>
    <n v="0"/>
    <n v="0"/>
    <n v="387000"/>
    <x v="3"/>
  </r>
  <r>
    <x v="4"/>
    <x v="9"/>
    <x v="389"/>
    <s v="Alpine Green"/>
    <s v="4GB"/>
    <x v="8"/>
    <n v="4.7"/>
    <n v="2050"/>
    <n v="2050"/>
    <n v="5"/>
    <n v="0"/>
    <n v="0"/>
    <n v="10250"/>
    <x v="3"/>
  </r>
  <r>
    <x v="4"/>
    <x v="9"/>
    <x v="390"/>
    <s v="Green"/>
    <s v="4GB"/>
    <x v="1"/>
    <n v="4.5999999999999996"/>
    <n v="11000"/>
    <n v="11000"/>
    <n v="5"/>
    <n v="0"/>
    <n v="0"/>
    <n v="55000"/>
    <x v="3"/>
  </r>
  <r>
    <x v="4"/>
    <x v="9"/>
    <x v="359"/>
    <s v="Alpine Green"/>
    <s v="4GB"/>
    <x v="1"/>
    <n v="4.5"/>
    <n v="14990"/>
    <n v="14990"/>
    <n v="32"/>
    <n v="0"/>
    <n v="0"/>
    <n v="479680"/>
    <x v="3"/>
  </r>
  <r>
    <x v="4"/>
    <x v="9"/>
    <x v="390"/>
    <s v="Green"/>
    <s v="4GB"/>
    <x v="8"/>
    <n v="4.5999999999999996"/>
    <n v="8892"/>
    <n v="8892"/>
    <n v="5"/>
    <n v="0"/>
    <n v="0"/>
    <n v="44460"/>
    <x v="3"/>
  </r>
  <r>
    <x v="4"/>
    <x v="9"/>
    <x v="359"/>
    <s v="Silver"/>
    <s v="4GB"/>
    <x v="14"/>
    <n v="4.7"/>
    <n v="15990"/>
    <n v="15990"/>
    <n v="30"/>
    <n v="0"/>
    <n v="0"/>
    <n v="479700"/>
    <x v="3"/>
  </r>
  <r>
    <x v="4"/>
    <x v="9"/>
    <x v="359"/>
    <s v="Sierra Blue"/>
    <s v="4GB"/>
    <x v="3"/>
    <n v="4.7"/>
    <n v="7500"/>
    <n v="7500"/>
    <n v="30"/>
    <n v="0"/>
    <n v="0"/>
    <n v="225000"/>
    <x v="3"/>
  </r>
  <r>
    <x v="4"/>
    <x v="9"/>
    <x v="359"/>
    <s v="Gold"/>
    <s v="4GB"/>
    <x v="3"/>
    <n v="4.7"/>
    <n v="14995"/>
    <n v="14995"/>
    <n v="32"/>
    <n v="0"/>
    <n v="0"/>
    <n v="479840"/>
    <x v="3"/>
  </r>
  <r>
    <x v="4"/>
    <x v="9"/>
    <x v="359"/>
    <s v="Silver"/>
    <s v="4GB"/>
    <x v="8"/>
    <n v="4.7"/>
    <n v="13995"/>
    <n v="14455"/>
    <n v="30"/>
    <n v="460"/>
    <n v="3.1822898650985816E-2"/>
    <n v="419850"/>
    <x v="3"/>
  </r>
  <r>
    <x v="4"/>
    <x v="9"/>
    <x v="359"/>
    <s v="Graphite"/>
    <s v="4GB"/>
    <x v="8"/>
    <n v="4.7"/>
    <n v="12000"/>
    <n v="12000"/>
    <n v="5"/>
    <n v="0"/>
    <n v="0"/>
    <n v="60000"/>
    <x v="3"/>
  </r>
  <r>
    <x v="4"/>
    <x v="9"/>
    <x v="359"/>
    <s v="Silver"/>
    <s v="4GB"/>
    <x v="1"/>
    <n v="4.7"/>
    <n v="29998"/>
    <n v="29998"/>
    <n v="5"/>
    <n v="0"/>
    <n v="0"/>
    <n v="149990"/>
    <x v="3"/>
  </r>
  <r>
    <x v="4"/>
    <x v="9"/>
    <x v="359"/>
    <s v="Gold"/>
    <s v="4GB"/>
    <x v="1"/>
    <n v="4.7"/>
    <n v="17962"/>
    <n v="17962"/>
    <n v="35"/>
    <n v="0"/>
    <n v="0"/>
    <n v="628670"/>
    <x v="3"/>
  </r>
  <r>
    <x v="4"/>
    <x v="9"/>
    <x v="359"/>
    <s v="Gold"/>
    <s v="4GB"/>
    <x v="14"/>
    <n v="4.7"/>
    <n v="17962"/>
    <n v="17962"/>
    <n v="5"/>
    <n v="0"/>
    <n v="0"/>
    <n v="89810"/>
    <x v="3"/>
  </r>
  <r>
    <x v="4"/>
    <x v="9"/>
    <x v="359"/>
    <s v="Graphite"/>
    <s v="4GB"/>
    <x v="1"/>
    <n v="4.7"/>
    <n v="7999"/>
    <n v="7999"/>
    <n v="5"/>
    <n v="0"/>
    <n v="0"/>
    <n v="39995"/>
    <x v="3"/>
  </r>
  <r>
    <x v="4"/>
    <x v="9"/>
    <x v="359"/>
    <s v="Graphite"/>
    <s v="4GB"/>
    <x v="3"/>
    <n v="4.7"/>
    <n v="11490"/>
    <n v="12900"/>
    <n v="5"/>
    <n v="1410"/>
    <n v="0.10930232558139535"/>
    <n v="57450"/>
    <x v="3"/>
  </r>
  <r>
    <x v="4"/>
    <x v="9"/>
    <x v="359"/>
    <s v="Silver"/>
    <s v="4GB"/>
    <x v="3"/>
    <n v="4.7"/>
    <n v="6500"/>
    <n v="6500"/>
    <n v="30"/>
    <n v="0"/>
    <n v="0"/>
    <n v="195000"/>
    <x v="3"/>
  </r>
  <r>
    <x v="4"/>
    <x v="9"/>
    <x v="359"/>
    <s v="Sierra Blue"/>
    <s v="4GB"/>
    <x v="8"/>
    <n v="4.7"/>
    <n v="30990"/>
    <n v="30990"/>
    <n v="5"/>
    <n v="0"/>
    <n v="0"/>
    <n v="154950"/>
    <x v="3"/>
  </r>
  <r>
    <x v="4"/>
    <x v="9"/>
    <x v="359"/>
    <s v="Gold"/>
    <s v="4GB"/>
    <x v="8"/>
    <n v="4.7"/>
    <n v="16499"/>
    <n v="17999"/>
    <n v="5"/>
    <n v="1500"/>
    <n v="8.3337963220178904E-2"/>
    <n v="82495"/>
    <x v="3"/>
  </r>
  <r>
    <x v="4"/>
    <x v="9"/>
    <x v="359"/>
    <s v="Graphite"/>
    <s v="4GB"/>
    <x v="14"/>
    <n v="4.7"/>
    <n v="14000"/>
    <n v="14000"/>
    <n v="5"/>
    <n v="0"/>
    <n v="0"/>
    <n v="70000"/>
    <x v="3"/>
  </r>
  <r>
    <x v="10"/>
    <x v="2"/>
    <x v="391"/>
    <s v="Black"/>
    <s v="4 GB"/>
    <x v="1"/>
    <n v="4.3"/>
    <n v="13600"/>
    <n v="13600"/>
    <n v="5"/>
    <n v="0"/>
    <n v="0"/>
    <n v="68000"/>
    <x v="3"/>
  </r>
  <r>
    <x v="10"/>
    <x v="2"/>
    <x v="392"/>
    <s v="Black Gold"/>
    <s v="2 GB"/>
    <x v="4"/>
    <n v="4.5"/>
    <n v="2290"/>
    <n v="2290"/>
    <n v="5"/>
    <n v="0"/>
    <n v="0"/>
    <n v="11450"/>
    <x v="3"/>
  </r>
  <r>
    <x v="10"/>
    <x v="2"/>
    <x v="393"/>
    <s v="Black"/>
    <s v="3 GB"/>
    <x v="2"/>
    <n v="3.8"/>
    <n v="149999"/>
    <n v="189999"/>
    <n v="35"/>
    <n v="40000"/>
    <n v="0.21052742382854647"/>
    <n v="5249965"/>
    <x v="3"/>
  </r>
  <r>
    <x v="10"/>
    <x v="2"/>
    <x v="394"/>
    <s v="Platinum"/>
    <s v="3 GB"/>
    <x v="2"/>
    <n v="4"/>
    <n v="4999"/>
    <n v="4999"/>
    <n v="5"/>
    <n v="0"/>
    <n v="0"/>
    <n v="24995"/>
    <x v="3"/>
  </r>
  <r>
    <x v="10"/>
    <x v="2"/>
    <x v="395"/>
    <s v="Black"/>
    <s v="4 GB"/>
    <x v="0"/>
    <n v="4.2"/>
    <n v="15299"/>
    <n v="15585"/>
    <n v="30"/>
    <n v="286"/>
    <n v="1.8350978504972731E-2"/>
    <n v="458970"/>
    <x v="3"/>
  </r>
  <r>
    <x v="10"/>
    <x v="2"/>
    <x v="396"/>
    <s v="Titan"/>
    <s v="2 GB"/>
    <x v="4"/>
    <n v="4.0999999999999996"/>
    <n v="103000"/>
    <n v="103000"/>
    <n v="30"/>
    <n v="0"/>
    <n v="0"/>
    <n v="3090000"/>
    <x v="3"/>
  </r>
  <r>
    <x v="10"/>
    <x v="2"/>
    <x v="396"/>
    <s v="Gold &amp; Black"/>
    <s v="2 GB"/>
    <x v="4"/>
    <n v="4.0999999999999996"/>
    <n v="12900"/>
    <n v="12900"/>
    <n v="30"/>
    <n v="0"/>
    <n v="0"/>
    <n v="387000"/>
    <x v="3"/>
  </r>
  <r>
    <x v="10"/>
    <x v="2"/>
    <x v="397"/>
    <s v="Illusion Sky"/>
    <s v="8 GB"/>
    <x v="1"/>
    <n v="4.2"/>
    <n v="91999"/>
    <n v="116000"/>
    <n v="30"/>
    <n v="24001"/>
    <n v="0.20690517241379311"/>
    <n v="2759970"/>
    <x v="3"/>
  </r>
  <r>
    <x v="10"/>
    <x v="2"/>
    <x v="398"/>
    <s v="Titan"/>
    <s v="4 GB"/>
    <x v="0"/>
    <n v="4.0999999999999996"/>
    <n v="59999"/>
    <n v="59999"/>
    <n v="30"/>
    <n v="0"/>
    <n v="0"/>
    <n v="1799970"/>
    <x v="3"/>
  </r>
  <r>
    <x v="10"/>
    <x v="2"/>
    <x v="399"/>
    <s v="Blue"/>
    <s v="6 GB"/>
    <x v="1"/>
    <n v="4.4000000000000004"/>
    <n v="8700"/>
    <n v="8700"/>
    <n v="30"/>
    <n v="0"/>
    <n v="0"/>
    <n v="261000"/>
    <x v="3"/>
  </r>
  <r>
    <x v="10"/>
    <x v="2"/>
    <x v="400"/>
    <s v="Black Gold"/>
    <s v="2 GB"/>
    <x v="4"/>
    <n v="4"/>
    <n v="2299"/>
    <n v="2299"/>
    <n v="32"/>
    <n v="0"/>
    <n v="0"/>
    <n v="73568"/>
    <x v="3"/>
  </r>
  <r>
    <x v="10"/>
    <x v="2"/>
    <x v="394"/>
    <s v="Black"/>
    <s v="3 GB"/>
    <x v="2"/>
    <n v="4"/>
    <n v="6200"/>
    <n v="6200"/>
    <n v="32"/>
    <n v="0"/>
    <n v="0"/>
    <n v="198400"/>
    <x v="3"/>
  </r>
  <r>
    <x v="10"/>
    <x v="2"/>
    <x v="394"/>
    <s v="Gold"/>
    <s v="3 GB"/>
    <x v="2"/>
    <n v="4"/>
    <n v="19999"/>
    <n v="19999"/>
    <n v="5"/>
    <n v="0"/>
    <n v="0"/>
    <n v="99995"/>
    <x v="3"/>
  </r>
  <r>
    <x v="10"/>
    <x v="2"/>
    <x v="401"/>
    <s v="Black"/>
    <s v="3 GB"/>
    <x v="2"/>
    <n v="3.3"/>
    <n v="6799"/>
    <n v="6799"/>
    <n v="5"/>
    <n v="0"/>
    <n v="0"/>
    <n v="33995"/>
    <x v="3"/>
  </r>
  <r>
    <x v="10"/>
    <x v="2"/>
    <x v="402"/>
    <s v="Black"/>
    <s v="2 GB"/>
    <x v="4"/>
    <n v="4"/>
    <n v="24000"/>
    <n v="24000"/>
    <n v="5"/>
    <n v="0"/>
    <n v="0"/>
    <n v="120000"/>
    <x v="3"/>
  </r>
  <r>
    <x v="10"/>
    <x v="2"/>
    <x v="403"/>
    <s v="Titan"/>
    <s v="3 GB"/>
    <x v="4"/>
    <n v="4.0999999999999996"/>
    <n v="3000"/>
    <n v="3000"/>
    <n v="5"/>
    <n v="0"/>
    <n v="0"/>
    <n v="15000"/>
    <x v="3"/>
  </r>
  <r>
    <x v="5"/>
    <x v="12"/>
    <x v="404"/>
    <s v="Ice"/>
    <s v="2 GB"/>
    <x v="2"/>
    <n v="4.3"/>
    <n v="21990"/>
    <n v="21990"/>
    <n v="30"/>
    <n v="0"/>
    <n v="0"/>
    <n v="659700"/>
    <x v="0"/>
  </r>
  <r>
    <x v="5"/>
    <x v="12"/>
    <x v="404"/>
    <s v="Carbon"/>
    <s v="2 GB"/>
    <x v="4"/>
    <n v="4.3"/>
    <n v="6000"/>
    <n v="6000"/>
    <n v="5"/>
    <n v="0"/>
    <n v="0"/>
    <n v="30000"/>
    <x v="0"/>
  </r>
  <r>
    <x v="5"/>
    <x v="2"/>
    <x v="405"/>
    <s v="Black"/>
    <s v="4 GB"/>
    <x v="0"/>
    <n v="3.9"/>
    <n v="10995"/>
    <n v="10995"/>
    <n v="5"/>
    <n v="0"/>
    <n v="0"/>
    <n v="54975"/>
    <x v="0"/>
  </r>
  <r>
    <x v="5"/>
    <x v="2"/>
    <x v="406"/>
    <s v="Titan"/>
    <s v="1.5 GB"/>
    <x v="10"/>
    <n v="4.0999999999999996"/>
    <n v="15999"/>
    <n v="16740"/>
    <n v="30"/>
    <n v="741"/>
    <n v="4.4265232974910397E-2"/>
    <n v="479970"/>
    <x v="0"/>
  </r>
  <r>
    <x v="5"/>
    <x v="2"/>
    <x v="407"/>
    <s v="White"/>
    <s v="1 GB"/>
    <x v="10"/>
    <n v="3.8"/>
    <n v="8700"/>
    <n v="8700"/>
    <n v="5"/>
    <n v="0"/>
    <n v="0"/>
    <n v="43500"/>
    <x v="0"/>
  </r>
  <r>
    <x v="5"/>
    <x v="2"/>
    <x v="408"/>
    <s v="Black"/>
    <s v="6 GB"/>
    <x v="1"/>
    <n v="4.2"/>
    <n v="91900"/>
    <n v="91900"/>
    <n v="5"/>
    <n v="0"/>
    <n v="0"/>
    <n v="459500"/>
    <x v="0"/>
  </r>
  <r>
    <x v="5"/>
    <x v="2"/>
    <x v="405"/>
    <s v="Blue"/>
    <s v="4 GB"/>
    <x v="0"/>
    <n v="3.9"/>
    <n v="10990"/>
    <n v="10990"/>
    <n v="5"/>
    <n v="0"/>
    <n v="0"/>
    <n v="54950"/>
    <x v="0"/>
  </r>
  <r>
    <x v="5"/>
    <x v="2"/>
    <x v="128"/>
    <s v="Red"/>
    <s v="3 GB"/>
    <x v="2"/>
    <n v="4"/>
    <n v="16990"/>
    <n v="16990"/>
    <n v="30"/>
    <n v="0"/>
    <n v="0"/>
    <n v="509700"/>
    <x v="0"/>
  </r>
  <r>
    <x v="5"/>
    <x v="2"/>
    <x v="128"/>
    <s v="Genuine Leather Black"/>
    <s v="3 GB"/>
    <x v="2"/>
    <n v="4"/>
    <n v="18000"/>
    <n v="18000"/>
    <n v="35"/>
    <n v="0"/>
    <n v="0"/>
    <n v="630000"/>
    <x v="0"/>
  </r>
  <r>
    <x v="5"/>
    <x v="2"/>
    <x v="409"/>
    <s v="Brown"/>
    <s v="2 GB"/>
    <x v="4"/>
    <n v="4.0999999999999996"/>
    <n v="13023"/>
    <n v="13023"/>
    <n v="30"/>
    <n v="0"/>
    <n v="0"/>
    <n v="390690"/>
    <x v="0"/>
  </r>
  <r>
    <x v="5"/>
    <x v="2"/>
    <x v="410"/>
    <s v="Titan"/>
    <s v="3 GB"/>
    <x v="4"/>
    <n v="3.8"/>
    <n v="27999"/>
    <n v="27999"/>
    <n v="5"/>
    <n v="0"/>
    <n v="0"/>
    <n v="139995"/>
    <x v="0"/>
  </r>
  <r>
    <x v="5"/>
    <x v="12"/>
    <x v="404"/>
    <s v="White"/>
    <s v="2 GB"/>
    <x v="4"/>
    <n v="4.5"/>
    <n v="23748"/>
    <n v="23748"/>
    <n v="32"/>
    <n v="0"/>
    <n v="0"/>
    <n v="759936"/>
    <x v="0"/>
  </r>
  <r>
    <x v="10"/>
    <x v="2"/>
    <x v="409"/>
    <s v="Brown"/>
    <s v="2 GB"/>
    <x v="4"/>
    <n v="4.0999999999999996"/>
    <n v="6799"/>
    <n v="6799"/>
    <n v="5"/>
    <n v="0"/>
    <n v="0"/>
    <n v="33995"/>
    <x v="3"/>
  </r>
  <r>
    <x v="10"/>
    <x v="2"/>
    <x v="411"/>
    <s v="Black Titan"/>
    <s v="1 GB"/>
    <x v="10"/>
    <n v="3.9"/>
    <n v="7990"/>
    <n v="8700"/>
    <n v="5"/>
    <n v="710"/>
    <n v="8.1609195402298856E-2"/>
    <n v="39950"/>
    <x v="3"/>
  </r>
  <r>
    <x v="10"/>
    <x v="2"/>
    <x v="412"/>
    <s v="Titan"/>
    <s v="1 GB"/>
    <x v="4"/>
    <n v="3.6"/>
    <n v="117990"/>
    <n v="117990"/>
    <n v="5"/>
    <n v="0"/>
    <n v="0"/>
    <n v="589950"/>
    <x v="3"/>
  </r>
  <r>
    <x v="10"/>
    <x v="2"/>
    <x v="413"/>
    <s v="Titan Silver"/>
    <s v="2 GB"/>
    <x v="4"/>
    <n v="3.5"/>
    <n v="9500"/>
    <n v="9500"/>
    <n v="35"/>
    <n v="0"/>
    <n v="0"/>
    <n v="332500"/>
    <x v="3"/>
  </r>
  <r>
    <x v="10"/>
    <x v="2"/>
    <x v="414"/>
    <s v="Black"/>
    <s v="512 MB"/>
    <x v="6"/>
    <n v="3.9"/>
    <n v="14500"/>
    <n v="14500"/>
    <n v="32"/>
    <n v="0"/>
    <n v="0"/>
    <n v="464000"/>
    <x v="3"/>
  </r>
  <r>
    <x v="10"/>
    <x v="2"/>
    <x v="415"/>
    <s v="White"/>
    <s v="768 MB"/>
    <x v="6"/>
    <n v="4"/>
    <n v="17889"/>
    <n v="17889"/>
    <n v="5"/>
    <n v="0"/>
    <n v="0"/>
    <n v="89445"/>
    <x v="3"/>
  </r>
  <r>
    <x v="10"/>
    <x v="2"/>
    <x v="416"/>
    <s v="Pink"/>
    <s v="4 GB"/>
    <x v="0"/>
    <n v="4.2"/>
    <n v="8780"/>
    <n v="8780"/>
    <n v="5"/>
    <n v="0"/>
    <n v="0"/>
    <n v="43900"/>
    <x v="3"/>
  </r>
  <r>
    <x v="10"/>
    <x v="2"/>
    <x v="396"/>
    <s v="Black"/>
    <s v="2 GB"/>
    <x v="4"/>
    <n v="4.0999999999999996"/>
    <n v="44900"/>
    <n v="44900"/>
    <n v="32"/>
    <n v="0"/>
    <n v="0"/>
    <n v="1436800"/>
    <x v="3"/>
  </r>
  <r>
    <x v="10"/>
    <x v="2"/>
    <x v="417"/>
    <s v="Titan"/>
    <s v="4 GB"/>
    <x v="2"/>
    <n v="4"/>
    <n v="8083"/>
    <n v="8188"/>
    <n v="30"/>
    <n v="105"/>
    <n v="1.2823644357596482E-2"/>
    <n v="242490"/>
    <x v="3"/>
  </r>
  <r>
    <x v="10"/>
    <x v="2"/>
    <x v="418"/>
    <s v="Platinum Grey"/>
    <s v="3 GB"/>
    <x v="2"/>
    <n v="3.9"/>
    <n v="1599"/>
    <n v="1599"/>
    <n v="35"/>
    <n v="0"/>
    <n v="0"/>
    <n v="55965"/>
    <x v="3"/>
  </r>
  <r>
    <x v="5"/>
    <x v="12"/>
    <x v="404"/>
    <s v="Black"/>
    <s v="2 GB"/>
    <x v="4"/>
    <n v="4.5"/>
    <n v="7900"/>
    <n v="7900"/>
    <n v="35"/>
    <n v="0"/>
    <n v="0"/>
    <n v="276500"/>
    <x v="0"/>
  </r>
  <r>
    <x v="5"/>
    <x v="2"/>
    <x v="128"/>
    <s v="Metallic Gray"/>
    <s v="3 GB"/>
    <x v="2"/>
    <n v="4"/>
    <n v="9840"/>
    <n v="9840"/>
    <n v="30"/>
    <n v="0"/>
    <n v="0"/>
    <n v="295200"/>
    <x v="0"/>
  </r>
  <r>
    <x v="5"/>
    <x v="2"/>
    <x v="395"/>
    <s v="White"/>
    <s v="4 GB"/>
    <x v="0"/>
    <n v="4.2"/>
    <n v="105999"/>
    <n v="128999"/>
    <n v="30"/>
    <n v="23000"/>
    <n v="0.17829595578260296"/>
    <n v="3179970"/>
    <x v="0"/>
  </r>
  <r>
    <x v="5"/>
    <x v="2"/>
    <x v="395"/>
    <s v="Blue"/>
    <s v="4 GB"/>
    <x v="0"/>
    <n v="4.2"/>
    <n v="10990"/>
    <n v="10990"/>
    <n v="30"/>
    <n v="0"/>
    <n v="0"/>
    <n v="329700"/>
    <x v="0"/>
  </r>
  <r>
    <x v="5"/>
    <x v="2"/>
    <x v="417"/>
    <s v="Gold"/>
    <s v="4 GB"/>
    <x v="2"/>
    <n v="4"/>
    <n v="12990"/>
    <n v="12990"/>
    <n v="30"/>
    <n v="0"/>
    <n v="0"/>
    <n v="389700"/>
    <x v="0"/>
  </r>
  <r>
    <x v="5"/>
    <x v="2"/>
    <x v="419"/>
    <s v="White"/>
    <s v="1 GB"/>
    <x v="6"/>
    <n v="3.7"/>
    <n v="9500"/>
    <n v="9500"/>
    <n v="5"/>
    <n v="0"/>
    <n v="0"/>
    <n v="47500"/>
    <x v="0"/>
  </r>
  <r>
    <x v="5"/>
    <x v="2"/>
    <x v="420"/>
    <s v="Black Titan"/>
    <s v="1 GB"/>
    <x v="10"/>
    <n v="4.0999999999999996"/>
    <n v="8990"/>
    <n v="8990"/>
    <n v="32"/>
    <n v="0"/>
    <n v="0"/>
    <n v="287680"/>
    <x v="0"/>
  </r>
  <r>
    <x v="5"/>
    <x v="2"/>
    <x v="401"/>
    <s v="Moroccan Blue"/>
    <s v="3 GB"/>
    <x v="2"/>
    <n v="3.3"/>
    <n v="17500"/>
    <n v="17500"/>
    <n v="32"/>
    <n v="0"/>
    <n v="0"/>
    <n v="560000"/>
    <x v="0"/>
  </r>
  <r>
    <x v="5"/>
    <x v="2"/>
    <x v="401"/>
    <s v="Lavender Violet"/>
    <s v="3 GB"/>
    <x v="2"/>
    <n v="3.3"/>
    <n v="2299"/>
    <n v="2299"/>
    <n v="5"/>
    <n v="0"/>
    <n v="0"/>
    <n v="11495"/>
    <x v="0"/>
  </r>
  <r>
    <x v="5"/>
    <x v="2"/>
    <x v="421"/>
    <s v="Moroccan Blue"/>
    <s v="4 GB"/>
    <x v="0"/>
    <n v="3.2"/>
    <n v="11995"/>
    <n v="11995"/>
    <n v="30"/>
    <n v="0"/>
    <n v="0"/>
    <n v="359850"/>
    <x v="0"/>
  </r>
  <r>
    <x v="5"/>
    <x v="2"/>
    <x v="421"/>
    <s v="Lavender Violet"/>
    <s v="4 GB"/>
    <x v="0"/>
    <n v="3.2"/>
    <n v="13800"/>
    <n v="15014"/>
    <n v="30"/>
    <n v="1214"/>
    <n v="8.0857865991741038E-2"/>
    <n v="414000"/>
    <x v="0"/>
  </r>
  <r>
    <x v="5"/>
    <x v="2"/>
    <x v="422"/>
    <s v="Black"/>
    <s v="2 GB"/>
    <x v="4"/>
    <n v="4"/>
    <n v="37299"/>
    <n v="37299"/>
    <n v="35"/>
    <n v="0"/>
    <n v="0"/>
    <n v="1305465"/>
    <x v="0"/>
  </r>
  <r>
    <x v="5"/>
    <x v="2"/>
    <x v="421"/>
    <s v="Black"/>
    <s v="4 GB"/>
    <x v="0"/>
    <n v="3.2"/>
    <n v="18990"/>
    <n v="18990"/>
    <n v="30"/>
    <n v="0"/>
    <n v="0"/>
    <n v="569700"/>
    <x v="0"/>
  </r>
  <r>
    <x v="5"/>
    <x v="2"/>
    <x v="423"/>
    <s v="Black Titan"/>
    <s v="1 GB"/>
    <x v="10"/>
    <n v="3.8"/>
    <n v="25900"/>
    <n v="25900"/>
    <n v="30"/>
    <n v="0"/>
    <n v="0"/>
    <n v="777000"/>
    <x v="0"/>
  </r>
  <r>
    <x v="5"/>
    <x v="2"/>
    <x v="423"/>
    <s v="Black Gold"/>
    <s v="1 GB"/>
    <x v="10"/>
    <n v="3.8"/>
    <n v="21990"/>
    <n v="21990"/>
    <n v="30"/>
    <n v="0"/>
    <n v="0"/>
    <n v="659700"/>
    <x v="0"/>
  </r>
  <r>
    <x v="5"/>
    <x v="13"/>
    <x v="424"/>
    <s v="Black"/>
    <s v="4 GB"/>
    <x v="0"/>
    <n v="4.0999999999999996"/>
    <n v="13600"/>
    <n v="13600"/>
    <n v="35"/>
    <n v="0"/>
    <n v="0"/>
    <n v="476000"/>
    <x v="0"/>
  </r>
  <r>
    <x v="5"/>
    <x v="13"/>
    <x v="425"/>
    <s v="Black"/>
    <s v="2 GB"/>
    <x v="10"/>
    <n v="4"/>
    <n v="13500"/>
    <n v="13500"/>
    <n v="5"/>
    <n v="0"/>
    <n v="0"/>
    <n v="67500"/>
    <x v="0"/>
  </r>
  <r>
    <x v="5"/>
    <x v="13"/>
    <x v="426"/>
    <s v="Black"/>
    <s v="2 GB"/>
    <x v="4"/>
    <n v="3.8"/>
    <n v="9499"/>
    <n v="9499"/>
    <n v="30"/>
    <n v="0"/>
    <n v="0"/>
    <n v="284970"/>
    <x v="0"/>
  </r>
  <r>
    <x v="5"/>
    <x v="13"/>
    <x v="427"/>
    <s v="Silver"/>
    <s v="2 GB"/>
    <x v="4"/>
    <n v="4"/>
    <n v="9490"/>
    <n v="17108"/>
    <n v="30"/>
    <n v="7618"/>
    <n v="0.44528875379939209"/>
    <n v="284700"/>
    <x v="0"/>
  </r>
  <r>
    <x v="5"/>
    <x v="13"/>
    <x v="427"/>
    <s v="Dark Grey"/>
    <s v="2 GB"/>
    <x v="4"/>
    <n v="4"/>
    <n v="29990"/>
    <n v="29990"/>
    <n v="5"/>
    <n v="0"/>
    <n v="0"/>
    <n v="149950"/>
    <x v="0"/>
  </r>
  <r>
    <x v="5"/>
    <x v="13"/>
    <x v="427"/>
    <s v="Dark Grey"/>
    <s v="3 GB"/>
    <x v="4"/>
    <n v="4"/>
    <n v="13500"/>
    <n v="13500"/>
    <n v="5"/>
    <n v="0"/>
    <n v="0"/>
    <n v="67500"/>
    <x v="0"/>
  </r>
  <r>
    <x v="5"/>
    <x v="13"/>
    <x v="427"/>
    <s v="Silver"/>
    <s v="3 GB"/>
    <x v="4"/>
    <n v="4"/>
    <n v="19500"/>
    <n v="19500"/>
    <n v="5"/>
    <n v="0"/>
    <n v="0"/>
    <n v="97500"/>
    <x v="0"/>
  </r>
  <r>
    <x v="5"/>
    <x v="13"/>
    <x v="427"/>
    <s v="Gold"/>
    <s v="3 GB"/>
    <x v="4"/>
    <n v="4"/>
    <n v="14500"/>
    <n v="14500"/>
    <n v="30"/>
    <n v="0"/>
    <n v="0"/>
    <n v="435000"/>
    <x v="0"/>
  </r>
  <r>
    <x v="5"/>
    <x v="13"/>
    <x v="428"/>
    <s v="Dark Blue"/>
    <s v="1 GB"/>
    <x v="4"/>
    <n v="4"/>
    <n v="19500"/>
    <n v="19500"/>
    <n v="5"/>
    <n v="0"/>
    <n v="0"/>
    <n v="97500"/>
    <x v="0"/>
  </r>
  <r>
    <x v="5"/>
    <x v="13"/>
    <x v="429"/>
    <s v="Grey"/>
    <s v="4 GB"/>
    <x v="2"/>
    <n v="4"/>
    <n v="3200"/>
    <n v="3200"/>
    <n v="30"/>
    <n v="0"/>
    <n v="0"/>
    <n v="96000"/>
    <x v="0"/>
  </r>
  <r>
    <x v="5"/>
    <x v="13"/>
    <x v="430"/>
    <s v="Grey"/>
    <s v="4 GB"/>
    <x v="2"/>
    <n v="4"/>
    <n v="22999"/>
    <n v="22999"/>
    <n v="5"/>
    <n v="0"/>
    <n v="0"/>
    <n v="114995"/>
    <x v="0"/>
  </r>
  <r>
    <x v="5"/>
    <x v="13"/>
    <x v="431"/>
    <s v="Silver"/>
    <s v="3 GB"/>
    <x v="2"/>
    <n v="4.0999999999999996"/>
    <n v="16999"/>
    <n v="23999"/>
    <n v="5"/>
    <n v="7000"/>
    <n v="0.29167881995083128"/>
    <n v="84995"/>
    <x v="0"/>
  </r>
  <r>
    <x v="5"/>
    <x v="13"/>
    <x v="432"/>
    <s v="Gold"/>
    <s v="2 GB"/>
    <x v="2"/>
    <n v="3.7"/>
    <n v="1448"/>
    <n v="1661"/>
    <n v="5"/>
    <n v="213"/>
    <n v="0.12823600240818783"/>
    <n v="7240"/>
    <x v="0"/>
  </r>
  <r>
    <x v="5"/>
    <x v="13"/>
    <x v="433"/>
    <s v="Grey"/>
    <s v="1 GB"/>
    <x v="10"/>
    <n v="3.9"/>
    <n v="10499"/>
    <n v="11499"/>
    <n v="32"/>
    <n v="1000"/>
    <n v="8.696408383337681E-2"/>
    <n v="335968"/>
    <x v="0"/>
  </r>
  <r>
    <x v="5"/>
    <x v="13"/>
    <x v="431"/>
    <s v="Gold"/>
    <s v="3 GB"/>
    <x v="2"/>
    <n v="4.0999999999999996"/>
    <n v="1882"/>
    <n v="1882"/>
    <n v="5"/>
    <n v="0"/>
    <n v="0"/>
    <n v="9410"/>
    <x v="0"/>
  </r>
  <r>
    <x v="5"/>
    <x v="13"/>
    <x v="430"/>
    <s v="dark gold"/>
    <s v="3 GB"/>
    <x v="2"/>
    <n v="4.0999999999999996"/>
    <n v="22450"/>
    <n v="22450"/>
    <n v="5"/>
    <n v="0"/>
    <n v="0"/>
    <n v="112250"/>
    <x v="0"/>
  </r>
  <r>
    <x v="5"/>
    <x v="13"/>
    <x v="429"/>
    <s v="Gold"/>
    <s v="4 GB"/>
    <x v="2"/>
    <n v="4"/>
    <n v="25999"/>
    <n v="31999"/>
    <n v="30"/>
    <n v="6000"/>
    <n v="0.18750585955811119"/>
    <n v="779970"/>
    <x v="0"/>
  </r>
  <r>
    <x v="5"/>
    <x v="13"/>
    <x v="429"/>
    <s v="Silver"/>
    <s v="3 GB"/>
    <x v="2"/>
    <n v="4.0999999999999996"/>
    <n v="14499"/>
    <n v="20999"/>
    <n v="5"/>
    <n v="6500"/>
    <n v="0.30953854945473597"/>
    <n v="72495"/>
    <x v="0"/>
  </r>
  <r>
    <x v="5"/>
    <x v="13"/>
    <x v="429"/>
    <s v="Gold"/>
    <s v="3 GB"/>
    <x v="2"/>
    <n v="4.0999999999999996"/>
    <n v="28490"/>
    <n v="33450"/>
    <n v="5"/>
    <n v="4960"/>
    <n v="0.14828101644245142"/>
    <n v="142450"/>
    <x v="0"/>
  </r>
  <r>
    <x v="5"/>
    <x v="13"/>
    <x v="434"/>
    <s v="White"/>
    <s v="4 GB"/>
    <x v="0"/>
    <n v="3.8"/>
    <n v="14499"/>
    <n v="20999"/>
    <n v="5"/>
    <n v="6500"/>
    <n v="0.30953854945473597"/>
    <n v="72495"/>
    <x v="0"/>
  </r>
  <r>
    <x v="5"/>
    <x v="13"/>
    <x v="435"/>
    <s v="White"/>
    <s v="1 GB"/>
    <x v="10"/>
    <n v="3.8"/>
    <n v="15999"/>
    <n v="19999"/>
    <n v="32"/>
    <n v="4000"/>
    <n v="0.20001000050002501"/>
    <n v="511968"/>
    <x v="0"/>
  </r>
  <r>
    <x v="5"/>
    <x v="13"/>
    <x v="436"/>
    <s v="Black"/>
    <s v="4 GB"/>
    <x v="0"/>
    <n v="4.0999999999999996"/>
    <n v="24998"/>
    <n v="24998"/>
    <n v="30"/>
    <n v="0"/>
    <n v="0"/>
    <n v="749940"/>
    <x v="0"/>
  </r>
  <r>
    <x v="5"/>
    <x v="13"/>
    <x v="437"/>
    <s v="Grey"/>
    <s v="1 GB"/>
    <x v="6"/>
    <n v="4.3"/>
    <n v="9999"/>
    <n v="10490"/>
    <n v="30"/>
    <n v="491"/>
    <n v="4.680648236415634E-2"/>
    <n v="299970"/>
    <x v="0"/>
  </r>
  <r>
    <x v="5"/>
    <x v="13"/>
    <x v="438"/>
    <s v="Grey"/>
    <s v="2 GB"/>
    <x v="2"/>
    <n v="4.0999999999999996"/>
    <n v="28999"/>
    <n v="31999"/>
    <n v="30"/>
    <n v="3000"/>
    <n v="9.3752929779055597E-2"/>
    <n v="869970"/>
    <x v="0"/>
  </r>
  <r>
    <x v="5"/>
    <x v="13"/>
    <x v="439"/>
    <s v="Black/Tuxedo Black"/>
    <s v="3 GB"/>
    <x v="4"/>
    <n v="3.9"/>
    <n v="24999"/>
    <n v="24999"/>
    <n v="30"/>
    <n v="0"/>
    <n v="0"/>
    <n v="749970"/>
    <x v="0"/>
  </r>
  <r>
    <x v="5"/>
    <x v="13"/>
    <x v="433"/>
    <s v="Black"/>
    <s v="1 GB"/>
    <x v="10"/>
    <n v="3.9"/>
    <n v="34999"/>
    <n v="41999"/>
    <n v="18"/>
    <n v="7000"/>
    <n v="0.16667063501511942"/>
    <n v="629982"/>
    <x v="0"/>
  </r>
  <r>
    <x v="5"/>
    <x v="13"/>
    <x v="440"/>
    <s v="Gold"/>
    <s v="1 GB"/>
    <x v="10"/>
    <n v="4"/>
    <n v="14499"/>
    <n v="20999"/>
    <n v="5"/>
    <n v="6500"/>
    <n v="0.30953854945473597"/>
    <n v="72495"/>
    <x v="0"/>
  </r>
  <r>
    <x v="5"/>
    <x v="13"/>
    <x v="441"/>
    <s v="Starry Night Black"/>
    <s v="3 GB"/>
    <x v="2"/>
    <n v="4"/>
    <n v="1435"/>
    <n v="1435"/>
    <n v="5"/>
    <n v="0"/>
    <n v="0"/>
    <n v="7175"/>
    <x v="0"/>
  </r>
  <r>
    <x v="5"/>
    <x v="13"/>
    <x v="442"/>
    <s v="Gold"/>
    <s v="2 GB"/>
    <x v="4"/>
    <n v="4.0999999999999996"/>
    <n v="16980"/>
    <n v="18200"/>
    <n v="5"/>
    <n v="1220"/>
    <n v="6.7032967032967031E-2"/>
    <n v="84900"/>
    <x v="0"/>
  </r>
  <r>
    <x v="5"/>
    <x v="13"/>
    <x v="442"/>
    <s v="Black"/>
    <s v="3 GB"/>
    <x v="2"/>
    <n v="4.0999999999999996"/>
    <n v="34999"/>
    <n v="41999"/>
    <n v="5"/>
    <n v="7000"/>
    <n v="0.16667063501511942"/>
    <n v="174995"/>
    <x v="0"/>
  </r>
  <r>
    <x v="5"/>
    <x v="13"/>
    <x v="443"/>
    <s v="Gold"/>
    <s v="4 GB"/>
    <x v="0"/>
    <n v="4.0999999999999996"/>
    <n v="14990"/>
    <n v="14990"/>
    <n v="5"/>
    <n v="0"/>
    <n v="0"/>
    <n v="74950"/>
    <x v="0"/>
  </r>
  <r>
    <x v="5"/>
    <x v="13"/>
    <x v="444"/>
    <s v="Blue"/>
    <s v="3 GB"/>
    <x v="2"/>
    <n v="4.2"/>
    <n v="11599"/>
    <n v="12900"/>
    <n v="5"/>
    <n v="1301"/>
    <n v="0.10085271317829457"/>
    <n v="57995"/>
    <x v="0"/>
  </r>
  <r>
    <x v="5"/>
    <x v="13"/>
    <x v="445"/>
    <s v="Deep Black"/>
    <s v="1 GB"/>
    <x v="6"/>
    <n v="4.0999999999999996"/>
    <n v="35999"/>
    <n v="38999"/>
    <n v="5"/>
    <n v="3000"/>
    <n v="7.692504936024E-2"/>
    <n v="179995"/>
    <x v="0"/>
  </r>
  <r>
    <x v="5"/>
    <x v="13"/>
    <x v="446"/>
    <s v="White"/>
    <s v="1 GB"/>
    <x v="6"/>
    <n v="4.0999999999999996"/>
    <n v="19999"/>
    <n v="22499"/>
    <n v="5"/>
    <n v="2500"/>
    <n v="0.11111604960220454"/>
    <n v="99995"/>
    <x v="0"/>
  </r>
  <r>
    <x v="5"/>
    <x v="13"/>
    <x v="447"/>
    <s v="White"/>
    <s v="512 MB"/>
    <x v="6"/>
    <n v="3.7"/>
    <n v="37999"/>
    <n v="43999"/>
    <n v="30"/>
    <n v="6000"/>
    <n v="0.13636673560762744"/>
    <n v="1139970"/>
    <x v="0"/>
  </r>
  <r>
    <x v="5"/>
    <x v="13"/>
    <x v="436"/>
    <s v="Sprite"/>
    <s v="4 GB"/>
    <x v="0"/>
    <n v="4.0999999999999996"/>
    <n v="14300"/>
    <n v="14300"/>
    <n v="30"/>
    <n v="0"/>
    <n v="0"/>
    <n v="429000"/>
    <x v="0"/>
  </r>
  <r>
    <x v="5"/>
    <x v="13"/>
    <x v="448"/>
    <s v="Fine Gold"/>
    <s v="4 GB"/>
    <x v="2"/>
    <n v="4.0999999999999996"/>
    <n v="14999"/>
    <n v="14999"/>
    <n v="5"/>
    <n v="0"/>
    <n v="0"/>
    <n v="74995"/>
    <x v="0"/>
  </r>
  <r>
    <x v="5"/>
    <x v="13"/>
    <x v="431"/>
    <s v="Silver"/>
    <s v="4 GB"/>
    <x v="2"/>
    <n v="4.0999999999999996"/>
    <n v="20999"/>
    <n v="25999"/>
    <n v="5"/>
    <n v="5000"/>
    <n v="0.19231508904188624"/>
    <n v="104995"/>
    <x v="0"/>
  </r>
  <r>
    <x v="5"/>
    <x v="13"/>
    <x v="449"/>
    <s v="Gold"/>
    <s v="4 GB"/>
    <x v="2"/>
    <n v="4.3"/>
    <n v="21999"/>
    <n v="21999"/>
    <n v="35"/>
    <n v="0"/>
    <n v="0"/>
    <n v="769965"/>
    <x v="0"/>
  </r>
  <r>
    <x v="5"/>
    <x v="13"/>
    <x v="449"/>
    <s v="Grey"/>
    <s v="4 GB"/>
    <x v="2"/>
    <n v="4.3"/>
    <n v="11499"/>
    <n v="11499"/>
    <n v="35"/>
    <n v="0"/>
    <n v="0"/>
    <n v="402465"/>
    <x v="0"/>
  </r>
  <r>
    <x v="5"/>
    <x v="13"/>
    <x v="450"/>
    <s v="Black"/>
    <s v="1 GB"/>
    <x v="6"/>
    <n v="3.8"/>
    <n v="14990"/>
    <n v="14990"/>
    <n v="35"/>
    <n v="0"/>
    <n v="0"/>
    <n v="524650"/>
    <x v="0"/>
  </r>
  <r>
    <x v="5"/>
    <x v="13"/>
    <x v="424"/>
    <s v="Black"/>
    <s v="6 GB"/>
    <x v="1"/>
    <n v="4.0999999999999996"/>
    <n v="8999"/>
    <n v="8999"/>
    <n v="35"/>
    <n v="0"/>
    <n v="0"/>
    <n v="314965"/>
    <x v="0"/>
  </r>
  <r>
    <x v="5"/>
    <x v="13"/>
    <x v="448"/>
    <s v="Venom Black"/>
    <s v="4 GB"/>
    <x v="2"/>
    <n v="4.0999999999999996"/>
    <n v="14999"/>
    <n v="14999"/>
    <n v="32"/>
    <n v="0"/>
    <n v="0"/>
    <n v="479968"/>
    <x v="0"/>
  </r>
  <r>
    <x v="5"/>
    <x v="13"/>
    <x v="451"/>
    <s v="Black"/>
    <s v="3 GB"/>
    <x v="2"/>
    <n v="4.2"/>
    <n v="71999"/>
    <n v="100999"/>
    <n v="5"/>
    <n v="29000"/>
    <n v="0.28713155575797777"/>
    <n v="359995"/>
    <x v="0"/>
  </r>
  <r>
    <x v="5"/>
    <x v="13"/>
    <x v="449"/>
    <s v="Grey"/>
    <s v="3 GB"/>
    <x v="2"/>
    <n v="4.3"/>
    <n v="11599"/>
    <n v="12900"/>
    <n v="30"/>
    <n v="1301"/>
    <n v="0.10085271317829457"/>
    <n v="347970"/>
    <x v="0"/>
  </r>
  <r>
    <x v="5"/>
    <x v="13"/>
    <x v="449"/>
    <s v="Gold"/>
    <s v="3 GB"/>
    <x v="2"/>
    <n v="4.3"/>
    <n v="2899"/>
    <n v="2899"/>
    <n v="5"/>
    <n v="0"/>
    <n v="0"/>
    <n v="14495"/>
    <x v="0"/>
  </r>
  <r>
    <x v="5"/>
    <x v="13"/>
    <x v="451"/>
    <s v="Blue"/>
    <s v="3 GB"/>
    <x v="2"/>
    <n v="4.2"/>
    <n v="25999"/>
    <n v="31999"/>
    <n v="5"/>
    <n v="6000"/>
    <n v="0.18750585955811119"/>
    <n v="129995"/>
    <x v="0"/>
  </r>
  <r>
    <x v="5"/>
    <x v="13"/>
    <x v="452"/>
    <s v="Silver"/>
    <s v="3 GB"/>
    <x v="2"/>
    <n v="3.7"/>
    <n v="20999"/>
    <n v="25999"/>
    <n v="5"/>
    <n v="5000"/>
    <n v="0.19231508904188624"/>
    <n v="104995"/>
    <x v="0"/>
  </r>
  <r>
    <x v="5"/>
    <x v="13"/>
    <x v="453"/>
    <s v="Black"/>
    <s v="1 GB"/>
    <x v="10"/>
    <n v="3.8"/>
    <n v="149999"/>
    <n v="189999"/>
    <n v="5"/>
    <n v="40000"/>
    <n v="0.21052742382854647"/>
    <n v="749995"/>
    <x v="0"/>
  </r>
  <r>
    <x v="5"/>
    <x v="13"/>
    <x v="434"/>
    <s v="White"/>
    <s v="3 GB"/>
    <x v="2"/>
    <n v="3.9"/>
    <n v="4150"/>
    <n v="4150"/>
    <n v="35"/>
    <n v="0"/>
    <n v="0"/>
    <n v="145250"/>
    <x v="0"/>
  </r>
  <r>
    <x v="5"/>
    <x v="13"/>
    <x v="454"/>
    <s v="Venom Black"/>
    <s v="3 GB"/>
    <x v="2"/>
    <n v="4.0999999999999996"/>
    <n v="3490"/>
    <n v="3490"/>
    <n v="30"/>
    <n v="0"/>
    <n v="0"/>
    <n v="104700"/>
    <x v="0"/>
  </r>
  <r>
    <x v="5"/>
    <x v="13"/>
    <x v="454"/>
    <s v="Fine Gold"/>
    <s v="3 GB"/>
    <x v="2"/>
    <n v="4.0999999999999996"/>
    <n v="6600"/>
    <n v="6600"/>
    <n v="5"/>
    <n v="0"/>
    <n v="0"/>
    <n v="33000"/>
    <x v="0"/>
  </r>
  <r>
    <x v="5"/>
    <x v="13"/>
    <x v="434"/>
    <s v="Black"/>
    <s v="3 GB"/>
    <x v="2"/>
    <n v="3.9"/>
    <n v="1349"/>
    <n v="1599"/>
    <n v="30"/>
    <n v="250"/>
    <n v="0.15634771732332708"/>
    <n v="40470"/>
    <x v="0"/>
  </r>
  <r>
    <x v="5"/>
    <x v="13"/>
    <x v="455"/>
    <s v="Red"/>
    <s v="2 GB"/>
    <x v="4"/>
    <n v="4.0999999999999996"/>
    <n v="1340"/>
    <n v="1340"/>
    <n v="35"/>
    <n v="0"/>
    <n v="0"/>
    <n v="46900"/>
    <x v="0"/>
  </r>
  <r>
    <x v="5"/>
    <x v="13"/>
    <x v="455"/>
    <s v="Black"/>
    <s v="2 GB"/>
    <x v="4"/>
    <n v="4.0999999999999996"/>
    <n v="1332"/>
    <n v="1332"/>
    <n v="32"/>
    <n v="0"/>
    <n v="0"/>
    <n v="42624"/>
    <x v="0"/>
  </r>
  <r>
    <x v="5"/>
    <x v="13"/>
    <x v="455"/>
    <s v="White"/>
    <s v="2 GB"/>
    <x v="4"/>
    <n v="4.0999999999999996"/>
    <n v="1344"/>
    <n v="1344"/>
    <n v="30"/>
    <n v="0"/>
    <n v="0"/>
    <n v="40320"/>
    <x v="0"/>
  </r>
  <r>
    <x v="5"/>
    <x v="13"/>
    <x v="456"/>
    <s v="Black"/>
    <s v="1 GB"/>
    <x v="10"/>
    <n v="4"/>
    <n v="1399"/>
    <n v="1599"/>
    <n v="35"/>
    <n v="200"/>
    <n v="0.12507817385866166"/>
    <n v="48965"/>
    <x v="0"/>
  </r>
  <r>
    <x v="5"/>
    <x v="13"/>
    <x v="457"/>
    <s v="Deep Black"/>
    <s v="1 GB"/>
    <x v="10"/>
    <n v="4.0999999999999996"/>
    <n v="1695"/>
    <n v="1695"/>
    <n v="30"/>
    <n v="0"/>
    <n v="0"/>
    <n v="50850"/>
    <x v="0"/>
  </r>
  <r>
    <x v="5"/>
    <x v="13"/>
    <x v="443"/>
    <s v="Black"/>
    <s v="4 GB"/>
    <x v="0"/>
    <n v="4.0999999999999996"/>
    <n v="2875"/>
    <n v="2999"/>
    <n v="30"/>
    <n v="124"/>
    <n v="4.1347115705235075E-2"/>
    <n v="86250"/>
    <x v="0"/>
  </r>
  <r>
    <x v="5"/>
    <x v="13"/>
    <x v="443"/>
    <s v="Black"/>
    <s v="4 GB"/>
    <x v="0"/>
    <n v="4.0999999999999996"/>
    <n v="2440"/>
    <n v="2510"/>
    <n v="5"/>
    <n v="70"/>
    <n v="2.7888446215139442E-2"/>
    <n v="12200"/>
    <x v="0"/>
  </r>
  <r>
    <x v="5"/>
    <x v="13"/>
    <x v="429"/>
    <s v="Silver"/>
    <s v="4 GB"/>
    <x v="2"/>
    <n v="4"/>
    <n v="1680"/>
    <n v="1762"/>
    <n v="32"/>
    <n v="82"/>
    <n v="4.6538024971623154E-2"/>
    <n v="53760"/>
    <x v="0"/>
  </r>
  <r>
    <x v="5"/>
    <x v="13"/>
    <x v="426"/>
    <s v="White"/>
    <s v="2 GB"/>
    <x v="4"/>
    <n v="3.8"/>
    <n v="2997"/>
    <n v="2997"/>
    <n v="5"/>
    <n v="0"/>
    <n v="0"/>
    <n v="14985"/>
    <x v="0"/>
  </r>
  <r>
    <x v="5"/>
    <x v="13"/>
    <x v="452"/>
    <s v="Grey"/>
    <s v="3 GB"/>
    <x v="2"/>
    <n v="3.7"/>
    <n v="2999"/>
    <n v="2999"/>
    <n v="5"/>
    <n v="0"/>
    <n v="0"/>
    <n v="14995"/>
    <x v="0"/>
  </r>
  <r>
    <x v="5"/>
    <x v="13"/>
    <x v="458"/>
    <s v="White"/>
    <s v="1 GB"/>
    <x v="10"/>
    <n v="3.8"/>
    <n v="2480"/>
    <n v="2599"/>
    <n v="5"/>
    <n v="119"/>
    <n v="4.5786841092727973E-2"/>
    <n v="12400"/>
    <x v="0"/>
  </r>
  <r>
    <x v="5"/>
    <x v="13"/>
    <x v="429"/>
    <s v="Grey"/>
    <s v="3 GB"/>
    <x v="2"/>
    <n v="4.0999999999999996"/>
    <n v="1490"/>
    <n v="1490"/>
    <n v="30"/>
    <n v="0"/>
    <n v="0"/>
    <n v="44700"/>
    <x v="0"/>
  </r>
  <r>
    <x v="5"/>
    <x v="13"/>
    <x v="459"/>
    <s v="Grey"/>
    <s v="2 GB"/>
    <x v="10"/>
    <n v="3.5"/>
    <n v="4199"/>
    <n v="4199"/>
    <n v="5"/>
    <n v="0"/>
    <n v="0"/>
    <n v="20995"/>
    <x v="0"/>
  </r>
  <r>
    <x v="5"/>
    <x v="13"/>
    <x v="459"/>
    <s v="White"/>
    <s v="2 GB"/>
    <x v="10"/>
    <n v="3.5"/>
    <n v="1349"/>
    <n v="1349"/>
    <n v="5"/>
    <n v="0"/>
    <n v="0"/>
    <n v="6745"/>
    <x v="0"/>
  </r>
  <r>
    <x v="5"/>
    <x v="13"/>
    <x v="439"/>
    <s v="White"/>
    <s v="3 GB"/>
    <x v="4"/>
    <n v="3.9"/>
    <n v="4049"/>
    <n v="4049"/>
    <n v="30"/>
    <n v="0"/>
    <n v="0"/>
    <n v="121470"/>
    <x v="0"/>
  </r>
  <r>
    <x v="5"/>
    <x v="13"/>
    <x v="460"/>
    <s v="White"/>
    <s v="2 GB"/>
    <x v="4"/>
    <n v="3.9"/>
    <n v="6499"/>
    <n v="6499"/>
    <n v="5"/>
    <n v="0"/>
    <n v="0"/>
    <n v="32495"/>
    <x v="0"/>
  </r>
  <r>
    <x v="5"/>
    <x v="13"/>
    <x v="461"/>
    <s v="White"/>
    <s v="1 GB"/>
    <x v="4"/>
    <n v="3.8"/>
    <n v="2249"/>
    <n v="2249"/>
    <n v="30"/>
    <n v="0"/>
    <n v="0"/>
    <n v="67470"/>
    <x v="0"/>
  </r>
  <r>
    <x v="5"/>
    <x v="13"/>
    <x v="462"/>
    <s v="Blue"/>
    <s v="2 GB"/>
    <x v="4"/>
    <n v="3.5"/>
    <n v="3429"/>
    <n v="3445"/>
    <n v="30"/>
    <n v="16"/>
    <n v="4.6444121915820025E-3"/>
    <n v="102870"/>
    <x v="0"/>
  </r>
  <r>
    <x v="5"/>
    <x v="13"/>
    <x v="463"/>
    <s v="Black"/>
    <s v="512 MB"/>
    <x v="6"/>
    <n v="3.6"/>
    <n v="3886"/>
    <n v="3886"/>
    <n v="5"/>
    <n v="0"/>
    <n v="0"/>
    <n v="19430"/>
    <x v="0"/>
  </r>
  <r>
    <x v="5"/>
    <x v="13"/>
    <x v="453"/>
    <s v="White"/>
    <s v="1 GB"/>
    <x v="10"/>
    <n v="3.8"/>
    <n v="3075"/>
    <n v="3075"/>
    <n v="32"/>
    <n v="0"/>
    <n v="0"/>
    <n v="98400"/>
    <x v="0"/>
  </r>
  <r>
    <x v="5"/>
    <x v="13"/>
    <x v="464"/>
    <s v="Red"/>
    <s v="3 GB"/>
    <x v="2"/>
    <n v="3.7"/>
    <n v="11999"/>
    <n v="13999"/>
    <n v="30"/>
    <n v="2000"/>
    <n v="0.14286734766769055"/>
    <n v="359970"/>
    <x v="0"/>
  </r>
  <r>
    <x v="5"/>
    <x v="13"/>
    <x v="465"/>
    <s v="Grey"/>
    <s v="2 GB"/>
    <x v="2"/>
    <n v="3.6"/>
    <n v="2142"/>
    <n v="2192"/>
    <n v="35"/>
    <n v="50"/>
    <n v="2.281021897810219E-2"/>
    <n v="74970"/>
    <x v="0"/>
  </r>
  <r>
    <x v="5"/>
    <x v="13"/>
    <x v="466"/>
    <s v="Black"/>
    <s v="2 GB"/>
    <x v="4"/>
    <n v="3.7"/>
    <n v="2533"/>
    <n v="2643"/>
    <n v="30"/>
    <n v="110"/>
    <n v="4.161937192584185E-2"/>
    <n v="75990"/>
    <x v="0"/>
  </r>
  <r>
    <x v="5"/>
    <x v="13"/>
    <x v="467"/>
    <s v="Dark Blue"/>
    <s v="3 GB"/>
    <x v="2"/>
    <n v="4.2"/>
    <n v="1680"/>
    <n v="1680"/>
    <n v="5"/>
    <n v="0"/>
    <n v="0"/>
    <n v="8400"/>
    <x v="0"/>
  </r>
  <r>
    <x v="5"/>
    <x v="13"/>
    <x v="430"/>
    <s v="GREY/BLACK"/>
    <s v="4 GB"/>
    <x v="2"/>
    <n v="4"/>
    <n v="3999"/>
    <n v="3999"/>
    <n v="30"/>
    <n v="0"/>
    <n v="0"/>
    <n v="119970"/>
    <x v="0"/>
  </r>
  <r>
    <x v="5"/>
    <x v="13"/>
    <x v="468"/>
    <s v="Yellow"/>
    <s v="2 GB"/>
    <x v="4"/>
    <n v="3.7"/>
    <n v="9999"/>
    <n v="11099"/>
    <n v="30"/>
    <n v="1100"/>
    <n v="9.9108027750247768E-2"/>
    <n v="299970"/>
    <x v="0"/>
  </r>
  <r>
    <x v="5"/>
    <x v="13"/>
    <x v="466"/>
    <s v="White"/>
    <s v="2 GB"/>
    <x v="4"/>
    <n v="3.7"/>
    <n v="6499"/>
    <n v="6499"/>
    <n v="35"/>
    <n v="0"/>
    <n v="0"/>
    <n v="227465"/>
    <x v="0"/>
  </r>
  <r>
    <x v="5"/>
    <x v="13"/>
    <x v="432"/>
    <s v="White"/>
    <s v="2 GB"/>
    <x v="2"/>
    <n v="3.7"/>
    <n v="4049"/>
    <n v="4049"/>
    <n v="30"/>
    <n v="0"/>
    <n v="0"/>
    <n v="121470"/>
    <x v="0"/>
  </r>
  <r>
    <x v="5"/>
    <x v="13"/>
    <x v="469"/>
    <s v="Space Grey"/>
    <s v="3 GB"/>
    <x v="0"/>
    <n v="3.4"/>
    <n v="13549"/>
    <n v="13549"/>
    <n v="30"/>
    <n v="0"/>
    <n v="0"/>
    <n v="406470"/>
    <x v="0"/>
  </r>
  <r>
    <x v="5"/>
    <x v="14"/>
    <x v="470"/>
    <s v="Tahiti Blue"/>
    <s v="4 GB"/>
    <x v="0"/>
    <n v="4.0999999999999996"/>
    <n v="14499"/>
    <n v="14499"/>
    <n v="30"/>
    <n v="0"/>
    <n v="0"/>
    <n v="434970"/>
    <x v="0"/>
  </r>
  <r>
    <x v="5"/>
    <x v="14"/>
    <x v="471"/>
    <s v="Cyber Teal"/>
    <s v="8 GB"/>
    <x v="1"/>
    <n v="4.2"/>
    <n v="3974"/>
    <n v="4179"/>
    <n v="5"/>
    <n v="205"/>
    <n v="4.9054797798516389E-2"/>
    <n v="19870"/>
    <x v="0"/>
  </r>
  <r>
    <x v="5"/>
    <x v="14"/>
    <x v="472"/>
    <s v="Aurora Grey"/>
    <s v="4 GB"/>
    <x v="0"/>
    <n v="4.0999999999999996"/>
    <n v="1149"/>
    <n v="1149"/>
    <n v="5"/>
    <n v="0"/>
    <n v="0"/>
    <n v="5745"/>
    <x v="0"/>
  </r>
  <r>
    <x v="5"/>
    <x v="14"/>
    <x v="473"/>
    <s v="Frosted Champagne"/>
    <s v="6 GB"/>
    <x v="1"/>
    <n v="4.2"/>
    <n v="10399"/>
    <n v="11499"/>
    <n v="30"/>
    <n v="1100"/>
    <n v="9.5660492216714493E-2"/>
    <n v="311970"/>
    <x v="0"/>
  </r>
  <r>
    <x v="5"/>
    <x v="14"/>
    <x v="474"/>
    <s v="Dynamic Gray"/>
    <s v="6 GB"/>
    <x v="1"/>
    <n v="4.3"/>
    <n v="7290"/>
    <n v="7290"/>
    <n v="5"/>
    <n v="0"/>
    <n v="0"/>
    <n v="36450"/>
    <x v="0"/>
  </r>
  <r>
    <x v="5"/>
    <x v="14"/>
    <x v="470"/>
    <s v="Coral Red"/>
    <s v="4 GB"/>
    <x v="0"/>
    <n v="4.0999999999999996"/>
    <n v="8999"/>
    <n v="10499"/>
    <n v="5"/>
    <n v="1500"/>
    <n v="0.14287074959519955"/>
    <n v="44995"/>
    <x v="0"/>
  </r>
  <r>
    <x v="5"/>
    <x v="14"/>
    <x v="474"/>
    <s v="Dynamic Gray"/>
    <s v="4 GB"/>
    <x v="0"/>
    <n v="4.3"/>
    <n v="9999"/>
    <n v="11099"/>
    <n v="30"/>
    <n v="1100"/>
    <n v="9.9108027750247768E-2"/>
    <n v="299970"/>
    <x v="0"/>
  </r>
  <r>
    <x v="5"/>
    <x v="14"/>
    <x v="471"/>
    <s v="Electric Graphite"/>
    <s v="8 GB"/>
    <x v="1"/>
    <n v="4.2"/>
    <n v="12149"/>
    <n v="12149"/>
    <n v="5"/>
    <n v="0"/>
    <n v="0"/>
    <n v="60745"/>
    <x v="0"/>
  </r>
  <r>
    <x v="5"/>
    <x v="14"/>
    <x v="473"/>
    <s v="Dynamic Gray"/>
    <s v="6 GB"/>
    <x v="1"/>
    <n v="4.2"/>
    <n v="12149"/>
    <n v="12149"/>
    <n v="5"/>
    <n v="0"/>
    <n v="0"/>
    <n v="60745"/>
    <x v="0"/>
  </r>
  <r>
    <x v="5"/>
    <x v="14"/>
    <x v="474"/>
    <s v="Frosted Champagne"/>
    <s v="6 GB"/>
    <x v="1"/>
    <n v="4.3"/>
    <n v="2349"/>
    <n v="2349"/>
    <n v="5"/>
    <n v="0"/>
    <n v="0"/>
    <n v="11745"/>
    <x v="0"/>
  </r>
  <r>
    <x v="5"/>
    <x v="14"/>
    <x v="474"/>
    <s v="Frosted Champagne"/>
    <s v="4 GB"/>
    <x v="0"/>
    <n v="4.3"/>
    <n v="8999"/>
    <n v="10499"/>
    <n v="5"/>
    <n v="1500"/>
    <n v="0.14287074959519955"/>
    <n v="44995"/>
    <x v="0"/>
  </r>
  <r>
    <x v="5"/>
    <x v="14"/>
    <x v="472"/>
    <s v="Breeze Blue"/>
    <s v="4 GB"/>
    <x v="0"/>
    <n v="4.0999999999999996"/>
    <n v="3740"/>
    <n v="3740"/>
    <n v="5"/>
    <n v="0"/>
    <n v="0"/>
    <n v="18700"/>
    <x v="0"/>
  </r>
  <r>
    <x v="5"/>
    <x v="14"/>
    <x v="475"/>
    <s v="Black"/>
    <s v="1 GB"/>
    <x v="4"/>
    <n v="4.2"/>
    <n v="9999"/>
    <n v="9999"/>
    <n v="5"/>
    <n v="0"/>
    <n v="0"/>
    <n v="49995"/>
    <x v="0"/>
  </r>
  <r>
    <x v="5"/>
    <x v="14"/>
    <x v="476"/>
    <s v="Frosted Emerald"/>
    <s v="8 GB"/>
    <x v="1"/>
    <n v="4.4000000000000004"/>
    <n v="11999"/>
    <n v="13999"/>
    <n v="30"/>
    <n v="2000"/>
    <n v="0.14286734766769055"/>
    <n v="359970"/>
    <x v="0"/>
  </r>
  <r>
    <x v="5"/>
    <x v="14"/>
    <x v="477"/>
    <s v="Royal Blue"/>
    <s v="4 GB"/>
    <x v="0"/>
    <n v="4.3"/>
    <n v="4400"/>
    <n v="4400"/>
    <n v="5"/>
    <n v="0"/>
    <n v="0"/>
    <n v="22000"/>
    <x v="0"/>
  </r>
  <r>
    <x v="5"/>
    <x v="14"/>
    <x v="471"/>
    <s v="Cyber Teal"/>
    <s v="6 GB"/>
    <x v="1"/>
    <n v="3.9"/>
    <n v="11999"/>
    <n v="13999"/>
    <n v="22"/>
    <n v="2000"/>
    <n v="0.14286734766769055"/>
    <n v="263978"/>
    <x v="0"/>
  </r>
  <r>
    <x v="5"/>
    <x v="14"/>
    <x v="478"/>
    <s v="Super Black"/>
    <s v="3 GB"/>
    <x v="2"/>
    <n v="4.3"/>
    <n v="2499"/>
    <n v="2499"/>
    <n v="5"/>
    <n v="0"/>
    <n v="0"/>
    <n v="12495"/>
    <x v="0"/>
  </r>
  <r>
    <x v="5"/>
    <x v="14"/>
    <x v="471"/>
    <s v="Electric Graphite"/>
    <s v="6 GB"/>
    <x v="1"/>
    <n v="3.9"/>
    <n v="3162"/>
    <n v="3299"/>
    <n v="30"/>
    <n v="137"/>
    <n v="4.1527735677478021E-2"/>
    <n v="94860"/>
    <x v="0"/>
  </r>
  <r>
    <x v="5"/>
    <x v="14"/>
    <x v="479"/>
    <s v="Polished Graphite"/>
    <s v="8 GB"/>
    <x v="3"/>
    <n v="4"/>
    <n v="3896"/>
    <n v="3999"/>
    <n v="22"/>
    <n v="103"/>
    <n v="2.5756439109777443E-2"/>
    <n v="85712"/>
    <x v="0"/>
  </r>
  <r>
    <x v="5"/>
    <x v="14"/>
    <x v="480"/>
    <s v="Grey"/>
    <s v="2 GB"/>
    <x v="4"/>
    <n v="4.3"/>
    <n v="4399"/>
    <n v="4399"/>
    <n v="35"/>
    <n v="0"/>
    <n v="0"/>
    <n v="153965"/>
    <x v="0"/>
  </r>
  <r>
    <x v="5"/>
    <x v="14"/>
    <x v="481"/>
    <s v="Black"/>
    <s v="6 GB"/>
    <x v="1"/>
    <n v="3.8"/>
    <n v="2450"/>
    <n v="2450"/>
    <n v="5"/>
    <n v="0"/>
    <n v="0"/>
    <n v="12250"/>
    <x v="0"/>
  </r>
  <r>
    <x v="5"/>
    <x v="14"/>
    <x v="482"/>
    <s v="White"/>
    <s v="2 GB"/>
    <x v="4"/>
    <n v="4.2"/>
    <n v="6499"/>
    <n v="6499"/>
    <n v="30"/>
    <n v="0"/>
    <n v="0"/>
    <n v="194970"/>
    <x v="0"/>
  </r>
  <r>
    <x v="5"/>
    <x v="14"/>
    <x v="476"/>
    <s v="Frosted Pearl"/>
    <s v="8 GB"/>
    <x v="1"/>
    <n v="4.4000000000000004"/>
    <n v="14499"/>
    <n v="18499"/>
    <n v="18"/>
    <n v="4000"/>
    <n v="0.21622790421103844"/>
    <n v="260982"/>
    <x v="0"/>
  </r>
  <r>
    <x v="5"/>
    <x v="14"/>
    <x v="483"/>
    <s v="Pearl White"/>
    <s v="2 GB"/>
    <x v="4"/>
    <n v="4.2"/>
    <n v="9999"/>
    <n v="9999"/>
    <n v="35"/>
    <n v="0"/>
    <n v="0"/>
    <n v="349965"/>
    <x v="0"/>
  </r>
  <r>
    <x v="5"/>
    <x v="14"/>
    <x v="484"/>
    <s v="Indigo Black"/>
    <s v="4 GB"/>
    <x v="0"/>
    <n v="4.2"/>
    <n v="3220"/>
    <n v="3220"/>
    <n v="5"/>
    <n v="0"/>
    <n v="0"/>
    <n v="16100"/>
    <x v="0"/>
  </r>
  <r>
    <x v="5"/>
    <x v="14"/>
    <x v="485"/>
    <s v="Gold"/>
    <s v="4 GB"/>
    <x v="0"/>
    <n v="3.9"/>
    <n v="56299"/>
    <n v="56299"/>
    <n v="30"/>
    <n v="0"/>
    <n v="0"/>
    <n v="1688970"/>
    <x v="0"/>
  </r>
  <r>
    <x v="5"/>
    <x v="14"/>
    <x v="486"/>
    <s v="Sapphire Gradient"/>
    <s v="4 GB"/>
    <x v="1"/>
    <n v="4.2"/>
    <n v="12999"/>
    <n v="16799"/>
    <n v="30"/>
    <n v="3800"/>
    <n v="0.22620394071075658"/>
    <n v="389970"/>
    <x v="0"/>
  </r>
  <r>
    <x v="5"/>
    <x v="14"/>
    <x v="487"/>
    <s v="Dark Pearl"/>
    <s v="4 GB"/>
    <x v="0"/>
    <n v="4.0999999999999996"/>
    <n v="12999"/>
    <n v="16799"/>
    <n v="22"/>
    <n v="3800"/>
    <n v="0.22620394071075658"/>
    <n v="285978"/>
    <x v="0"/>
  </r>
  <r>
    <x v="5"/>
    <x v="14"/>
    <x v="488"/>
    <s v="Volcanic Grey"/>
    <s v="6 GB"/>
    <x v="1"/>
    <n v="4.2"/>
    <n v="1399"/>
    <n v="1399"/>
    <n v="5"/>
    <n v="0"/>
    <n v="0"/>
    <n v="6995"/>
    <x v="0"/>
  </r>
  <r>
    <x v="5"/>
    <x v="14"/>
    <x v="489"/>
    <s v="Electric Violet"/>
    <s v="4 GB"/>
    <x v="0"/>
    <n v="4.0999999999999996"/>
    <n v="10399"/>
    <n v="11499"/>
    <n v="30"/>
    <n v="1100"/>
    <n v="9.5660492216714493E-2"/>
    <n v="311970"/>
    <x v="0"/>
  </r>
  <r>
    <x v="5"/>
    <x v="14"/>
    <x v="470"/>
    <s v="Tahiti Blue"/>
    <s v="2 GB"/>
    <x v="2"/>
    <n v="4.0999999999999996"/>
    <n v="10399"/>
    <n v="11499"/>
    <n v="30"/>
    <n v="1100"/>
    <n v="9.5660492216714493E-2"/>
    <n v="311970"/>
    <x v="0"/>
  </r>
  <r>
    <x v="5"/>
    <x v="14"/>
    <x v="490"/>
    <s v="White"/>
    <s v="1 GB"/>
    <x v="4"/>
    <n v="4.2"/>
    <n v="7499"/>
    <n v="9999"/>
    <n v="5"/>
    <n v="2500"/>
    <n v="0.25002500250025"/>
    <n v="37495"/>
    <x v="0"/>
  </r>
  <r>
    <x v="5"/>
    <x v="14"/>
    <x v="487"/>
    <s v="Pastel Sky"/>
    <s v="4 GB"/>
    <x v="0"/>
    <n v="4.0999999999999996"/>
    <n v="2000"/>
    <n v="2000"/>
    <n v="5"/>
    <n v="0"/>
    <n v="0"/>
    <n v="10000"/>
    <x v="0"/>
  </r>
  <r>
    <x v="5"/>
    <x v="14"/>
    <x v="491"/>
    <s v="Moonlight White"/>
    <s v="6 GB"/>
    <x v="1"/>
    <n v="4.4000000000000004"/>
    <n v="1400"/>
    <n v="1400"/>
    <n v="35"/>
    <n v="0"/>
    <n v="0"/>
    <n v="49000"/>
    <x v="0"/>
  </r>
  <r>
    <x v="5"/>
    <x v="14"/>
    <x v="480"/>
    <s v="Fine Gold"/>
    <s v="2 GB"/>
    <x v="4"/>
    <n v="4.3"/>
    <n v="2200"/>
    <n v="2200"/>
    <n v="30"/>
    <n v="0"/>
    <n v="0"/>
    <n v="66000"/>
    <x v="0"/>
  </r>
  <r>
    <x v="5"/>
    <x v="14"/>
    <x v="492"/>
    <s v="Sapphire Blue"/>
    <s v="4 GB"/>
    <x v="0"/>
    <n v="4.2"/>
    <n v="1600"/>
    <n v="1600"/>
    <n v="5"/>
    <n v="0"/>
    <n v="0"/>
    <n v="8000"/>
    <x v="0"/>
  </r>
  <r>
    <x v="5"/>
    <x v="14"/>
    <x v="493"/>
    <s v="Misty Blue"/>
    <s v="4 GB"/>
    <x v="0"/>
    <n v="4.2"/>
    <n v="1600"/>
    <n v="1600"/>
    <n v="5"/>
    <n v="0"/>
    <n v="0"/>
    <n v="8000"/>
    <x v="0"/>
  </r>
  <r>
    <x v="5"/>
    <x v="14"/>
    <x v="491"/>
    <s v="Twilight Blue"/>
    <s v="6 GB"/>
    <x v="1"/>
    <n v="4.4000000000000004"/>
    <n v="1900"/>
    <n v="1900"/>
    <n v="5"/>
    <n v="0"/>
    <n v="0"/>
    <n v="9500"/>
    <x v="0"/>
  </r>
  <r>
    <x v="5"/>
    <x v="14"/>
    <x v="488"/>
    <s v="Frosted Silver"/>
    <s v="6 GB"/>
    <x v="1"/>
    <n v="4.2"/>
    <n v="1900"/>
    <n v="1900"/>
    <n v="35"/>
    <n v="0"/>
    <n v="0"/>
    <n v="66500"/>
    <x v="0"/>
  </r>
  <r>
    <x v="5"/>
    <x v="14"/>
    <x v="494"/>
    <s v="Denim Blue"/>
    <s v="4 GB"/>
    <x v="1"/>
    <n v="4.2"/>
    <n v="1660"/>
    <n v="1700"/>
    <n v="30"/>
    <n v="40"/>
    <n v="2.3529411764705882E-2"/>
    <n v="49800"/>
    <x v="0"/>
  </r>
  <r>
    <x v="5"/>
    <x v="14"/>
    <x v="495"/>
    <s v="White"/>
    <s v="1 GB"/>
    <x v="10"/>
    <n v="4.0999999999999996"/>
    <n v="7299"/>
    <n v="7299"/>
    <n v="5"/>
    <n v="0"/>
    <n v="0"/>
    <n v="36495"/>
    <x v="0"/>
  </r>
  <r>
    <x v="5"/>
    <x v="14"/>
    <x v="477"/>
    <s v="Arctic Blue"/>
    <s v="4 GB"/>
    <x v="0"/>
    <n v="4.3"/>
    <n v="14490"/>
    <n v="14490"/>
    <n v="5"/>
    <n v="0"/>
    <n v="0"/>
    <n v="72450"/>
    <x v="0"/>
  </r>
  <r>
    <x v="5"/>
    <x v="14"/>
    <x v="496"/>
    <s v="Polished Graphite"/>
    <s v="4 GB"/>
    <x v="0"/>
    <n v="4.0999999999999996"/>
    <n v="1500"/>
    <n v="1500"/>
    <n v="30"/>
    <n v="0"/>
    <n v="0"/>
    <n v="45000"/>
    <x v="0"/>
  </r>
  <r>
    <x v="5"/>
    <x v="14"/>
    <x v="497"/>
    <s v="Pearl White"/>
    <s v="1 GB"/>
    <x v="4"/>
    <n v="3.9"/>
    <n v="3899"/>
    <n v="4399"/>
    <n v="5"/>
    <n v="500"/>
    <n v="0.11366219595362582"/>
    <n v="19495"/>
    <x v="0"/>
  </r>
  <r>
    <x v="5"/>
    <x v="14"/>
    <x v="498"/>
    <s v="Black"/>
    <s v="3 GB"/>
    <x v="2"/>
    <n v="4.2"/>
    <n v="10499"/>
    <n v="10999"/>
    <n v="5"/>
    <n v="500"/>
    <n v="4.5458678061641965E-2"/>
    <n v="52495"/>
    <x v="0"/>
  </r>
  <r>
    <x v="7"/>
    <x v="0"/>
    <x v="499"/>
    <s v="Rose Gold"/>
    <s v="4 GB"/>
    <x v="0"/>
    <n v="4.3"/>
    <n v="6499"/>
    <n v="6499"/>
    <n v="5"/>
    <n v="0"/>
    <n v="0"/>
    <n v="32495"/>
    <x v="2"/>
  </r>
  <r>
    <x v="7"/>
    <x v="0"/>
    <x v="499"/>
    <s v="Gold"/>
    <s v="4 GB"/>
    <x v="0"/>
    <n v="4.3"/>
    <n v="3499"/>
    <n v="3499"/>
    <n v="5"/>
    <n v="0"/>
    <n v="0"/>
    <n v="17495"/>
    <x v="2"/>
  </r>
  <r>
    <x v="7"/>
    <x v="0"/>
    <x v="500"/>
    <s v="Ocean Green"/>
    <s v="6 GB"/>
    <x v="1"/>
    <n v="4.5"/>
    <n v="13199"/>
    <n v="13199"/>
    <n v="5"/>
    <n v="0"/>
    <n v="0"/>
    <n v="65995"/>
    <x v="2"/>
  </r>
  <r>
    <x v="7"/>
    <x v="0"/>
    <x v="500"/>
    <s v="Jet Black"/>
    <s v="8 GB"/>
    <x v="3"/>
    <n v="4.4000000000000004"/>
    <n v="1625"/>
    <n v="1625"/>
    <n v="5"/>
    <n v="0"/>
    <n v="0"/>
    <n v="8125"/>
    <x v="2"/>
  </r>
  <r>
    <x v="7"/>
    <x v="0"/>
    <x v="500"/>
    <s v="Ocean Green"/>
    <s v="8 GB"/>
    <x v="3"/>
    <n v="4.4000000000000004"/>
    <n v="1000"/>
    <n v="1000"/>
    <n v="5"/>
    <n v="0"/>
    <n v="0"/>
    <n v="5000"/>
    <x v="2"/>
  </r>
  <r>
    <x v="7"/>
    <x v="0"/>
    <x v="50"/>
    <s v="Gold"/>
    <s v="2 GB"/>
    <x v="4"/>
    <n v="4.2"/>
    <n v="1000"/>
    <n v="1000"/>
    <n v="5"/>
    <n v="0"/>
    <n v="0"/>
    <n v="5000"/>
    <x v="2"/>
  </r>
  <r>
    <x v="7"/>
    <x v="0"/>
    <x v="501"/>
    <s v="Ocean Blue"/>
    <s v="8 GB"/>
    <x v="3"/>
    <n v="4.4000000000000004"/>
    <n v="1860"/>
    <n v="1860"/>
    <n v="5"/>
    <n v="0"/>
    <n v="0"/>
    <n v="9300"/>
    <x v="2"/>
  </r>
  <r>
    <x v="7"/>
    <x v="0"/>
    <x v="502"/>
    <s v="White"/>
    <s v="2 GB"/>
    <x v="4"/>
    <n v="3.1"/>
    <n v="9999"/>
    <n v="9999"/>
    <n v="30"/>
    <n v="0"/>
    <n v="0"/>
    <n v="299970"/>
    <x v="2"/>
  </r>
  <r>
    <x v="7"/>
    <x v="0"/>
    <x v="51"/>
    <s v="Starry purple"/>
    <s v="6 GB"/>
    <x v="1"/>
    <n v="4.5"/>
    <n v="11999"/>
    <n v="11999"/>
    <n v="5"/>
    <n v="0"/>
    <n v="0"/>
    <n v="59995"/>
    <x v="2"/>
  </r>
  <r>
    <x v="7"/>
    <x v="15"/>
    <x v="503"/>
    <s v="Amazing Silver"/>
    <s v="6 GB"/>
    <x v="1"/>
    <n v="4.7"/>
    <n v="14927"/>
    <n v="14927"/>
    <n v="5"/>
    <n v="0"/>
    <n v="0"/>
    <n v="74635"/>
    <x v="2"/>
  </r>
  <r>
    <x v="7"/>
    <x v="15"/>
    <x v="504"/>
    <s v="Blue"/>
    <s v="3 GB"/>
    <x v="2"/>
    <n v="3.9"/>
    <n v="6500"/>
    <n v="6500"/>
    <n v="5"/>
    <n v="0"/>
    <n v="0"/>
    <n v="32500"/>
    <x v="2"/>
  </r>
  <r>
    <x v="7"/>
    <x v="15"/>
    <x v="504"/>
    <s v="Blue"/>
    <s v="4 GB"/>
    <x v="1"/>
    <n v="3.9"/>
    <n v="12499"/>
    <n v="12499"/>
    <n v="22"/>
    <n v="0"/>
    <n v="0"/>
    <n v="274978"/>
    <x v="2"/>
  </r>
  <r>
    <x v="7"/>
    <x v="15"/>
    <x v="504"/>
    <s v="Blue"/>
    <s v="4 GB"/>
    <x v="1"/>
    <n v="3.9"/>
    <n v="4800"/>
    <n v="4800"/>
    <n v="5"/>
    <n v="0"/>
    <n v="0"/>
    <n v="24000"/>
    <x v="2"/>
  </r>
  <r>
    <x v="7"/>
    <x v="15"/>
    <x v="504"/>
    <s v="Blue MB"/>
    <s v="3 GB"/>
    <x v="2"/>
    <n v="3.9"/>
    <n v="1400"/>
    <n v="1400"/>
    <n v="5"/>
    <n v="0"/>
    <n v="0"/>
    <n v="7000"/>
    <x v="2"/>
  </r>
  <r>
    <x v="7"/>
    <x v="16"/>
    <x v="263"/>
    <s v="Quantum Silver"/>
    <s v="8 GB"/>
    <x v="1"/>
    <n v="4.4000000000000004"/>
    <n v="7739"/>
    <n v="7739"/>
    <n v="22"/>
    <n v="0"/>
    <n v="0"/>
    <n v="170258"/>
    <x v="2"/>
  </r>
  <r>
    <x v="7"/>
    <x v="16"/>
    <x v="263"/>
    <s v="Tornado Black"/>
    <s v="8 GB"/>
    <x v="1"/>
    <n v="4.4000000000000004"/>
    <n v="4672"/>
    <n v="4672"/>
    <n v="5"/>
    <n v="0"/>
    <n v="0"/>
    <n v="23360"/>
    <x v="2"/>
  </r>
  <r>
    <x v="7"/>
    <x v="16"/>
    <x v="263"/>
    <s v="Quantum Silver"/>
    <s v="8 GB"/>
    <x v="3"/>
    <n v="4.4000000000000004"/>
    <n v="18300"/>
    <n v="18300"/>
    <n v="35"/>
    <n v="0"/>
    <n v="0"/>
    <n v="640500"/>
    <x v="2"/>
  </r>
  <r>
    <x v="7"/>
    <x v="16"/>
    <x v="263"/>
    <s v="Tornado Black"/>
    <s v="8 GB"/>
    <x v="3"/>
    <n v="4.4000000000000004"/>
    <n v="3100"/>
    <n v="3100"/>
    <n v="5"/>
    <n v="0"/>
    <n v="0"/>
    <n v="15500"/>
    <x v="2"/>
  </r>
  <r>
    <x v="7"/>
    <x v="16"/>
    <x v="263"/>
    <s v=" Tornado Black"/>
    <s v="12 GB"/>
    <x v="3"/>
    <n v="4.4000000000000004"/>
    <n v="13999"/>
    <n v="13999"/>
    <n v="5"/>
    <n v="0"/>
    <n v="0"/>
    <n v="69995"/>
    <x v="2"/>
  </r>
  <r>
    <x v="11"/>
    <x v="12"/>
    <x v="505"/>
    <s v="Just Black"/>
    <s v="6 GB"/>
    <x v="1"/>
    <n v="4.5"/>
    <n v="7007"/>
    <n v="7007"/>
    <n v="30"/>
    <n v="0"/>
    <n v="0"/>
    <n v="210210"/>
    <x v="2"/>
  </r>
  <r>
    <x v="11"/>
    <x v="12"/>
    <x v="506"/>
    <s v="Clearly White"/>
    <s v="4 GB"/>
    <x v="0"/>
    <n v="4.5"/>
    <n v="7712"/>
    <n v="7712"/>
    <n v="35"/>
    <n v="0"/>
    <n v="0"/>
    <n v="269920"/>
    <x v="2"/>
  </r>
  <r>
    <x v="11"/>
    <x v="12"/>
    <x v="263"/>
    <s v="Just Black"/>
    <s v="4 GB"/>
    <x v="0"/>
    <n v="4.5"/>
    <n v="9999"/>
    <n v="9999"/>
    <n v="5"/>
    <n v="0"/>
    <n v="0"/>
    <n v="49995"/>
    <x v="2"/>
  </r>
  <r>
    <x v="11"/>
    <x v="12"/>
    <x v="506"/>
    <s v="Just Black"/>
    <s v="4 GB"/>
    <x v="0"/>
    <n v="4.5"/>
    <n v="10000"/>
    <n v="10000"/>
    <n v="22"/>
    <n v="0"/>
    <n v="0"/>
    <n v="220000"/>
    <x v="2"/>
  </r>
  <r>
    <x v="11"/>
    <x v="12"/>
    <x v="263"/>
    <s v="Clearly White"/>
    <s v="4 GB"/>
    <x v="0"/>
    <n v="4.5"/>
    <n v="8588"/>
    <n v="8588"/>
    <n v="22"/>
    <n v="0"/>
    <n v="0"/>
    <n v="188936"/>
    <x v="2"/>
  </r>
  <r>
    <x v="7"/>
    <x v="12"/>
    <x v="263"/>
    <s v="Not Pink"/>
    <s v="4 GB"/>
    <x v="0"/>
    <n v="4.5"/>
    <n v="6499"/>
    <n v="6499"/>
    <n v="22"/>
    <n v="0"/>
    <n v="0"/>
    <n v="142978"/>
    <x v="2"/>
  </r>
  <r>
    <x v="7"/>
    <x v="12"/>
    <x v="263"/>
    <s v="Not Pink"/>
    <s v="4 GB"/>
    <x v="1"/>
    <n v="4.5"/>
    <n v="16300"/>
    <n v="16300"/>
    <n v="5"/>
    <n v="0"/>
    <n v="0"/>
    <n v="81500"/>
    <x v="2"/>
  </r>
  <r>
    <x v="7"/>
    <x v="12"/>
    <x v="507"/>
    <s v="Not Pink"/>
    <s v="4 GB"/>
    <x v="0"/>
    <n v="4.5999999999999996"/>
    <n v="5999"/>
    <n v="5999"/>
    <n v="30"/>
    <n v="0"/>
    <n v="0"/>
    <n v="179970"/>
    <x v="2"/>
  </r>
  <r>
    <x v="7"/>
    <x v="12"/>
    <x v="507"/>
    <s v="Just Black"/>
    <s v="4 GB"/>
    <x v="0"/>
    <n v="4.5999999999999996"/>
    <n v="9999"/>
    <n v="9999"/>
    <n v="18"/>
    <n v="0"/>
    <n v="0"/>
    <n v="179982"/>
    <x v="2"/>
  </r>
  <r>
    <x v="7"/>
    <x v="12"/>
    <x v="507"/>
    <s v="Clearly White"/>
    <s v="4 GB"/>
    <x v="1"/>
    <n v="4.5999999999999996"/>
    <n v="9999"/>
    <n v="9999"/>
    <n v="22"/>
    <n v="0"/>
    <n v="0"/>
    <n v="219978"/>
    <x v="2"/>
  </r>
  <r>
    <x v="7"/>
    <x v="12"/>
    <x v="263"/>
    <s v="Just Black"/>
    <s v="4 GB"/>
    <x v="1"/>
    <n v="4.5"/>
    <n v="2149"/>
    <n v="2149"/>
    <n v="30"/>
    <n v="0"/>
    <n v="0"/>
    <n v="64470"/>
    <x v="2"/>
  </r>
  <r>
    <x v="7"/>
    <x v="12"/>
    <x v="263"/>
    <s v="Clearly White"/>
    <s v="4 GB"/>
    <x v="1"/>
    <n v="4.5"/>
    <n v="3599"/>
    <n v="3599"/>
    <n v="5"/>
    <n v="0"/>
    <n v="0"/>
    <n v="17995"/>
    <x v="2"/>
  </r>
  <r>
    <x v="7"/>
    <x v="12"/>
    <x v="507"/>
    <s v="Just Black"/>
    <s v="4 GB"/>
    <x v="1"/>
    <n v="4.5999999999999996"/>
    <n v="2540"/>
    <n v="2540"/>
    <n v="22"/>
    <n v="0"/>
    <n v="0"/>
    <n v="55880"/>
    <x v="2"/>
  </r>
  <r>
    <x v="7"/>
    <x v="12"/>
    <x v="507"/>
    <s v="Clearly White"/>
    <s v="4 GB"/>
    <x v="0"/>
    <n v="4.5999999999999996"/>
    <n v="8449"/>
    <n v="8449"/>
    <n v="5"/>
    <n v="0"/>
    <n v="0"/>
    <n v="42245"/>
    <x v="2"/>
  </r>
  <r>
    <x v="7"/>
    <x v="12"/>
    <x v="508"/>
    <s v="Clearly White"/>
    <s v="4 GB"/>
    <x v="0"/>
    <n v="4.5"/>
    <n v="2999"/>
    <n v="2999"/>
    <n v="5"/>
    <n v="0"/>
    <n v="0"/>
    <n v="14995"/>
    <x v="2"/>
  </r>
  <r>
    <x v="7"/>
    <x v="12"/>
    <x v="509"/>
    <s v="Very Silver"/>
    <s v="4 GB"/>
    <x v="1"/>
    <n v="4.5"/>
    <n v="8599"/>
    <n v="8599"/>
    <n v="30"/>
    <n v="0"/>
    <n v="0"/>
    <n v="257970"/>
    <x v="2"/>
  </r>
  <r>
    <x v="7"/>
    <x v="12"/>
    <x v="510"/>
    <s v="Just Black"/>
    <s v="4 GB"/>
    <x v="1"/>
    <n v="4.5999999999999996"/>
    <n v="17979"/>
    <n v="17979"/>
    <n v="30"/>
    <n v="0"/>
    <n v="0"/>
    <n v="539370"/>
    <x v="2"/>
  </r>
  <r>
    <x v="7"/>
    <x v="12"/>
    <x v="261"/>
    <s v="Just Black"/>
    <s v="4 GB"/>
    <x v="0"/>
    <n v="4.5999999999999996"/>
    <n v="15299"/>
    <n v="15299"/>
    <n v="35"/>
    <n v="0"/>
    <n v="0"/>
    <n v="535465"/>
    <x v="2"/>
  </r>
  <r>
    <x v="7"/>
    <x v="12"/>
    <x v="507"/>
    <s v="Not Pink"/>
    <s v="4 GB"/>
    <x v="1"/>
    <n v="4.5999999999999996"/>
    <n v="40699"/>
    <n v="40699"/>
    <n v="5"/>
    <n v="0"/>
    <n v="0"/>
    <n v="203495"/>
    <x v="2"/>
  </r>
  <r>
    <x v="7"/>
    <x v="12"/>
    <x v="261"/>
    <s v="Clearly White"/>
    <s v="4 GB"/>
    <x v="1"/>
    <n v="4.5999999999999996"/>
    <n v="7088"/>
    <n v="12799"/>
    <n v="35"/>
    <n v="5711"/>
    <n v="0.44620673490116414"/>
    <n v="248080"/>
    <x v="2"/>
  </r>
  <r>
    <x v="7"/>
    <x v="12"/>
    <x v="511"/>
    <s v="Black"/>
    <s v="4 GB"/>
    <x v="1"/>
    <n v="4.4000000000000004"/>
    <n v="10440"/>
    <n v="10440"/>
    <n v="30"/>
    <n v="0"/>
    <n v="0"/>
    <n v="313200"/>
    <x v="2"/>
  </r>
  <r>
    <x v="7"/>
    <x v="12"/>
    <x v="512"/>
    <s v="Silver"/>
    <s v="4 GB"/>
    <x v="2"/>
    <n v="4.4000000000000004"/>
    <n v="7399"/>
    <n v="7399"/>
    <n v="5"/>
    <n v="0"/>
    <n v="0"/>
    <n v="36995"/>
    <x v="2"/>
  </r>
  <r>
    <x v="7"/>
    <x v="12"/>
    <x v="261"/>
    <s v="Just Black"/>
    <s v="4 GB"/>
    <x v="1"/>
    <n v="4.5999999999999996"/>
    <n v="1599"/>
    <n v="1599"/>
    <n v="22"/>
    <n v="0"/>
    <n v="0"/>
    <n v="35178"/>
    <x v="2"/>
  </r>
  <r>
    <x v="7"/>
    <x v="12"/>
    <x v="508"/>
    <s v="Just Black"/>
    <s v="4 GB"/>
    <x v="0"/>
    <n v="4.5"/>
    <n v="3499"/>
    <n v="3499"/>
    <n v="5"/>
    <n v="0"/>
    <n v="0"/>
    <n v="17495"/>
    <x v="2"/>
  </r>
  <r>
    <x v="7"/>
    <x v="2"/>
    <x v="513"/>
    <s v="Black"/>
    <s v="3 GB"/>
    <x v="2"/>
    <n v="4"/>
    <n v="9599"/>
    <n v="9599"/>
    <n v="30"/>
    <n v="0"/>
    <n v="0"/>
    <n v="287970"/>
    <x v="2"/>
  </r>
  <r>
    <x v="7"/>
    <x v="2"/>
    <x v="514"/>
    <s v="Aurora Silver"/>
    <s v="6 GB"/>
    <x v="1"/>
    <n v="4.4000000000000004"/>
    <n v="17979"/>
    <n v="17979"/>
    <n v="30"/>
    <n v="0"/>
    <n v="0"/>
    <n v="539370"/>
    <x v="2"/>
  </r>
  <r>
    <x v="7"/>
    <x v="2"/>
    <x v="515"/>
    <s v="Blue"/>
    <s v="3 GB"/>
    <x v="0"/>
    <n v="4"/>
    <n v="1560"/>
    <n v="1560"/>
    <n v="5"/>
    <n v="0"/>
    <n v="0"/>
    <n v="7800"/>
    <x v="2"/>
  </r>
  <r>
    <x v="7"/>
    <x v="2"/>
    <x v="516"/>
    <s v="White"/>
    <s v="1 GB"/>
    <x v="10"/>
    <n v="4.2"/>
    <n v="9599"/>
    <n v="9599"/>
    <n v="5"/>
    <n v="0"/>
    <n v="0"/>
    <n v="47995"/>
    <x v="2"/>
  </r>
  <r>
    <x v="7"/>
    <x v="2"/>
    <x v="517"/>
    <s v="Midnight Blue"/>
    <s v="4 GB"/>
    <x v="0"/>
    <n v="4"/>
    <n v="3400"/>
    <n v="8400"/>
    <n v="35"/>
    <n v="5000"/>
    <n v="0.59523809523809523"/>
    <n v="119000"/>
    <x v="2"/>
  </r>
  <r>
    <x v="7"/>
    <x v="2"/>
    <x v="518"/>
    <s v="Midnight Blue"/>
    <s v="4 GB"/>
    <x v="1"/>
    <n v="4.0999999999999996"/>
    <n v="6499"/>
    <n v="6499"/>
    <n v="5"/>
    <n v="0"/>
    <n v="0"/>
    <n v="32495"/>
    <x v="2"/>
  </r>
  <r>
    <x v="7"/>
    <x v="2"/>
    <x v="519"/>
    <s v="Grey"/>
    <s v="3 GB"/>
    <x v="0"/>
    <n v="3.9"/>
    <n v="12399"/>
    <n v="12399"/>
    <n v="35"/>
    <n v="0"/>
    <n v="0"/>
    <n v="433965"/>
    <x v="2"/>
  </r>
  <r>
    <x v="7"/>
    <x v="2"/>
    <x v="514"/>
    <s v="Black"/>
    <s v="6 GB"/>
    <x v="1"/>
    <n v="4.4000000000000004"/>
    <n v="6295"/>
    <n v="6295"/>
    <n v="35"/>
    <n v="0"/>
    <n v="0"/>
    <n v="220325"/>
    <x v="2"/>
  </r>
  <r>
    <x v="7"/>
    <x v="2"/>
    <x v="517"/>
    <s v="midnight blue"/>
    <s v="4 GB"/>
    <x v="0"/>
    <n v="4"/>
    <n v="13199"/>
    <n v="13199"/>
    <n v="35"/>
    <n v="0"/>
    <n v="0"/>
    <n v="461965"/>
    <x v="2"/>
  </r>
  <r>
    <x v="7"/>
    <x v="2"/>
    <x v="520"/>
    <s v="Midnight Purple"/>
    <s v="4 GB"/>
    <x v="0"/>
    <n v="3.8"/>
    <n v="12999"/>
    <n v="19999"/>
    <n v="22"/>
    <n v="7000"/>
    <n v="0.35001750087504374"/>
    <n v="285978"/>
    <x v="2"/>
  </r>
  <r>
    <x v="7"/>
    <x v="2"/>
    <x v="520"/>
    <s v="Midnight Blue"/>
    <s v="4 GB"/>
    <x v="0"/>
    <n v="3.8"/>
    <n v="17000"/>
    <n v="17000"/>
    <n v="30"/>
    <n v="0"/>
    <n v="0"/>
    <n v="510000"/>
    <x v="2"/>
  </r>
  <r>
    <x v="7"/>
    <x v="2"/>
    <x v="521"/>
    <s v="Moroccan Blue"/>
    <s v="2 GB"/>
    <x v="4"/>
    <n v="4.0999999999999996"/>
    <n v="10899"/>
    <n v="10899"/>
    <n v="35"/>
    <n v="0"/>
    <n v="0"/>
    <n v="381465"/>
    <x v="2"/>
  </r>
  <r>
    <x v="7"/>
    <x v="2"/>
    <x v="522"/>
    <s v="Black"/>
    <s v="2 GB"/>
    <x v="4"/>
    <n v="4"/>
    <n v="5290"/>
    <n v="5290"/>
    <n v="30"/>
    <n v="0"/>
    <n v="0"/>
    <n v="158700"/>
    <x v="2"/>
  </r>
  <r>
    <x v="7"/>
    <x v="2"/>
    <x v="523"/>
    <s v="Smokey Gray"/>
    <s v="3 GB"/>
    <x v="2"/>
    <n v="3.9"/>
    <n v="7399"/>
    <n v="7399"/>
    <n v="30"/>
    <n v="0"/>
    <n v="0"/>
    <n v="221970"/>
    <x v="2"/>
  </r>
  <r>
    <x v="7"/>
    <x v="2"/>
    <x v="520"/>
    <s v="Midnight Purple"/>
    <s v="4 GB"/>
    <x v="0"/>
    <n v="3.8"/>
    <n v="29990"/>
    <n v="29990"/>
    <n v="22"/>
    <n v="0"/>
    <n v="0"/>
    <n v="659780"/>
    <x v="2"/>
  </r>
  <r>
    <x v="7"/>
    <x v="2"/>
    <x v="524"/>
    <s v="Black Blue"/>
    <s v="2 GB"/>
    <x v="4"/>
    <n v="4"/>
    <n v="16199"/>
    <n v="16199"/>
    <n v="5"/>
    <n v="0"/>
    <n v="0"/>
    <n v="80995"/>
    <x v="2"/>
  </r>
  <r>
    <x v="7"/>
    <x v="2"/>
    <x v="525"/>
    <s v="MAGIC BLUE"/>
    <s v="4 GB"/>
    <x v="0"/>
    <n v="4"/>
    <n v="4196"/>
    <n v="4196"/>
    <n v="5"/>
    <n v="0"/>
    <n v="0"/>
    <n v="20980"/>
    <x v="2"/>
  </r>
  <r>
    <x v="7"/>
    <x v="2"/>
    <x v="526"/>
    <s v="Black"/>
    <s v="4 GB"/>
    <x v="0"/>
    <n v="4"/>
    <n v="7999"/>
    <n v="7999"/>
    <n v="5"/>
    <n v="0"/>
    <n v="0"/>
    <n v="39995"/>
    <x v="2"/>
  </r>
  <r>
    <x v="7"/>
    <x v="2"/>
    <x v="527"/>
    <s v="Black"/>
    <s v="3 GB"/>
    <x v="2"/>
    <n v="3.7"/>
    <n v="9500"/>
    <n v="9500"/>
    <n v="5"/>
    <n v="0"/>
    <n v="0"/>
    <n v="47500"/>
    <x v="2"/>
  </r>
  <r>
    <x v="7"/>
    <x v="2"/>
    <x v="418"/>
    <s v="Thunder Blue"/>
    <s v="3 GB"/>
    <x v="2"/>
    <n v="3.9"/>
    <n v="12999"/>
    <n v="12999"/>
    <n v="5"/>
    <n v="0"/>
    <n v="0"/>
    <n v="64995"/>
    <x v="2"/>
  </r>
  <r>
    <x v="7"/>
    <x v="2"/>
    <x v="528"/>
    <s v="Thunder blue"/>
    <s v="4 GB"/>
    <x v="0"/>
    <n v="3.8"/>
    <n v="12999"/>
    <n v="12999"/>
    <n v="35"/>
    <n v="0"/>
    <n v="0"/>
    <n v="454965"/>
    <x v="2"/>
  </r>
  <r>
    <x v="7"/>
    <x v="2"/>
    <x v="399"/>
    <s v="Platinum"/>
    <s v="6 GB"/>
    <x v="1"/>
    <n v="4.4000000000000004"/>
    <n v="17599"/>
    <n v="17599"/>
    <n v="30"/>
    <n v="0"/>
    <n v="0"/>
    <n v="527970"/>
    <x v="2"/>
  </r>
  <r>
    <x v="7"/>
    <x v="2"/>
    <x v="409"/>
    <s v="Titan"/>
    <s v="2 GB"/>
    <x v="4"/>
    <n v="4.0999999999999996"/>
    <n v="6990"/>
    <n v="6990"/>
    <n v="30"/>
    <n v="0"/>
    <n v="0"/>
    <n v="209700"/>
    <x v="2"/>
  </r>
  <r>
    <x v="7"/>
    <x v="2"/>
    <x v="519"/>
    <s v="Green"/>
    <s v="3 GB"/>
    <x v="0"/>
    <n v="3.9"/>
    <n v="7490"/>
    <n v="13824"/>
    <n v="5"/>
    <n v="6334"/>
    <n v="0.45818865740740738"/>
    <n v="37450"/>
    <x v="2"/>
  </r>
  <r>
    <x v="7"/>
    <x v="2"/>
    <x v="529"/>
    <s v="Silver Titan"/>
    <s v="1 GB"/>
    <x v="10"/>
    <n v="3.4"/>
    <n v="11990"/>
    <n v="16999"/>
    <n v="30"/>
    <n v="5009"/>
    <n v="0.29466439202306016"/>
    <n v="359700"/>
    <x v="2"/>
  </r>
  <r>
    <x v="7"/>
    <x v="2"/>
    <x v="528"/>
    <s v="Aurora Green"/>
    <s v="4 GB"/>
    <x v="0"/>
    <n v="3.8"/>
    <n v="5999"/>
    <n v="6879"/>
    <n v="30"/>
    <n v="880"/>
    <n v="0.12792557057711876"/>
    <n v="179970"/>
    <x v="2"/>
  </r>
  <r>
    <x v="5"/>
    <x v="2"/>
    <x v="416"/>
    <s v="Silver"/>
    <s v="4 GB"/>
    <x v="0"/>
    <n v="4.2"/>
    <n v="28831"/>
    <n v="28831"/>
    <n v="35"/>
    <n v="0"/>
    <n v="0"/>
    <n v="1009085"/>
    <x v="0"/>
  </r>
  <r>
    <x v="5"/>
    <x v="2"/>
    <x v="530"/>
    <s v="Black"/>
    <s v="6 GB"/>
    <x v="1"/>
    <n v="4.4000000000000004"/>
    <n v="19999"/>
    <n v="19999"/>
    <n v="5"/>
    <n v="0"/>
    <n v="0"/>
    <n v="99995"/>
    <x v="0"/>
  </r>
  <r>
    <x v="5"/>
    <x v="2"/>
    <x v="531"/>
    <s v="Platinum Grey"/>
    <s v="6 GB"/>
    <x v="1"/>
    <n v="4.4000000000000004"/>
    <n v="20999"/>
    <n v="20999"/>
    <n v="30"/>
    <n v="0"/>
    <n v="0"/>
    <n v="629970"/>
    <x v="0"/>
  </r>
  <r>
    <x v="5"/>
    <x v="2"/>
    <x v="532"/>
    <s v="Brown"/>
    <s v="2 GB"/>
    <x v="4"/>
    <n v="4"/>
    <n v="6499"/>
    <n v="6499"/>
    <n v="30"/>
    <n v="0"/>
    <n v="0"/>
    <n v="194970"/>
    <x v="0"/>
  </r>
  <r>
    <x v="5"/>
    <x v="2"/>
    <x v="533"/>
    <s v="White"/>
    <s v="2 GB"/>
    <x v="4"/>
    <n v="4.5"/>
    <n v="20999"/>
    <n v="20999"/>
    <n v="30"/>
    <n v="0"/>
    <n v="0"/>
    <n v="629970"/>
    <x v="0"/>
  </r>
  <r>
    <x v="5"/>
    <x v="2"/>
    <x v="534"/>
    <s v="Black"/>
    <s v="4 GB"/>
    <x v="0"/>
    <n v="4.4000000000000004"/>
    <n v="20999"/>
    <n v="20999"/>
    <n v="30"/>
    <n v="0"/>
    <n v="0"/>
    <n v="629970"/>
    <x v="0"/>
  </r>
  <r>
    <x v="5"/>
    <x v="2"/>
    <x v="534"/>
    <s v="Platinum"/>
    <s v="4 GB"/>
    <x v="0"/>
    <n v="4.4000000000000004"/>
    <n v="19999"/>
    <n v="19999"/>
    <n v="30"/>
    <n v="0"/>
    <n v="0"/>
    <n v="599970"/>
    <x v="0"/>
  </r>
  <r>
    <x v="5"/>
    <x v="12"/>
    <x v="404"/>
    <s v="Ice"/>
    <s v="2 GB"/>
    <x v="4"/>
    <n v="4.3"/>
    <n v="19999"/>
    <n v="19999"/>
    <n v="30"/>
    <n v="0"/>
    <n v="0"/>
    <n v="599970"/>
    <x v="0"/>
  </r>
  <r>
    <x v="5"/>
    <x v="2"/>
    <x v="417"/>
    <s v="Silver"/>
    <s v="4 GB"/>
    <x v="2"/>
    <n v="4"/>
    <n v="3000"/>
    <n v="8400"/>
    <n v="30"/>
    <n v="5400"/>
    <n v="0.6428571428571429"/>
    <n v="90000"/>
    <x v="0"/>
  </r>
  <r>
    <x v="5"/>
    <x v="2"/>
    <x v="405"/>
    <s v="Platinum"/>
    <s v="4 GB"/>
    <x v="0"/>
    <n v="3.9"/>
    <n v="7139"/>
    <n v="7139"/>
    <n v="22"/>
    <n v="0"/>
    <n v="0"/>
    <n v="157058"/>
    <x v="0"/>
  </r>
  <r>
    <x v="5"/>
    <x v="2"/>
    <x v="535"/>
    <s v="Black Titan"/>
    <s v="1 GB"/>
    <x v="10"/>
    <n v="3.7"/>
    <n v="7890"/>
    <n v="15999"/>
    <n v="5"/>
    <n v="8109"/>
    <n v="0.50684417776111002"/>
    <n v="39450"/>
    <x v="0"/>
  </r>
  <r>
    <x v="5"/>
    <x v="2"/>
    <x v="536"/>
    <s v="AURORA SILVER"/>
    <s v="6 GB"/>
    <x v="1"/>
    <n v="4.2"/>
    <n v="10999"/>
    <n v="10999"/>
    <n v="5"/>
    <n v="0"/>
    <n v="0"/>
    <n v="54995"/>
    <x v="0"/>
  </r>
  <r>
    <x v="7"/>
    <x v="2"/>
    <x v="537"/>
    <s v="Magic Blue"/>
    <s v="4 GB"/>
    <x v="1"/>
    <n v="3.8"/>
    <n v="11199"/>
    <n v="11199"/>
    <n v="5"/>
    <n v="0"/>
    <n v="0"/>
    <n v="55995"/>
    <x v="2"/>
  </r>
  <r>
    <x v="7"/>
    <x v="2"/>
    <x v="525"/>
    <s v="Magic Blue"/>
    <s v="4 GB"/>
    <x v="0"/>
    <n v="4"/>
    <n v="6741"/>
    <n v="6741"/>
    <n v="30"/>
    <n v="0"/>
    <n v="0"/>
    <n v="202230"/>
    <x v="2"/>
  </r>
  <r>
    <x v="7"/>
    <x v="2"/>
    <x v="397"/>
    <s v="Aurora Gray"/>
    <s v="8 GB"/>
    <x v="1"/>
    <n v="4.2"/>
    <n v="6400"/>
    <n v="6400"/>
    <n v="5"/>
    <n v="0"/>
    <n v="0"/>
    <n v="32000"/>
    <x v="2"/>
  </r>
  <r>
    <x v="7"/>
    <x v="2"/>
    <x v="538"/>
    <s v="Laser Blue"/>
    <s v="6 GB"/>
    <x v="1"/>
    <n v="3.7"/>
    <n v="6999"/>
    <n v="14190"/>
    <n v="35"/>
    <n v="7191"/>
    <n v="0.50676532769556026"/>
    <n v="244965"/>
    <x v="2"/>
  </r>
  <r>
    <x v="7"/>
    <x v="2"/>
    <x v="399"/>
    <s v="Black"/>
    <s v="6 GB"/>
    <x v="1"/>
    <n v="4.4000000000000004"/>
    <n v="10199"/>
    <n v="10199"/>
    <n v="30"/>
    <n v="0"/>
    <n v="0"/>
    <n v="305970"/>
    <x v="2"/>
  </r>
  <r>
    <x v="7"/>
    <x v="2"/>
    <x v="539"/>
    <s v="Black"/>
    <s v="1 GB"/>
    <x v="6"/>
    <n v="4"/>
    <n v="22999"/>
    <n v="35999"/>
    <n v="5"/>
    <n v="13000"/>
    <n v="0.36112114225395148"/>
    <n v="114995"/>
    <x v="2"/>
  </r>
  <r>
    <x v="7"/>
    <x v="2"/>
    <x v="540"/>
    <s v="White"/>
    <s v="512 MB"/>
    <x v="6"/>
    <n v="3.7"/>
    <n v="6699"/>
    <n v="6699"/>
    <n v="30"/>
    <n v="0"/>
    <n v="0"/>
    <n v="200970"/>
    <x v="2"/>
  </r>
  <r>
    <x v="7"/>
    <x v="2"/>
    <x v="454"/>
    <s v="Black &amp; Blue"/>
    <s v="2 GB"/>
    <x v="4"/>
    <n v="3.8"/>
    <n v="9999"/>
    <n v="9999"/>
    <n v="30"/>
    <n v="0"/>
    <n v="0"/>
    <n v="299970"/>
    <x v="2"/>
  </r>
  <r>
    <x v="7"/>
    <x v="2"/>
    <x v="541"/>
    <s v="Titan"/>
    <s v="3 GB"/>
    <x v="4"/>
    <n v="4.5"/>
    <n v="18599"/>
    <n v="18599"/>
    <n v="5"/>
    <n v="0"/>
    <n v="0"/>
    <n v="92995"/>
    <x v="2"/>
  </r>
  <r>
    <x v="7"/>
    <x v="2"/>
    <x v="542"/>
    <s v="Black"/>
    <s v="512 MB"/>
    <x v="6"/>
    <n v="4.5"/>
    <n v="1519"/>
    <n v="1519"/>
    <n v="30"/>
    <n v="0"/>
    <n v="0"/>
    <n v="45570"/>
    <x v="2"/>
  </r>
  <r>
    <x v="7"/>
    <x v="2"/>
    <x v="418"/>
    <s v="Aurora Green"/>
    <s v="3 GB"/>
    <x v="2"/>
    <n v="3.9"/>
    <n v="8599"/>
    <n v="8599"/>
    <n v="30"/>
    <n v="0"/>
    <n v="0"/>
    <n v="257970"/>
    <x v="2"/>
  </r>
  <r>
    <x v="7"/>
    <x v="2"/>
    <x v="391"/>
    <s v="Silver"/>
    <s v="4 GB"/>
    <x v="1"/>
    <n v="4.3"/>
    <n v="11989"/>
    <n v="11989"/>
    <n v="30"/>
    <n v="0"/>
    <n v="0"/>
    <n v="359670"/>
    <x v="2"/>
  </r>
  <r>
    <x v="7"/>
    <x v="1"/>
    <x v="543"/>
    <s v="Black"/>
    <s v="2 GB"/>
    <x v="4"/>
    <n v="4.0999999999999996"/>
    <n v="13199"/>
    <n v="13199"/>
    <n v="30"/>
    <n v="0"/>
    <n v="0"/>
    <n v="395970"/>
    <x v="2"/>
  </r>
  <r>
    <x v="7"/>
    <x v="1"/>
    <x v="544"/>
    <s v="Black"/>
    <s v="30 MB"/>
    <x v="7"/>
    <n v="3.3"/>
    <n v="9990"/>
    <n v="15999"/>
    <n v="22"/>
    <n v="6009"/>
    <n v="0.37558597412338274"/>
    <n v="219780"/>
    <x v="2"/>
  </r>
  <r>
    <x v="7"/>
    <x v="1"/>
    <x v="114"/>
    <s v="Prism Crush White"/>
    <s v="4 GB"/>
    <x v="1"/>
    <n v="4.3"/>
    <n v="10999"/>
    <n v="10999"/>
    <n v="5"/>
    <n v="0"/>
    <n v="0"/>
    <n v="54995"/>
    <x v="2"/>
  </r>
  <r>
    <x v="7"/>
    <x v="1"/>
    <x v="545"/>
    <s v="Midnight Black"/>
    <s v="1 GB"/>
    <x v="10"/>
    <n v="4"/>
    <n v="6499"/>
    <n v="6499"/>
    <n v="30"/>
    <n v="0"/>
    <n v="0"/>
    <n v="194970"/>
    <x v="2"/>
  </r>
  <r>
    <x v="7"/>
    <x v="1"/>
    <x v="546"/>
    <s v="White"/>
    <s v="1 GB"/>
    <x v="10"/>
    <n v="4"/>
    <n v="15999"/>
    <n v="15999"/>
    <n v="5"/>
    <n v="0"/>
    <n v="0"/>
    <n v="79995"/>
    <x v="2"/>
  </r>
  <r>
    <x v="7"/>
    <x v="1"/>
    <x v="84"/>
    <s v="Prism Crush Black"/>
    <s v="8 GB"/>
    <x v="1"/>
    <n v="4.4000000000000004"/>
    <n v="19499"/>
    <n v="19499"/>
    <n v="22"/>
    <n v="0"/>
    <n v="0"/>
    <n v="428978"/>
    <x v="2"/>
  </r>
  <r>
    <x v="7"/>
    <x v="1"/>
    <x v="113"/>
    <s v="Prism Blue"/>
    <s v="8 GB"/>
    <x v="1"/>
    <n v="4.5"/>
    <n v="11490"/>
    <n v="17999"/>
    <n v="5"/>
    <n v="6509"/>
    <n v="0.36163120173342961"/>
    <n v="57450"/>
    <x v="2"/>
  </r>
  <r>
    <x v="7"/>
    <x v="1"/>
    <x v="547"/>
    <s v="Frost White"/>
    <s v="3 GB"/>
    <x v="2"/>
    <n v="4.0999999999999996"/>
    <n v="12999"/>
    <n v="12999"/>
    <n v="30"/>
    <n v="0"/>
    <n v="0"/>
    <n v="389970"/>
    <x v="2"/>
  </r>
  <r>
    <x v="7"/>
    <x v="1"/>
    <x v="548"/>
    <s v="Maple Gold"/>
    <s v="6 GB"/>
    <x v="0"/>
    <n v="4.5999999999999996"/>
    <n v="4300"/>
    <n v="4300"/>
    <n v="5"/>
    <n v="0"/>
    <n v="0"/>
    <n v="21500"/>
    <x v="2"/>
  </r>
  <r>
    <x v="7"/>
    <x v="1"/>
    <x v="549"/>
    <s v="White"/>
    <s v="6 GB"/>
    <x v="0"/>
    <n v="4.3"/>
    <n v="2860"/>
    <n v="2860"/>
    <n v="5"/>
    <n v="0"/>
    <n v="0"/>
    <n v="14300"/>
    <x v="2"/>
  </r>
  <r>
    <x v="7"/>
    <x v="1"/>
    <x v="545"/>
    <s v="Gold"/>
    <s v="1 GB"/>
    <x v="10"/>
    <n v="4"/>
    <n v="9975"/>
    <n v="15999"/>
    <n v="30"/>
    <n v="6024"/>
    <n v="0.37652353272079503"/>
    <n v="299250"/>
    <x v="2"/>
  </r>
  <r>
    <x v="7"/>
    <x v="1"/>
    <x v="105"/>
    <s v="Gold Platinum"/>
    <s v="3 GB"/>
    <x v="2"/>
    <n v="4"/>
    <n v="13790"/>
    <n v="13790"/>
    <n v="5"/>
    <n v="0"/>
    <n v="0"/>
    <n v="68950"/>
    <x v="2"/>
  </r>
  <r>
    <x v="7"/>
    <x v="1"/>
    <x v="550"/>
    <s v="Silver Titanium"/>
    <s v="4 GB"/>
    <x v="2"/>
    <n v="4.4000000000000004"/>
    <n v="13699"/>
    <n v="13699"/>
    <n v="30"/>
    <n v="0"/>
    <n v="0"/>
    <n v="410970"/>
    <x v="2"/>
  </r>
  <r>
    <x v="7"/>
    <x v="1"/>
    <x v="550"/>
    <s v="Gold Platinum"/>
    <s v="4 GB"/>
    <x v="2"/>
    <n v="4.4000000000000004"/>
    <n v="12998"/>
    <n v="12998"/>
    <n v="5"/>
    <n v="0"/>
    <n v="0"/>
    <n v="64990"/>
    <x v="2"/>
  </r>
  <r>
    <x v="7"/>
    <x v="1"/>
    <x v="81"/>
    <s v="Black"/>
    <s v="64 MB"/>
    <x v="9"/>
    <n v="4.2"/>
    <n v="36999"/>
    <n v="36999"/>
    <n v="5"/>
    <n v="0"/>
    <n v="0"/>
    <n v="184995"/>
    <x v="2"/>
  </r>
  <r>
    <x v="7"/>
    <x v="1"/>
    <x v="551"/>
    <s v="Marble White"/>
    <s v="1.5 GB"/>
    <x v="4"/>
    <n v="4.3"/>
    <n v="39000"/>
    <n v="39000"/>
    <n v="5"/>
    <n v="0"/>
    <n v="0"/>
    <n v="195000"/>
    <x v="2"/>
  </r>
  <r>
    <x v="7"/>
    <x v="1"/>
    <x v="543"/>
    <s v="Champagne Gold"/>
    <s v="2 GB"/>
    <x v="4"/>
    <n v="4.0999999999999996"/>
    <n v="5499"/>
    <n v="10299"/>
    <n v="5"/>
    <n v="4800"/>
    <n v="0.46606466647247308"/>
    <n v="27495"/>
    <x v="2"/>
  </r>
  <r>
    <x v="7"/>
    <x v="1"/>
    <x v="552"/>
    <s v="Brown"/>
    <s v="1.5 GB"/>
    <x v="4"/>
    <n v="4.2"/>
    <n v="7899"/>
    <n v="7899"/>
    <n v="30"/>
    <n v="0"/>
    <n v="0"/>
    <n v="236970"/>
    <x v="2"/>
  </r>
  <r>
    <x v="7"/>
    <x v="1"/>
    <x v="108"/>
    <s v="Silver"/>
    <s v="2 GB"/>
    <x v="4"/>
    <n v="4.2"/>
    <n v="3499"/>
    <n v="3499"/>
    <n v="5"/>
    <n v="0"/>
    <n v="0"/>
    <n v="17495"/>
    <x v="2"/>
  </r>
  <r>
    <x v="7"/>
    <x v="1"/>
    <x v="553"/>
    <s v="Metallic Blue"/>
    <s v="1 GB"/>
    <x v="10"/>
    <n v="4"/>
    <n v="3499"/>
    <n v="3499"/>
    <n v="5"/>
    <n v="0"/>
    <n v="0"/>
    <n v="17495"/>
    <x v="2"/>
  </r>
  <r>
    <x v="7"/>
    <x v="1"/>
    <x v="204"/>
    <s v="Black Sky"/>
    <s v="3 GB"/>
    <x v="2"/>
    <n v="3.8"/>
    <n v="18599"/>
    <n v="18599"/>
    <n v="30"/>
    <n v="0"/>
    <n v="0"/>
    <n v="557970"/>
    <x v="2"/>
  </r>
  <r>
    <x v="7"/>
    <x v="1"/>
    <x v="83"/>
    <s v="Gold"/>
    <s v="1 GB"/>
    <x v="10"/>
    <n v="3.6"/>
    <n v="3799"/>
    <n v="3799"/>
    <n v="5"/>
    <n v="0"/>
    <n v="0"/>
    <n v="18995"/>
    <x v="2"/>
  </r>
  <r>
    <x v="7"/>
    <x v="1"/>
    <x v="547"/>
    <s v="Bronze Gold"/>
    <s v="3 GB"/>
    <x v="2"/>
    <n v="4.0999999999999996"/>
    <n v="6999"/>
    <n v="6999"/>
    <n v="5"/>
    <n v="0"/>
    <n v="0"/>
    <n v="34995"/>
    <x v="2"/>
  </r>
  <r>
    <x v="7"/>
    <x v="1"/>
    <x v="185"/>
    <s v="Gradation Blue"/>
    <s v="6 GB"/>
    <x v="1"/>
    <n v="4.3"/>
    <n v="14999"/>
    <n v="14999"/>
    <n v="5"/>
    <n v="0"/>
    <n v="0"/>
    <n v="74995"/>
    <x v="2"/>
  </r>
  <r>
    <x v="7"/>
    <x v="1"/>
    <x v="121"/>
    <s v="Cloud Blue"/>
    <s v="8 GB"/>
    <x v="1"/>
    <n v="4.3"/>
    <n v="12499"/>
    <n v="16990"/>
    <n v="5"/>
    <n v="4491"/>
    <n v="0.26433195997645675"/>
    <n v="62495"/>
    <x v="2"/>
  </r>
  <r>
    <x v="7"/>
    <x v="1"/>
    <x v="554"/>
    <s v="Black"/>
    <s v="1.5 GB"/>
    <x v="10"/>
    <n v="4.0999999999999996"/>
    <n v="36999"/>
    <n v="36999"/>
    <n v="5"/>
    <n v="0"/>
    <n v="0"/>
    <n v="184995"/>
    <x v="2"/>
  </r>
  <r>
    <x v="7"/>
    <x v="1"/>
    <x v="205"/>
    <s v="Black"/>
    <s v="6 GB"/>
    <x v="0"/>
    <n v="4.2"/>
    <n v="36999"/>
    <n v="36999"/>
    <n v="5"/>
    <n v="0"/>
    <n v="0"/>
    <n v="184995"/>
    <x v="2"/>
  </r>
  <r>
    <x v="7"/>
    <x v="1"/>
    <x v="101"/>
    <s v="Gold"/>
    <s v="4 GB"/>
    <x v="2"/>
    <n v="4.3"/>
    <n v="6499"/>
    <n v="6499"/>
    <n v="5"/>
    <n v="0"/>
    <n v="0"/>
    <n v="32495"/>
    <x v="2"/>
  </r>
  <r>
    <x v="7"/>
    <x v="1"/>
    <x v="112"/>
    <s v="Awesome White"/>
    <s v="6 GB"/>
    <x v="1"/>
    <n v="4.3"/>
    <n v="8299"/>
    <n v="8299"/>
    <n v="5"/>
    <n v="0"/>
    <n v="0"/>
    <n v="41495"/>
    <x v="2"/>
  </r>
  <r>
    <x v="7"/>
    <x v="1"/>
    <x v="555"/>
    <s v="Black Sapphire"/>
    <s v="3 GB"/>
    <x v="2"/>
    <n v="4"/>
    <n v="12849"/>
    <n v="18999"/>
    <n v="5"/>
    <n v="6150"/>
    <n v="0.32370124743407547"/>
    <n v="64245"/>
    <x v="2"/>
  </r>
  <r>
    <x v="7"/>
    <x v="1"/>
    <x v="556"/>
    <s v="Grey"/>
    <s v="1 GB"/>
    <x v="10"/>
    <n v="4"/>
    <n v="2790"/>
    <n v="2790"/>
    <n v="30"/>
    <n v="0"/>
    <n v="0"/>
    <n v="83700"/>
    <x v="2"/>
  </r>
  <r>
    <x v="7"/>
    <x v="1"/>
    <x v="112"/>
    <s v="Awesome White"/>
    <s v="8 GB"/>
    <x v="1"/>
    <n v="4.4000000000000004"/>
    <n v="13990"/>
    <n v="13990"/>
    <n v="5"/>
    <n v="0"/>
    <n v="0"/>
    <n v="69950"/>
    <x v="2"/>
  </r>
  <r>
    <x v="7"/>
    <x v="1"/>
    <x v="89"/>
    <s v="White"/>
    <s v="512 MB"/>
    <x v="6"/>
    <n v="3.9"/>
    <n v="42999"/>
    <n v="42999"/>
    <n v="10"/>
    <n v="0"/>
    <n v="0"/>
    <n v="429990"/>
    <x v="2"/>
  </r>
  <r>
    <x v="7"/>
    <x v="1"/>
    <x v="185"/>
    <s v="Gradation Black"/>
    <s v="6 GB"/>
    <x v="1"/>
    <n v="4.3"/>
    <n v="41996"/>
    <n v="41996"/>
    <n v="35"/>
    <n v="0"/>
    <n v="0"/>
    <n v="1469860"/>
    <x v="2"/>
  </r>
  <r>
    <x v="7"/>
    <x v="1"/>
    <x v="557"/>
    <s v="White"/>
    <s v="512 MB"/>
    <x v="6"/>
    <n v="3.8"/>
    <n v="24999"/>
    <n v="29999"/>
    <n v="5"/>
    <n v="5000"/>
    <n v="0.16667222240741358"/>
    <n v="124995"/>
    <x v="2"/>
  </r>
  <r>
    <x v="7"/>
    <x v="1"/>
    <x v="108"/>
    <s v="Gold"/>
    <s v="2 GB"/>
    <x v="4"/>
    <n v="4.2"/>
    <n v="28999"/>
    <n v="33999"/>
    <n v="5"/>
    <n v="5000"/>
    <n v="0.14706314891614458"/>
    <n v="144995"/>
    <x v="2"/>
  </r>
  <r>
    <x v="7"/>
    <x v="1"/>
    <x v="558"/>
    <s v="Midnight Black"/>
    <s v="512 MB"/>
    <x v="6"/>
    <n v="3.6"/>
    <n v="24999"/>
    <n v="29999"/>
    <n v="30"/>
    <n v="5000"/>
    <n v="0.16667222240741358"/>
    <n v="749970"/>
    <x v="2"/>
  </r>
  <r>
    <x v="7"/>
    <x v="1"/>
    <x v="559"/>
    <s v="Charcoal Gray"/>
    <s v="1 GB"/>
    <x v="10"/>
    <n v="3"/>
    <n v="26999"/>
    <n v="31999"/>
    <n v="30"/>
    <n v="5000"/>
    <n v="0.15625488296509266"/>
    <n v="809970"/>
    <x v="2"/>
  </r>
  <r>
    <x v="7"/>
    <x v="1"/>
    <x v="77"/>
    <s v="Blue"/>
    <s v="6 GB"/>
    <x v="1"/>
    <n v="4.0999999999999996"/>
    <n v="26999"/>
    <n v="31999"/>
    <n v="30"/>
    <n v="5000"/>
    <n v="0.15625488296509266"/>
    <n v="809970"/>
    <x v="2"/>
  </r>
  <r>
    <x v="7"/>
    <x v="1"/>
    <x v="62"/>
    <s v="Black"/>
    <s v="4 MB"/>
    <x v="16"/>
    <n v="4.2"/>
    <n v="28999"/>
    <n v="33999"/>
    <n v="30"/>
    <n v="5000"/>
    <n v="0.14706314891614458"/>
    <n v="869970"/>
    <x v="2"/>
  </r>
  <r>
    <x v="7"/>
    <x v="1"/>
    <x v="552"/>
    <s v="White"/>
    <s v="1.5 GB"/>
    <x v="4"/>
    <n v="4.2"/>
    <n v="24999"/>
    <n v="29999"/>
    <n v="5"/>
    <n v="5000"/>
    <n v="0.16667222240741358"/>
    <n v="124995"/>
    <x v="2"/>
  </r>
  <r>
    <x v="7"/>
    <x v="1"/>
    <x v="560"/>
    <s v="Ceramic White"/>
    <s v="1 GB"/>
    <x v="10"/>
    <n v="4"/>
    <n v="28999"/>
    <n v="33999"/>
    <n v="30"/>
    <n v="5000"/>
    <n v="0.14706314891614458"/>
    <n v="869970"/>
    <x v="2"/>
  </r>
  <r>
    <x v="7"/>
    <x v="1"/>
    <x v="561"/>
    <s v="Black"/>
    <s v="2 GB"/>
    <x v="4"/>
    <n v="4.0999999999999996"/>
    <n v="26999"/>
    <n v="31999"/>
    <n v="30"/>
    <n v="5000"/>
    <n v="0.15625488296509266"/>
    <n v="809970"/>
    <x v="2"/>
  </r>
  <r>
    <x v="7"/>
    <x v="1"/>
    <x v="562"/>
    <s v="Metallic Blue"/>
    <s v="1 GB"/>
    <x v="10"/>
    <n v="4"/>
    <n v="18979"/>
    <n v="18999"/>
    <n v="5"/>
    <n v="20"/>
    <n v="1.0526869835254487E-3"/>
    <n v="94895"/>
    <x v="2"/>
  </r>
  <r>
    <x v="7"/>
    <x v="1"/>
    <x v="77"/>
    <s v="Black"/>
    <s v="4 GB"/>
    <x v="0"/>
    <n v="4.3"/>
    <n v="21736"/>
    <n v="22999"/>
    <n v="5"/>
    <n v="1263"/>
    <n v="5.4915431105700248E-2"/>
    <n v="108680"/>
    <x v="2"/>
  </r>
  <r>
    <x v="7"/>
    <x v="1"/>
    <x v="58"/>
    <s v="Midnight Black"/>
    <s v="2 GB"/>
    <x v="4"/>
    <n v="4.0999999999999996"/>
    <n v="19119"/>
    <n v="19119"/>
    <n v="5"/>
    <n v="0"/>
    <n v="0"/>
    <n v="95595"/>
    <x v="2"/>
  </r>
  <r>
    <x v="7"/>
    <x v="1"/>
    <x v="189"/>
    <s v="Cosmic Black"/>
    <s v="12 GB"/>
    <x v="1"/>
    <n v="4.2"/>
    <n v="19100"/>
    <n v="19100"/>
    <n v="5"/>
    <n v="0"/>
    <n v="0"/>
    <n v="95500"/>
    <x v="2"/>
  </r>
  <r>
    <x v="7"/>
    <x v="1"/>
    <x v="58"/>
    <s v="Pearl White"/>
    <s v="2 GB"/>
    <x v="4"/>
    <n v="4.0999999999999996"/>
    <n v="18778"/>
    <n v="18990"/>
    <n v="5"/>
    <n v="212"/>
    <n v="1.1163770405476567E-2"/>
    <n v="93890"/>
    <x v="2"/>
  </r>
  <r>
    <x v="7"/>
    <x v="1"/>
    <x v="563"/>
    <s v="Ceramic White"/>
    <s v="512 MB"/>
    <x v="6"/>
    <n v="3.8"/>
    <n v="18187"/>
    <n v="18990"/>
    <n v="5"/>
    <n v="803"/>
    <n v="4.2285413375460768E-2"/>
    <n v="90935"/>
    <x v="2"/>
  </r>
  <r>
    <x v="7"/>
    <x v="1"/>
    <x v="564"/>
    <s v="Black"/>
    <s v="1.5 GB"/>
    <x v="10"/>
    <n v="3.8"/>
    <n v="22189"/>
    <n v="22189"/>
    <n v="5"/>
    <n v="0"/>
    <n v="0"/>
    <n v="110945"/>
    <x v="2"/>
  </r>
  <r>
    <x v="7"/>
    <x v="1"/>
    <x v="120"/>
    <s v="White"/>
    <s v="512 MB"/>
    <x v="6"/>
    <n v="4"/>
    <n v="22163"/>
    <n v="22163"/>
    <n v="5"/>
    <n v="0"/>
    <n v="0"/>
    <n v="110815"/>
    <x v="2"/>
  </r>
  <r>
    <x v="7"/>
    <x v="1"/>
    <x v="565"/>
    <s v="Midnight Black"/>
    <s v="1 GB"/>
    <x v="4"/>
    <n v="4"/>
    <n v="15998"/>
    <n v="15998"/>
    <n v="35"/>
    <n v="0"/>
    <n v="0"/>
    <n v="559930"/>
    <x v="2"/>
  </r>
  <r>
    <x v="7"/>
    <x v="1"/>
    <x v="193"/>
    <s v="Blue"/>
    <s v="4 GB"/>
    <x v="0"/>
    <n v="4.3"/>
    <n v="14990"/>
    <n v="14990"/>
    <n v="22"/>
    <n v="0"/>
    <n v="0"/>
    <n v="329780"/>
    <x v="2"/>
  </r>
  <r>
    <x v="7"/>
    <x v="1"/>
    <x v="566"/>
    <s v="Gold Platinum"/>
    <s v="4 GB"/>
    <x v="2"/>
    <n v="4.0999999999999996"/>
    <n v="8599"/>
    <n v="8999"/>
    <n v="5"/>
    <n v="400"/>
    <n v="4.4449383264807199E-2"/>
    <n v="42995"/>
    <x v="2"/>
  </r>
  <r>
    <x v="7"/>
    <x v="1"/>
    <x v="58"/>
    <s v="Black"/>
    <s v="4 GB"/>
    <x v="0"/>
    <n v="4.4000000000000004"/>
    <n v="27999"/>
    <n v="27999"/>
    <n v="30"/>
    <n v="0"/>
    <n v="0"/>
    <n v="839970"/>
    <x v="2"/>
  </r>
  <r>
    <x v="7"/>
    <x v="1"/>
    <x v="547"/>
    <s v="Blossom Pink"/>
    <s v="3 GB"/>
    <x v="2"/>
    <n v="4.0999999999999996"/>
    <n v="23990"/>
    <n v="23990"/>
    <n v="5"/>
    <n v="0"/>
    <n v="0"/>
    <n v="119950"/>
    <x v="2"/>
  </r>
  <r>
    <x v="7"/>
    <x v="1"/>
    <x v="62"/>
    <s v="Black"/>
    <s v="4 MB"/>
    <x v="22"/>
    <n v="4.2"/>
    <n v="25990"/>
    <n v="25990"/>
    <n v="30"/>
    <n v="0"/>
    <n v="0"/>
    <n v="779700"/>
    <x v="2"/>
  </r>
  <r>
    <x v="7"/>
    <x v="1"/>
    <x v="192"/>
    <s v="COCKTAIL ORANGE"/>
    <s v="6 GB"/>
    <x v="1"/>
    <n v="4.0999999999999996"/>
    <n v="25684"/>
    <n v="25684"/>
    <n v="5"/>
    <n v="0"/>
    <n v="0"/>
    <n v="128420"/>
    <x v="2"/>
  </r>
  <r>
    <x v="7"/>
    <x v="1"/>
    <x v="127"/>
    <s v="Blue"/>
    <s v="2 GB"/>
    <x v="4"/>
    <n v="4.3"/>
    <n v="24798"/>
    <n v="24798"/>
    <n v="30"/>
    <n v="0"/>
    <n v="0"/>
    <n v="743940"/>
    <x v="2"/>
  </r>
  <r>
    <x v="7"/>
    <x v="1"/>
    <x v="567"/>
    <s v="Silver"/>
    <s v="1 GB"/>
    <x v="10"/>
    <n v="3.3"/>
    <n v="28999"/>
    <n v="28999"/>
    <n v="5"/>
    <n v="0"/>
    <n v="0"/>
    <n v="144995"/>
    <x v="2"/>
  </r>
  <r>
    <x v="7"/>
    <x v="1"/>
    <x v="543"/>
    <s v="Pearl White"/>
    <s v="2 GB"/>
    <x v="4"/>
    <n v="4.0999999999999996"/>
    <n v="7798"/>
    <n v="7798"/>
    <n v="5"/>
    <n v="0"/>
    <n v="0"/>
    <n v="38990"/>
    <x v="2"/>
  </r>
  <r>
    <x v="7"/>
    <x v="1"/>
    <x v="560"/>
    <s v="Titan Gray"/>
    <s v="1 GB"/>
    <x v="10"/>
    <n v="4"/>
    <n v="7798"/>
    <n v="7798"/>
    <n v="30"/>
    <n v="0"/>
    <n v="0"/>
    <n v="233940"/>
    <x v="2"/>
  </r>
  <r>
    <x v="7"/>
    <x v="1"/>
    <x v="548"/>
    <s v="Midnight Black"/>
    <s v="6 GB"/>
    <x v="0"/>
    <n v="4.5999999999999996"/>
    <n v="23999"/>
    <n v="23999"/>
    <n v="5"/>
    <n v="0"/>
    <n v="0"/>
    <n v="119995"/>
    <x v="2"/>
  </r>
  <r>
    <x v="7"/>
    <x v="1"/>
    <x v="552"/>
    <s v="Black"/>
    <s v="1.5 GB"/>
    <x v="4"/>
    <n v="4.2"/>
    <n v="25999"/>
    <n v="25999"/>
    <n v="5"/>
    <n v="0"/>
    <n v="0"/>
    <n v="129995"/>
    <x v="2"/>
  </r>
  <r>
    <x v="7"/>
    <x v="1"/>
    <x v="568"/>
    <s v="White"/>
    <s v="768 MB"/>
    <x v="6"/>
    <n v="3.9"/>
    <n v="25999"/>
    <n v="25999"/>
    <n v="5"/>
    <n v="0"/>
    <n v="0"/>
    <n v="129995"/>
    <x v="2"/>
  </r>
  <r>
    <x v="7"/>
    <x v="1"/>
    <x v="196"/>
    <s v="White"/>
    <s v="1.5 GB"/>
    <x v="10"/>
    <n v="4.0999999999999996"/>
    <n v="8299"/>
    <n v="9999"/>
    <n v="5"/>
    <n v="1700"/>
    <n v="0.17001700170017001"/>
    <n v="41495"/>
    <x v="2"/>
  </r>
  <r>
    <x v="7"/>
    <x v="1"/>
    <x v="569"/>
    <s v="Gold Platinum"/>
    <s v="4 GB"/>
    <x v="2"/>
    <n v="4.4000000000000004"/>
    <n v="8299"/>
    <n v="9999"/>
    <n v="5"/>
    <n v="1700"/>
    <n v="0.17001700170017001"/>
    <n v="41495"/>
    <x v="2"/>
  </r>
  <r>
    <x v="7"/>
    <x v="1"/>
    <x v="570"/>
    <s v="Silver"/>
    <s v="1 GB"/>
    <x v="10"/>
    <n v="4.0999999999999996"/>
    <n v="8299"/>
    <n v="9999"/>
    <n v="5"/>
    <n v="1700"/>
    <n v="0.17001700170017001"/>
    <n v="41495"/>
    <x v="2"/>
  </r>
  <r>
    <x v="7"/>
    <x v="1"/>
    <x v="558"/>
    <s v="Ceramic White"/>
    <s v="512 MB"/>
    <x v="6"/>
    <n v="3.6"/>
    <n v="10999"/>
    <n v="13999"/>
    <n v="30"/>
    <n v="3000"/>
    <n v="0.21430102150153582"/>
    <n v="329970"/>
    <x v="2"/>
  </r>
  <r>
    <x v="7"/>
    <x v="1"/>
    <x v="557"/>
    <s v="Midnight Black"/>
    <s v="512 MB"/>
    <x v="6"/>
    <n v="3.8"/>
    <n v="10999"/>
    <n v="13999"/>
    <n v="30"/>
    <n v="3000"/>
    <n v="0.21430102150153582"/>
    <n v="329970"/>
    <x v="2"/>
  </r>
  <r>
    <x v="7"/>
    <x v="1"/>
    <x v="66"/>
    <s v="Ocean Blue"/>
    <s v="6 GB"/>
    <x v="0"/>
    <n v="4.3"/>
    <n v="9999"/>
    <n v="11999"/>
    <n v="5"/>
    <n v="2000"/>
    <n v="0.16668055671305942"/>
    <n v="49995"/>
    <x v="2"/>
  </r>
  <r>
    <x v="7"/>
    <x v="1"/>
    <x v="105"/>
    <s v="Black"/>
    <s v="3 GB"/>
    <x v="0"/>
    <n v="4"/>
    <n v="9999"/>
    <n v="11999"/>
    <n v="5"/>
    <n v="2000"/>
    <n v="0.16668055671305942"/>
    <n v="49995"/>
    <x v="2"/>
  </r>
  <r>
    <x v="7"/>
    <x v="1"/>
    <x v="118"/>
    <s v="Black"/>
    <s v="512 MB"/>
    <x v="6"/>
    <n v="3.8"/>
    <n v="10999"/>
    <n v="13999"/>
    <n v="35"/>
    <n v="3000"/>
    <n v="0.21430102150153582"/>
    <n v="384965"/>
    <x v="2"/>
  </r>
  <r>
    <x v="7"/>
    <x v="1"/>
    <x v="558"/>
    <s v="Wine Red"/>
    <s v="512 MB"/>
    <x v="6"/>
    <n v="3.6"/>
    <n v="10999"/>
    <n v="13999"/>
    <n v="18"/>
    <n v="3000"/>
    <n v="0.21430102150153582"/>
    <n v="197982"/>
    <x v="2"/>
  </r>
  <r>
    <x v="7"/>
    <x v="1"/>
    <x v="551"/>
    <s v="Black"/>
    <s v="1.5 GB"/>
    <x v="4"/>
    <n v="4.3"/>
    <n v="7499"/>
    <n v="8999"/>
    <n v="35"/>
    <n v="1500"/>
    <n v="0.166685187243027"/>
    <n v="262465"/>
    <x v="2"/>
  </r>
  <r>
    <x v="7"/>
    <x v="1"/>
    <x v="127"/>
    <s v="White"/>
    <s v="2 GB"/>
    <x v="4"/>
    <n v="4.3"/>
    <n v="7499"/>
    <n v="8999"/>
    <n v="5"/>
    <n v="1500"/>
    <n v="0.166685187243027"/>
    <n v="37495"/>
    <x v="2"/>
  </r>
  <r>
    <x v="7"/>
    <x v="1"/>
    <x v="571"/>
    <s v="Metallic Silver"/>
    <s v="512 MB"/>
    <x v="6"/>
    <n v="3.9"/>
    <n v="7499"/>
    <n v="8999"/>
    <n v="35"/>
    <n v="1500"/>
    <n v="0.166685187243027"/>
    <n v="262465"/>
    <x v="2"/>
  </r>
  <r>
    <x v="7"/>
    <x v="1"/>
    <x v="572"/>
    <s v="Pure White"/>
    <s v="512 MB"/>
    <x v="6"/>
    <n v="4"/>
    <n v="7499"/>
    <n v="8999"/>
    <n v="5"/>
    <n v="1500"/>
    <n v="0.166685187243027"/>
    <n v="37495"/>
    <x v="2"/>
  </r>
  <r>
    <x v="7"/>
    <x v="1"/>
    <x v="573"/>
    <s v="White"/>
    <s v="1.5 GB"/>
    <x v="10"/>
    <n v="3.8"/>
    <n v="14499"/>
    <n v="16999"/>
    <n v="35"/>
    <n v="2500"/>
    <n v="0.14706747455732691"/>
    <n v="507465"/>
    <x v="2"/>
  </r>
  <r>
    <x v="7"/>
    <x v="1"/>
    <x v="568"/>
    <s v="Black"/>
    <s v="768 MB"/>
    <x v="6"/>
    <n v="3.9"/>
    <n v="7199"/>
    <n v="7999"/>
    <n v="30"/>
    <n v="800"/>
    <n v="0.10001250156269534"/>
    <n v="215970"/>
    <x v="2"/>
  </r>
  <r>
    <x v="7"/>
    <x v="1"/>
    <x v="572"/>
    <s v="Black"/>
    <s v="512 MB"/>
    <x v="6"/>
    <n v="4"/>
    <n v="7199"/>
    <n v="7999"/>
    <n v="35"/>
    <n v="800"/>
    <n v="0.10001250156269534"/>
    <n v="251965"/>
    <x v="2"/>
  </r>
  <r>
    <x v="7"/>
    <x v="1"/>
    <x v="574"/>
    <s v="White"/>
    <s v="2 GB"/>
    <x v="4"/>
    <n v="4.2"/>
    <n v="7199"/>
    <n v="7999"/>
    <n v="5"/>
    <n v="800"/>
    <n v="0.10001250156269534"/>
    <n v="35995"/>
    <x v="2"/>
  </r>
  <r>
    <x v="7"/>
    <x v="1"/>
    <x v="550"/>
    <s v="Black Onyx"/>
    <s v="4 GB"/>
    <x v="2"/>
    <n v="4.4000000000000004"/>
    <n v="7990"/>
    <n v="7990"/>
    <n v="35"/>
    <n v="0"/>
    <n v="0"/>
    <n v="279650"/>
    <x v="2"/>
  </r>
  <r>
    <x v="7"/>
    <x v="1"/>
    <x v="567"/>
    <s v="Black"/>
    <s v="1 GB"/>
    <x v="10"/>
    <n v="3.3"/>
    <n v="11999"/>
    <n v="14999"/>
    <n v="5"/>
    <n v="3000"/>
    <n v="0.20001333422228149"/>
    <n v="59995"/>
    <x v="2"/>
  </r>
  <r>
    <x v="7"/>
    <x v="1"/>
    <x v="575"/>
    <s v="Grey"/>
    <s v="1 GB"/>
    <x v="10"/>
    <n v="3.9"/>
    <n v="11999"/>
    <n v="14999"/>
    <n v="35"/>
    <n v="3000"/>
    <n v="0.20001333422228149"/>
    <n v="419965"/>
    <x v="2"/>
  </r>
  <r>
    <x v="7"/>
    <x v="1"/>
    <x v="555"/>
    <s v="Gold Platinum"/>
    <s v="3 GB"/>
    <x v="2"/>
    <n v="4"/>
    <n v="11999"/>
    <n v="14999"/>
    <n v="30"/>
    <n v="3000"/>
    <n v="0.20001333422228149"/>
    <n v="359970"/>
    <x v="2"/>
  </r>
  <r>
    <x v="7"/>
    <x v="1"/>
    <x v="576"/>
    <s v="Black Pearl"/>
    <s v="4 GB"/>
    <x v="1"/>
    <n v="4.3"/>
    <n v="9999"/>
    <n v="12999"/>
    <n v="22"/>
    <n v="3000"/>
    <n v="0.23078698361412417"/>
    <n v="219978"/>
    <x v="2"/>
  </r>
  <r>
    <x v="7"/>
    <x v="1"/>
    <x v="577"/>
    <s v="Silver Titanium"/>
    <s v="4 GB"/>
    <x v="2"/>
    <n v="4.2"/>
    <n v="12499"/>
    <n v="14999"/>
    <n v="5"/>
    <n v="2500"/>
    <n v="0.16667777851856791"/>
    <n v="62495"/>
    <x v="2"/>
  </r>
  <r>
    <x v="10"/>
    <x v="1"/>
    <x v="577"/>
    <s v="Gold Platinum"/>
    <s v="4 GB"/>
    <x v="2"/>
    <n v="4.2"/>
    <n v="14499"/>
    <n v="16999"/>
    <n v="22"/>
    <n v="2500"/>
    <n v="0.14706747455732691"/>
    <n v="318978"/>
    <x v="3"/>
  </r>
  <r>
    <x v="10"/>
    <x v="1"/>
    <x v="569"/>
    <s v="Pink Gold"/>
    <s v="4 GB"/>
    <x v="2"/>
    <n v="4.4000000000000004"/>
    <n v="13999"/>
    <n v="16999"/>
    <n v="5"/>
    <n v="3000"/>
    <n v="0.17648096946879227"/>
    <n v="69995"/>
    <x v="3"/>
  </r>
  <r>
    <x v="10"/>
    <x v="13"/>
    <x v="578"/>
    <s v="Black"/>
    <s v="2 GB"/>
    <x v="4"/>
    <n v="4"/>
    <n v="13999"/>
    <n v="16999"/>
    <n v="5"/>
    <n v="3000"/>
    <n v="0.17648096946879227"/>
    <n v="69995"/>
    <x v="3"/>
  </r>
  <r>
    <x v="10"/>
    <x v="13"/>
    <x v="448"/>
    <s v="Fine Gold"/>
    <s v="3 GB"/>
    <x v="2"/>
    <n v="4.2"/>
    <n v="14999"/>
    <n v="16999"/>
    <n v="5"/>
    <n v="2000"/>
    <n v="0.11765397964586152"/>
    <n v="74995"/>
    <x v="3"/>
  </r>
  <r>
    <x v="10"/>
    <x v="13"/>
    <x v="579"/>
    <s v="Yellow"/>
    <s v="2 GB"/>
    <x v="4"/>
    <n v="4"/>
    <n v="16999"/>
    <n v="19999"/>
    <n v="30"/>
    <n v="3000"/>
    <n v="0.15000750037501875"/>
    <n v="509970"/>
    <x v="3"/>
  </r>
  <r>
    <x v="10"/>
    <x v="13"/>
    <x v="580"/>
    <s v="Silver"/>
    <s v="1 GB"/>
    <x v="10"/>
    <n v="4.3"/>
    <n v="15999"/>
    <n v="18999"/>
    <n v="22"/>
    <n v="3000"/>
    <n v="0.15790304752881731"/>
    <n v="351978"/>
    <x v="3"/>
  </r>
  <r>
    <x v="10"/>
    <x v="13"/>
    <x v="448"/>
    <s v="Venom Black"/>
    <s v="3 GB"/>
    <x v="2"/>
    <n v="4.2"/>
    <n v="12499"/>
    <n v="14999"/>
    <n v="5"/>
    <n v="2500"/>
    <n v="0.16667777851856791"/>
    <n v="62495"/>
    <x v="3"/>
  </r>
  <r>
    <x v="10"/>
    <x v="13"/>
    <x v="579"/>
    <s v="Black"/>
    <s v="2 GB"/>
    <x v="4"/>
    <n v="4"/>
    <n v="13999"/>
    <n v="16999"/>
    <n v="5"/>
    <n v="3000"/>
    <n v="0.17648096946879227"/>
    <n v="69995"/>
    <x v="3"/>
  </r>
  <r>
    <x v="10"/>
    <x v="13"/>
    <x v="581"/>
    <s v="Black"/>
    <s v="512 MB"/>
    <x v="13"/>
    <n v="3.7"/>
    <n v="12499"/>
    <n v="14999"/>
    <n v="5"/>
    <n v="2500"/>
    <n v="0.16667777851856791"/>
    <n v="62495"/>
    <x v="3"/>
  </r>
  <r>
    <x v="10"/>
    <x v="13"/>
    <x v="582"/>
    <s v="Black"/>
    <s v="2 GB"/>
    <x v="2"/>
    <n v="4"/>
    <n v="15999"/>
    <n v="18999"/>
    <n v="30"/>
    <n v="3000"/>
    <n v="0.15790304752881731"/>
    <n v="479970"/>
    <x v="3"/>
  </r>
  <r>
    <x v="10"/>
    <x v="13"/>
    <x v="582"/>
    <s v="Blue"/>
    <s v="2 GB"/>
    <x v="2"/>
    <n v="4"/>
    <n v="16999"/>
    <n v="19999"/>
    <n v="5"/>
    <n v="3000"/>
    <n v="0.15000750037501875"/>
    <n v="84995"/>
    <x v="3"/>
  </r>
  <r>
    <x v="10"/>
    <x v="13"/>
    <x v="442"/>
    <s v="Gold"/>
    <s v="3 GB"/>
    <x v="2"/>
    <n v="4.0999999999999996"/>
    <n v="15999"/>
    <n v="18999"/>
    <n v="22"/>
    <n v="3000"/>
    <n v="0.15790304752881731"/>
    <n v="351978"/>
    <x v="3"/>
  </r>
  <r>
    <x v="10"/>
    <x v="13"/>
    <x v="442"/>
    <s v="Black"/>
    <s v="2 GB"/>
    <x v="4"/>
    <n v="4.0999999999999996"/>
    <n v="8999"/>
    <n v="8999"/>
    <n v="35"/>
    <n v="0"/>
    <n v="0"/>
    <n v="314965"/>
    <x v="3"/>
  </r>
  <r>
    <x v="10"/>
    <x v="13"/>
    <x v="433"/>
    <s v="White"/>
    <s v="1 GB"/>
    <x v="10"/>
    <n v="3.9"/>
    <n v="10999"/>
    <n v="10999"/>
    <n v="5"/>
    <n v="0"/>
    <n v="0"/>
    <n v="54995"/>
    <x v="3"/>
  </r>
  <r>
    <x v="10"/>
    <x v="13"/>
    <x v="464"/>
    <s v="Grey"/>
    <s v="3 GB"/>
    <x v="2"/>
    <n v="3.7"/>
    <n v="6999"/>
    <n v="6999"/>
    <n v="22"/>
    <n v="0"/>
    <n v="0"/>
    <n v="153978"/>
    <x v="3"/>
  </r>
  <r>
    <x v="10"/>
    <x v="13"/>
    <x v="460"/>
    <s v="Black"/>
    <s v="2 GB"/>
    <x v="4"/>
    <n v="3.9"/>
    <n v="7946"/>
    <n v="7999"/>
    <n v="35"/>
    <n v="53"/>
    <n v="6.6258282285285661E-3"/>
    <n v="278110"/>
    <x v="3"/>
  </r>
  <r>
    <x v="10"/>
    <x v="13"/>
    <x v="583"/>
    <s v="Fine Gold"/>
    <s v="3 GB"/>
    <x v="2"/>
    <n v="4.0999999999999996"/>
    <n v="8999"/>
    <n v="8999"/>
    <n v="5"/>
    <n v="0"/>
    <n v="0"/>
    <n v="44995"/>
    <x v="3"/>
  </r>
  <r>
    <x v="10"/>
    <x v="13"/>
    <x v="444"/>
    <s v="Black"/>
    <s v="3 GB"/>
    <x v="2"/>
    <n v="4.2"/>
    <n v="12999"/>
    <n v="12999"/>
    <n v="22"/>
    <n v="0"/>
    <n v="0"/>
    <n v="285978"/>
    <x v="3"/>
  </r>
  <r>
    <x v="10"/>
    <x v="13"/>
    <x v="579"/>
    <s v="White"/>
    <s v="2 GB"/>
    <x v="4"/>
    <n v="4"/>
    <n v="9999"/>
    <n v="9999"/>
    <n v="22"/>
    <n v="0"/>
    <n v="0"/>
    <n v="219978"/>
    <x v="3"/>
  </r>
  <r>
    <x v="10"/>
    <x v="13"/>
    <x v="584"/>
    <s v="White"/>
    <s v="2 GB"/>
    <x v="4"/>
    <n v="4.0999999999999996"/>
    <n v="7999"/>
    <n v="7999"/>
    <n v="5"/>
    <n v="0"/>
    <n v="0"/>
    <n v="39995"/>
    <x v="3"/>
  </r>
  <r>
    <x v="10"/>
    <x v="13"/>
    <x v="584"/>
    <s v="Black"/>
    <s v="2 GB"/>
    <x v="4"/>
    <n v="4.0999999999999996"/>
    <n v="16999"/>
    <n v="16999"/>
    <n v="35"/>
    <n v="0"/>
    <n v="0"/>
    <n v="594965"/>
    <x v="3"/>
  </r>
  <r>
    <x v="10"/>
    <x v="13"/>
    <x v="583"/>
    <s v="Fine Gold"/>
    <s v="4 GB"/>
    <x v="0"/>
    <n v="4.0999999999999996"/>
    <n v="12999"/>
    <n v="12999"/>
    <n v="5"/>
    <n v="0"/>
    <n v="0"/>
    <n v="64995"/>
    <x v="3"/>
  </r>
  <r>
    <x v="10"/>
    <x v="13"/>
    <x v="583"/>
    <s v="Venom Black"/>
    <s v="4 GB"/>
    <x v="0"/>
    <n v="4.0999999999999996"/>
    <n v="9999"/>
    <n v="9999"/>
    <n v="5"/>
    <n v="0"/>
    <n v="0"/>
    <n v="49995"/>
    <x v="3"/>
  </r>
  <r>
    <x v="10"/>
    <x v="13"/>
    <x v="434"/>
    <s v="Black"/>
    <s v="4 GB"/>
    <x v="0"/>
    <n v="3.8"/>
    <n v="9999"/>
    <n v="9999"/>
    <n v="22"/>
    <n v="0"/>
    <n v="0"/>
    <n v="219978"/>
    <x v="3"/>
  </r>
  <r>
    <x v="10"/>
    <x v="13"/>
    <x v="582"/>
    <s v="Black"/>
    <s v="4 GB"/>
    <x v="0"/>
    <n v="3.9"/>
    <n v="9299"/>
    <n v="10999"/>
    <n v="5"/>
    <n v="1700"/>
    <n v="0.15455950540958269"/>
    <n v="46495"/>
    <x v="3"/>
  </r>
  <r>
    <x v="10"/>
    <x v="13"/>
    <x v="582"/>
    <s v="Blue"/>
    <s v="4 GB"/>
    <x v="0"/>
    <n v="3.9"/>
    <n v="10999"/>
    <n v="13999"/>
    <n v="35"/>
    <n v="3000"/>
    <n v="0.21430102150153582"/>
    <n v="384965"/>
    <x v="3"/>
  </r>
  <r>
    <x v="10"/>
    <x v="13"/>
    <x v="582"/>
    <s v="Blue"/>
    <s v="4 GB"/>
    <x v="0"/>
    <n v="3.9"/>
    <n v="9999"/>
    <n v="11999"/>
    <n v="22"/>
    <n v="2000"/>
    <n v="0.16668055671305942"/>
    <n v="219978"/>
    <x v="3"/>
  </r>
  <r>
    <x v="10"/>
    <x v="13"/>
    <x v="431"/>
    <s v="Grey"/>
    <s v="3 GB"/>
    <x v="2"/>
    <n v="4.0999999999999996"/>
    <n v="10999"/>
    <n v="13999"/>
    <n v="5"/>
    <n v="3000"/>
    <n v="0.21430102150153582"/>
    <n v="54995"/>
    <x v="3"/>
  </r>
  <r>
    <x v="10"/>
    <x v="13"/>
    <x v="431"/>
    <s v="Grey"/>
    <s v="4 GB"/>
    <x v="2"/>
    <n v="4.0999999999999996"/>
    <n v="9999"/>
    <n v="12999"/>
    <n v="5"/>
    <n v="3000"/>
    <n v="0.23078698361412417"/>
    <n v="49995"/>
    <x v="3"/>
  </r>
  <r>
    <x v="10"/>
    <x v="13"/>
    <x v="433"/>
    <s v="Black"/>
    <s v="1 GB"/>
    <x v="10"/>
    <n v="3.9"/>
    <n v="7499"/>
    <n v="8999"/>
    <n v="35"/>
    <n v="1500"/>
    <n v="0.166685187243027"/>
    <n v="262465"/>
    <x v="3"/>
  </r>
  <r>
    <x v="10"/>
    <x v="13"/>
    <x v="458"/>
    <s v="Black"/>
    <s v="1 GB"/>
    <x v="10"/>
    <n v="3.8"/>
    <n v="7499"/>
    <n v="8999"/>
    <n v="22"/>
    <n v="1500"/>
    <n v="0.166685187243027"/>
    <n v="164978"/>
    <x v="3"/>
  </r>
  <r>
    <x v="10"/>
    <x v="13"/>
    <x v="583"/>
    <s v="Venom Black"/>
    <s v="3 GB"/>
    <x v="2"/>
    <n v="4.0999999999999996"/>
    <n v="7499"/>
    <n v="8999"/>
    <n v="22"/>
    <n v="1500"/>
    <n v="0.166685187243027"/>
    <n v="164978"/>
    <x v="3"/>
  </r>
  <r>
    <x v="10"/>
    <x v="13"/>
    <x v="431"/>
    <s v="Gold"/>
    <s v="4 GB"/>
    <x v="0"/>
    <n v="4.0999999999999996"/>
    <n v="14999"/>
    <n v="14999"/>
    <n v="5"/>
    <n v="0"/>
    <n v="0"/>
    <n v="74995"/>
    <x v="3"/>
  </r>
  <r>
    <x v="10"/>
    <x v="13"/>
    <x v="428"/>
    <s v="White"/>
    <s v="1 GB"/>
    <x v="4"/>
    <n v="4"/>
    <n v="18999"/>
    <n v="18999"/>
    <n v="30"/>
    <n v="0"/>
    <n v="0"/>
    <n v="569970"/>
    <x v="3"/>
  </r>
  <r>
    <x v="10"/>
    <x v="13"/>
    <x v="461"/>
    <s v="Black"/>
    <s v="1 GB"/>
    <x v="4"/>
    <n v="3.8"/>
    <n v="12999"/>
    <n v="12999"/>
    <n v="22"/>
    <n v="0"/>
    <n v="0"/>
    <n v="285978"/>
    <x v="3"/>
  </r>
  <r>
    <x v="10"/>
    <x v="13"/>
    <x v="456"/>
    <s v="White"/>
    <s v="1 GB"/>
    <x v="10"/>
    <n v="4"/>
    <n v="12999"/>
    <n v="12999"/>
    <n v="30"/>
    <n v="0"/>
    <n v="0"/>
    <n v="389970"/>
    <x v="3"/>
  </r>
  <r>
    <x v="10"/>
    <x v="13"/>
    <x v="585"/>
    <s v="White"/>
    <s v="2 GB"/>
    <x v="4"/>
    <n v="3.9"/>
    <n v="8299"/>
    <n v="9999"/>
    <n v="22"/>
    <n v="1700"/>
    <n v="0.17001700170017001"/>
    <n v="182578"/>
    <x v="3"/>
  </r>
  <r>
    <x v="10"/>
    <x v="13"/>
    <x v="435"/>
    <s v="Black"/>
    <s v="1 GB"/>
    <x v="10"/>
    <n v="3.8"/>
    <n v="9299"/>
    <n v="10999"/>
    <n v="30"/>
    <n v="1700"/>
    <n v="0.15455950540958269"/>
    <n v="278970"/>
    <x v="3"/>
  </r>
  <r>
    <x v="10"/>
    <x v="13"/>
    <x v="425"/>
    <s v="White"/>
    <s v="2 GB"/>
    <x v="10"/>
    <n v="4"/>
    <n v="9299"/>
    <n v="10999"/>
    <n v="30"/>
    <n v="1700"/>
    <n v="0.15455950540958269"/>
    <n v="278970"/>
    <x v="3"/>
  </r>
  <r>
    <x v="8"/>
    <x v="9"/>
    <x v="342"/>
    <s v="Gold"/>
    <s v="2 GB"/>
    <x v="2"/>
    <n v="4.4000000000000004"/>
    <n v="9299"/>
    <n v="10999"/>
    <n v="5"/>
    <n v="1700"/>
    <n v="0.15455950540958269"/>
    <n v="46495"/>
    <x v="1"/>
  </r>
  <r>
    <x v="8"/>
    <x v="9"/>
    <x v="348"/>
    <s v="Silver"/>
    <s v="1 GB"/>
    <x v="0"/>
    <n v="4.5"/>
    <n v="9999"/>
    <n v="11999"/>
    <n v="30"/>
    <n v="2000"/>
    <n v="0.16668055671305942"/>
    <n v="299970"/>
    <x v="1"/>
  </r>
  <r>
    <x v="8"/>
    <x v="9"/>
    <x v="353"/>
    <s v="Gold"/>
    <s v="4 GB"/>
    <x v="3"/>
    <n v="4.7"/>
    <n v="9999"/>
    <n v="11999"/>
    <n v="30"/>
    <n v="2000"/>
    <n v="0.16668055671305942"/>
    <n v="299970"/>
    <x v="1"/>
  </r>
  <r>
    <x v="8"/>
    <x v="9"/>
    <x v="348"/>
    <s v="Space Grey"/>
    <s v="1 GB"/>
    <x v="0"/>
    <n v="4.5"/>
    <n v="10999"/>
    <n v="13999"/>
    <n v="5"/>
    <n v="3000"/>
    <n v="0.21430102150153582"/>
    <n v="54995"/>
    <x v="1"/>
  </r>
  <r>
    <x v="8"/>
    <x v="9"/>
    <x v="353"/>
    <s v="Silver"/>
    <s v="4 GB"/>
    <x v="0"/>
    <n v="4.7"/>
    <n v="10999"/>
    <n v="13999"/>
    <n v="30"/>
    <n v="3000"/>
    <n v="0.21430102150153582"/>
    <n v="329970"/>
    <x v="1"/>
  </r>
  <r>
    <x v="8"/>
    <x v="9"/>
    <x v="350"/>
    <s v="Jet Black"/>
    <s v="3 GB"/>
    <x v="1"/>
    <n v="4.5"/>
    <n v="9999"/>
    <n v="12999"/>
    <n v="30"/>
    <n v="3000"/>
    <n v="0.23078698361412417"/>
    <n v="299970"/>
    <x v="1"/>
  </r>
  <r>
    <x v="8"/>
    <x v="9"/>
    <x v="350"/>
    <s v="Gold"/>
    <s v="3 GB"/>
    <x v="1"/>
    <n v="4.5"/>
    <n v="7990"/>
    <n v="7990"/>
    <n v="30"/>
    <n v="0"/>
    <n v="0"/>
    <n v="239700"/>
    <x v="1"/>
  </r>
  <r>
    <x v="8"/>
    <x v="9"/>
    <x v="350"/>
    <s v="Black"/>
    <s v="3 GB"/>
    <x v="3"/>
    <n v="4.5"/>
    <n v="9999"/>
    <n v="12999"/>
    <n v="5"/>
    <n v="3000"/>
    <n v="0.23078698361412417"/>
    <n v="49995"/>
    <x v="1"/>
  </r>
  <r>
    <x v="8"/>
    <x v="9"/>
    <x v="352"/>
    <s v="Silver"/>
    <s v="2 GB"/>
    <x v="1"/>
    <n v="4.5"/>
    <n v="16999"/>
    <n v="19999"/>
    <n v="30"/>
    <n v="3000"/>
    <n v="0.15000750037501875"/>
    <n v="509970"/>
    <x v="1"/>
  </r>
  <r>
    <x v="8"/>
    <x v="9"/>
    <x v="351"/>
    <s v="Silver"/>
    <s v="2 GB"/>
    <x v="1"/>
    <n v="4.5"/>
    <n v="11999"/>
    <n v="11999"/>
    <n v="35"/>
    <n v="0"/>
    <n v="0"/>
    <n v="419965"/>
    <x v="1"/>
  </r>
  <r>
    <x v="8"/>
    <x v="9"/>
    <x v="342"/>
    <s v="Silver"/>
    <s v="2 GB"/>
    <x v="2"/>
    <n v="4.4000000000000004"/>
    <n v="11999"/>
    <n v="11999"/>
    <n v="5"/>
    <n v="0"/>
    <n v="0"/>
    <n v="59995"/>
    <x v="1"/>
  </r>
  <r>
    <x v="8"/>
    <x v="9"/>
    <x v="344"/>
    <s v="Gold"/>
    <s v="4GB"/>
    <x v="3"/>
    <n v="4.5999999999999996"/>
    <n v="11999"/>
    <n v="11999"/>
    <n v="5"/>
    <n v="0"/>
    <n v="0"/>
    <n v="59995"/>
    <x v="1"/>
  </r>
  <r>
    <x v="8"/>
    <x v="9"/>
    <x v="350"/>
    <s v="Red"/>
    <s v="3 GB"/>
    <x v="1"/>
    <n v="4.5"/>
    <n v="11999"/>
    <n v="11999"/>
    <n v="5"/>
    <n v="0"/>
    <n v="0"/>
    <n v="59995"/>
    <x v="1"/>
  </r>
  <r>
    <x v="8"/>
    <x v="9"/>
    <x v="356"/>
    <s v="Starlight"/>
    <s v="6 GB"/>
    <x v="8"/>
    <n v="4.2"/>
    <n v="9999"/>
    <n v="9999"/>
    <n v="22"/>
    <n v="0"/>
    <n v="0"/>
    <n v="219978"/>
    <x v="1"/>
  </r>
  <r>
    <x v="8"/>
    <x v="9"/>
    <x v="352"/>
    <s v="Rose Gold"/>
    <s v="2 GB"/>
    <x v="1"/>
    <n v="4.5"/>
    <n v="9999"/>
    <n v="9999"/>
    <n v="5"/>
    <n v="0"/>
    <n v="0"/>
    <n v="49995"/>
    <x v="1"/>
  </r>
  <r>
    <x v="8"/>
    <x v="9"/>
    <x v="353"/>
    <s v="Gold"/>
    <s v="4 GB"/>
    <x v="0"/>
    <n v="4.7"/>
    <n v="9999"/>
    <n v="9999"/>
    <n v="5"/>
    <n v="0"/>
    <n v="0"/>
    <n v="49995"/>
    <x v="1"/>
  </r>
  <r>
    <x v="8"/>
    <x v="9"/>
    <x v="353"/>
    <s v="Gold"/>
    <s v="4 GB"/>
    <x v="0"/>
    <n v="4.7"/>
    <n v="13999"/>
    <n v="13999"/>
    <n v="30"/>
    <n v="0"/>
    <n v="0"/>
    <n v="419970"/>
    <x v="1"/>
  </r>
  <r>
    <x v="8"/>
    <x v="9"/>
    <x v="357"/>
    <s v="Graphite"/>
    <s v="6 GB"/>
    <x v="8"/>
    <n v="4.2"/>
    <n v="10999"/>
    <n v="13999"/>
    <n v="5"/>
    <n v="3000"/>
    <n v="0.21430102150153582"/>
    <n v="54995"/>
    <x v="1"/>
  </r>
  <r>
    <x v="8"/>
    <x v="9"/>
    <x v="349"/>
    <s v="Silver"/>
    <s v="4 GB"/>
    <x v="3"/>
    <n v="4.5999999999999996"/>
    <n v="11999"/>
    <n v="11999"/>
    <n v="30"/>
    <n v="0"/>
    <n v="0"/>
    <n v="359970"/>
    <x v="1"/>
  </r>
  <r>
    <x v="8"/>
    <x v="9"/>
    <x v="352"/>
    <s v="Red"/>
    <s v="2 GB"/>
    <x v="1"/>
    <n v="4.5"/>
    <n v="13999"/>
    <n v="13999"/>
    <n v="30"/>
    <n v="0"/>
    <n v="0"/>
    <n v="419970"/>
    <x v="1"/>
  </r>
  <r>
    <x v="10"/>
    <x v="9"/>
    <x v="344"/>
    <s v="Space Grey"/>
    <s v="4GB"/>
    <x v="3"/>
    <n v="4.5999999999999996"/>
    <n v="13999"/>
    <n v="13999"/>
    <n v="30"/>
    <n v="0"/>
    <n v="0"/>
    <n v="419970"/>
    <x v="3"/>
  </r>
  <r>
    <x v="10"/>
    <x v="9"/>
    <x v="350"/>
    <s v="Rose Gold"/>
    <s v="3 GB"/>
    <x v="1"/>
    <n v="4.5"/>
    <n v="9999"/>
    <n v="9999"/>
    <n v="30"/>
    <n v="0"/>
    <n v="0"/>
    <n v="299970"/>
    <x v="3"/>
  </r>
  <r>
    <x v="10"/>
    <x v="9"/>
    <x v="342"/>
    <s v="Silver"/>
    <s v="2 GB"/>
    <x v="0"/>
    <n v="4.4000000000000004"/>
    <n v="11999"/>
    <n v="11999"/>
    <n v="30"/>
    <n v="0"/>
    <n v="0"/>
    <n v="359970"/>
    <x v="3"/>
  </r>
  <r>
    <x v="10"/>
    <x v="9"/>
    <x v="349"/>
    <s v="Gold"/>
    <s v="4 GB"/>
    <x v="3"/>
    <n v="4.5999999999999996"/>
    <n v="10999"/>
    <n v="13999"/>
    <n v="30"/>
    <n v="3000"/>
    <n v="0.21430102150153582"/>
    <n v="329970"/>
    <x v="3"/>
  </r>
  <r>
    <x v="10"/>
    <x v="9"/>
    <x v="349"/>
    <s v="Space Grey"/>
    <s v="4 GB"/>
    <x v="8"/>
    <n v="4.5999999999999996"/>
    <n v="10999"/>
    <n v="13999"/>
    <n v="30"/>
    <n v="3000"/>
    <n v="0.21430102150153582"/>
    <n v="329970"/>
    <x v="3"/>
  </r>
  <r>
    <x v="10"/>
    <x v="9"/>
    <x v="352"/>
    <s v="Black"/>
    <s v="2 GB"/>
    <x v="3"/>
    <n v="4.5"/>
    <n v="8999"/>
    <n v="8999"/>
    <n v="22"/>
    <n v="0"/>
    <n v="0"/>
    <n v="197978"/>
    <x v="3"/>
  </r>
  <r>
    <x v="10"/>
    <x v="9"/>
    <x v="348"/>
    <s v="Silver"/>
    <s v="1 GB"/>
    <x v="4"/>
    <n v="4.5"/>
    <n v="8999"/>
    <n v="8999"/>
    <n v="5"/>
    <n v="0"/>
    <n v="0"/>
    <n v="44995"/>
    <x v="3"/>
  </r>
  <r>
    <x v="10"/>
    <x v="9"/>
    <x v="345"/>
    <s v="Silver"/>
    <s v="6 GB"/>
    <x v="14"/>
    <n v="4.2"/>
    <n v="14999"/>
    <n v="14999"/>
    <n v="5"/>
    <n v="0"/>
    <n v="0"/>
    <n v="74995"/>
    <x v="3"/>
  </r>
  <r>
    <x v="10"/>
    <x v="9"/>
    <x v="352"/>
    <s v="Gold"/>
    <s v="2 GB"/>
    <x v="3"/>
    <n v="4.5"/>
    <n v="8999"/>
    <n v="8999"/>
    <n v="22"/>
    <n v="0"/>
    <n v="0"/>
    <n v="197978"/>
    <x v="3"/>
  </r>
  <r>
    <x v="10"/>
    <x v="9"/>
    <x v="349"/>
    <s v="Space Grey"/>
    <s v="4 GB"/>
    <x v="3"/>
    <n v="4.5999999999999996"/>
    <n v="12999"/>
    <n v="12999"/>
    <n v="30"/>
    <n v="0"/>
    <n v="0"/>
    <n v="389970"/>
    <x v="3"/>
  </r>
  <r>
    <x v="4"/>
    <x v="9"/>
    <x v="352"/>
    <s v="Rose Gold"/>
    <s v="2 GB"/>
    <x v="3"/>
    <n v="4.5"/>
    <n v="12499"/>
    <n v="14999"/>
    <n v="30"/>
    <n v="2500"/>
    <n v="0.16667777851856791"/>
    <n v="374970"/>
    <x v="3"/>
  </r>
  <r>
    <x v="4"/>
    <x v="9"/>
    <x v="358"/>
    <s v="Space Gray"/>
    <s v="3 GB"/>
    <x v="3"/>
    <n v="4.5999999999999996"/>
    <n v="12499"/>
    <n v="14999"/>
    <n v="5"/>
    <n v="2500"/>
    <n v="0.16667777851856791"/>
    <n v="62495"/>
    <x v="3"/>
  </r>
  <r>
    <x v="4"/>
    <x v="9"/>
    <x v="352"/>
    <s v="Jet Black"/>
    <s v="2 GB"/>
    <x v="3"/>
    <n v="4.5"/>
    <n v="12499"/>
    <n v="14999"/>
    <n v="30"/>
    <n v="2500"/>
    <n v="0.16667777851856791"/>
    <n v="374970"/>
    <x v="3"/>
  </r>
  <r>
    <x v="4"/>
    <x v="9"/>
    <x v="351"/>
    <s v="Rose Gold"/>
    <s v="2 GB"/>
    <x v="0"/>
    <n v="4.5"/>
    <n v="12999"/>
    <n v="12999"/>
    <n v="5"/>
    <n v="0"/>
    <n v="0"/>
    <n v="64995"/>
    <x v="3"/>
  </r>
  <r>
    <x v="4"/>
    <x v="9"/>
    <x v="342"/>
    <s v="Silver"/>
    <s v="2 GB"/>
    <x v="1"/>
    <n v="4.4000000000000004"/>
    <n v="11999"/>
    <n v="11999"/>
    <n v="30"/>
    <n v="0"/>
    <n v="0"/>
    <n v="359970"/>
    <x v="3"/>
  </r>
  <r>
    <x v="4"/>
    <x v="9"/>
    <x v="347"/>
    <s v="Black"/>
    <s v="4GB"/>
    <x v="0"/>
    <n v="4.5999999999999996"/>
    <n v="10999"/>
    <n v="10999"/>
    <n v="5"/>
    <n v="0"/>
    <n v="0"/>
    <n v="54995"/>
    <x v="3"/>
  </r>
  <r>
    <x v="4"/>
    <x v="9"/>
    <x v="352"/>
    <s v="Silver"/>
    <s v="2 GB"/>
    <x v="3"/>
    <n v="4.5"/>
    <n v="10999"/>
    <n v="10999"/>
    <n v="5"/>
    <n v="0"/>
    <n v="0"/>
    <n v="54995"/>
    <x v="3"/>
  </r>
  <r>
    <x v="4"/>
    <x v="9"/>
    <x v="348"/>
    <s v="Space Grey"/>
    <s v="1 GB"/>
    <x v="1"/>
    <n v="4.5"/>
    <n v="10999"/>
    <n v="10999"/>
    <n v="30"/>
    <n v="0"/>
    <n v="0"/>
    <n v="329970"/>
    <x v="3"/>
  </r>
  <r>
    <x v="4"/>
    <x v="9"/>
    <x v="348"/>
    <s v="Gold"/>
    <s v="1 GB"/>
    <x v="0"/>
    <n v="4.5"/>
    <n v="7999"/>
    <n v="7999"/>
    <n v="5"/>
    <n v="0"/>
    <n v="0"/>
    <n v="39995"/>
    <x v="3"/>
  </r>
  <r>
    <x v="4"/>
    <x v="9"/>
    <x v="347"/>
    <s v="Yellow"/>
    <s v="4GB"/>
    <x v="0"/>
    <n v="4.5999999999999996"/>
    <n v="8999"/>
    <n v="8999"/>
    <n v="30"/>
    <n v="0"/>
    <n v="0"/>
    <n v="269970"/>
    <x v="3"/>
  </r>
  <r>
    <x v="4"/>
    <x v="9"/>
    <x v="355"/>
    <s v="Silver"/>
    <s v="1 GB"/>
    <x v="0"/>
    <n v="4.4000000000000004"/>
    <n v="8999"/>
    <n v="8999"/>
    <n v="5"/>
    <n v="0"/>
    <n v="0"/>
    <n v="44995"/>
    <x v="3"/>
  </r>
  <r>
    <x v="3"/>
    <x v="9"/>
    <x v="378"/>
    <s v="Silver"/>
    <s v="2 GB"/>
    <x v="3"/>
    <n v="4.5999999999999996"/>
    <n v="7946"/>
    <n v="7999"/>
    <n v="5"/>
    <n v="53"/>
    <n v="6.6258282285285661E-3"/>
    <n v="39730"/>
    <x v="1"/>
  </r>
  <r>
    <x v="3"/>
    <x v="9"/>
    <x v="358"/>
    <s v="Silver"/>
    <s v="3 GB"/>
    <x v="3"/>
    <n v="4.5999999999999996"/>
    <n v="7946"/>
    <n v="7999"/>
    <n v="30"/>
    <n v="53"/>
    <n v="6.6258282285285661E-3"/>
    <n v="238380"/>
    <x v="1"/>
  </r>
  <r>
    <x v="3"/>
    <x v="9"/>
    <x v="347"/>
    <s v="Black"/>
    <s v="4GB"/>
    <x v="1"/>
    <n v="4.5999999999999996"/>
    <n v="7946"/>
    <n v="7999"/>
    <n v="30"/>
    <n v="53"/>
    <n v="6.6258282285285661E-3"/>
    <n v="238380"/>
    <x v="1"/>
  </r>
  <r>
    <x v="3"/>
    <x v="9"/>
    <x v="351"/>
    <s v="Space Grey"/>
    <s v="2 GB"/>
    <x v="0"/>
    <n v="4.5"/>
    <n v="11999"/>
    <n v="11999"/>
    <n v="30"/>
    <n v="0"/>
    <n v="0"/>
    <n v="359970"/>
    <x v="1"/>
  </r>
  <r>
    <x v="3"/>
    <x v="9"/>
    <x v="347"/>
    <s v="Green"/>
    <s v="4GB"/>
    <x v="3"/>
    <n v="4.5999999999999996"/>
    <n v="9999"/>
    <n v="9999"/>
    <n v="5"/>
    <n v="0"/>
    <n v="0"/>
    <n v="49995"/>
    <x v="1"/>
  </r>
  <r>
    <x v="3"/>
    <x v="9"/>
    <x v="351"/>
    <s v="Rose Gold"/>
    <s v="2 GB"/>
    <x v="1"/>
    <n v="4.5"/>
    <n v="8999"/>
    <n v="8999"/>
    <n v="30"/>
    <n v="0"/>
    <n v="0"/>
    <n v="269970"/>
    <x v="1"/>
  </r>
  <r>
    <x v="3"/>
    <x v="9"/>
    <x v="342"/>
    <s v="Space Grey"/>
    <s v="2 GB"/>
    <x v="4"/>
    <n v="4.4000000000000004"/>
    <n v="8999"/>
    <n v="8999"/>
    <n v="22"/>
    <n v="0"/>
    <n v="0"/>
    <n v="197978"/>
    <x v="1"/>
  </r>
  <r>
    <x v="3"/>
    <x v="9"/>
    <x v="350"/>
    <s v="Jet Black"/>
    <s v="3 GB"/>
    <x v="2"/>
    <n v="4.5"/>
    <n v="9999"/>
    <n v="9999"/>
    <n v="5"/>
    <n v="0"/>
    <n v="0"/>
    <n v="49995"/>
    <x v="1"/>
  </r>
  <r>
    <x v="3"/>
    <x v="9"/>
    <x v="351"/>
    <s v="Silver"/>
    <s v="2 GB"/>
    <x v="4"/>
    <n v="4.5"/>
    <n v="7499"/>
    <n v="7499"/>
    <n v="5"/>
    <n v="0"/>
    <n v="0"/>
    <n v="37495"/>
    <x v="1"/>
  </r>
  <r>
    <x v="3"/>
    <x v="9"/>
    <x v="358"/>
    <s v="Space Gray"/>
    <s v="3 GB"/>
    <x v="0"/>
    <n v="4.5999999999999996"/>
    <n v="7499"/>
    <n v="7499"/>
    <n v="5"/>
    <n v="0"/>
    <n v="0"/>
    <n v="37495"/>
    <x v="1"/>
  </r>
  <r>
    <x v="3"/>
    <x v="9"/>
    <x v="586"/>
    <s v="Silver"/>
    <s v="2 GB"/>
    <x v="2"/>
    <n v="4.2"/>
    <n v="9999"/>
    <n v="9999"/>
    <n v="5"/>
    <n v="0"/>
    <n v="0"/>
    <n v="49995"/>
    <x v="1"/>
  </r>
  <r>
    <x v="8"/>
    <x v="1"/>
    <x v="587"/>
    <s v="Denim Blue"/>
    <s v="6 GB"/>
    <x v="1"/>
    <n v="4.3"/>
    <n v="9999"/>
    <n v="9999"/>
    <n v="30"/>
    <n v="0"/>
    <n v="0"/>
    <n v="299970"/>
    <x v="1"/>
  </r>
  <r>
    <x v="8"/>
    <x v="1"/>
    <x v="587"/>
    <s v="Denim Blue"/>
    <s v="4 GB"/>
    <x v="0"/>
    <n v="4.3"/>
    <n v="12999"/>
    <n v="12999"/>
    <n v="5"/>
    <n v="0"/>
    <n v="0"/>
    <n v="64995"/>
    <x v="1"/>
  </r>
  <r>
    <x v="8"/>
    <x v="1"/>
    <x v="587"/>
    <s v="Denim Black"/>
    <s v="6 GB"/>
    <x v="1"/>
    <n v="4.3"/>
    <n v="11999"/>
    <n v="11999"/>
    <n v="30"/>
    <n v="0"/>
    <n v="0"/>
    <n v="359970"/>
    <x v="1"/>
  </r>
  <r>
    <x v="8"/>
    <x v="1"/>
    <x v="587"/>
    <s v="Denim Black"/>
    <s v="4 GB"/>
    <x v="0"/>
    <n v="4.3"/>
    <n v="9999"/>
    <n v="9999"/>
    <n v="30"/>
    <n v="0"/>
    <n v="0"/>
    <n v="299970"/>
    <x v="1"/>
  </r>
  <r>
    <x v="8"/>
    <x v="1"/>
    <x v="588"/>
    <s v="Sky Blue"/>
    <s v="4 GB"/>
    <x v="0"/>
    <n v="4.2"/>
    <n v="7499"/>
    <n v="7499"/>
    <n v="5"/>
    <n v="0"/>
    <n v="0"/>
    <n v="37495"/>
    <x v="1"/>
  </r>
  <r>
    <x v="8"/>
    <x v="1"/>
    <x v="588"/>
    <s v="Sea Green"/>
    <s v="4 GB"/>
    <x v="0"/>
    <n v="4.2"/>
    <n v="10999"/>
    <n v="10999"/>
    <n v="35"/>
    <n v="0"/>
    <n v="0"/>
    <n v="384965"/>
    <x v="1"/>
  </r>
  <r>
    <x v="8"/>
    <x v="1"/>
    <x v="589"/>
    <s v="Mirage Blue"/>
    <s v="8 GB"/>
    <x v="1"/>
    <n v="4.3"/>
    <n v="9999"/>
    <n v="9999"/>
    <n v="5"/>
    <n v="0"/>
    <n v="0"/>
    <n v="49995"/>
    <x v="1"/>
  </r>
  <r>
    <x v="8"/>
    <x v="1"/>
    <x v="159"/>
    <s v="Blue"/>
    <s v="3 GB"/>
    <x v="2"/>
    <n v="4.2"/>
    <n v="9999"/>
    <n v="9999"/>
    <n v="35"/>
    <n v="0"/>
    <n v="0"/>
    <n v="349965"/>
    <x v="1"/>
  </r>
  <r>
    <x v="8"/>
    <x v="1"/>
    <x v="588"/>
    <s v="Celestial Black"/>
    <s v="4 GB"/>
    <x v="0"/>
    <n v="4.2"/>
    <n v="6999"/>
    <n v="6999"/>
    <n v="22"/>
    <n v="0"/>
    <n v="0"/>
    <n v="153978"/>
    <x v="1"/>
  </r>
  <r>
    <x v="8"/>
    <x v="1"/>
    <x v="590"/>
    <s v="Black"/>
    <s v="2 GB"/>
    <x v="5"/>
    <n v="4.3"/>
    <n v="16999"/>
    <n v="16999"/>
    <n v="5"/>
    <n v="0"/>
    <n v="0"/>
    <n v="84995"/>
    <x v="1"/>
  </r>
  <r>
    <x v="8"/>
    <x v="1"/>
    <x v="182"/>
    <s v="Blue"/>
    <s v="2 GB"/>
    <x v="2"/>
    <n v="4"/>
    <n v="7999"/>
    <n v="7999"/>
    <n v="30"/>
    <n v="0"/>
    <n v="0"/>
    <n v="239970"/>
    <x v="1"/>
  </r>
  <r>
    <x v="8"/>
    <x v="1"/>
    <x v="55"/>
    <s v="Blue"/>
    <s v="4 GB"/>
    <x v="0"/>
    <n v="4.2"/>
    <n v="10399"/>
    <n v="10399"/>
    <n v="30"/>
    <n v="0"/>
    <n v="0"/>
    <n v="311970"/>
    <x v="1"/>
  </r>
  <r>
    <x v="8"/>
    <x v="1"/>
    <x v="172"/>
    <s v="Black"/>
    <s v="6 GB"/>
    <x v="1"/>
    <n v="4.3"/>
    <n v="12999"/>
    <n v="12999"/>
    <n v="30"/>
    <n v="0"/>
    <n v="0"/>
    <n v="389970"/>
    <x v="1"/>
  </r>
  <r>
    <x v="8"/>
    <x v="1"/>
    <x v="588"/>
    <s v="Sky Blue"/>
    <s v="4 GB"/>
    <x v="1"/>
    <n v="4.2"/>
    <n v="10999"/>
    <n v="10999"/>
    <n v="30"/>
    <n v="0"/>
    <n v="0"/>
    <n v="329970"/>
    <x v="1"/>
  </r>
  <r>
    <x v="8"/>
    <x v="1"/>
    <x v="156"/>
    <s v="Mint"/>
    <s v="6 GB"/>
    <x v="1"/>
    <n v="4.3"/>
    <n v="9999"/>
    <n v="9999"/>
    <n v="22"/>
    <n v="0"/>
    <n v="0"/>
    <n v="219978"/>
    <x v="1"/>
  </r>
  <r>
    <x v="8"/>
    <x v="1"/>
    <x v="161"/>
    <s v="Blue"/>
    <s v="4 GB"/>
    <x v="0"/>
    <n v="4.2"/>
    <n v="9999"/>
    <n v="9999"/>
    <n v="22"/>
    <n v="0"/>
    <n v="0"/>
    <n v="219978"/>
    <x v="1"/>
  </r>
  <r>
    <x v="8"/>
    <x v="1"/>
    <x v="591"/>
    <s v="Ocean Blue"/>
    <s v="6 GB"/>
    <x v="1"/>
    <n v="4.3"/>
    <n v="6949"/>
    <n v="6999"/>
    <n v="5"/>
    <n v="50"/>
    <n v="7.1438776968138305E-3"/>
    <n v="34745"/>
    <x v="1"/>
  </r>
  <r>
    <x v="8"/>
    <x v="1"/>
    <x v="159"/>
    <s v="Black"/>
    <s v="3 GB"/>
    <x v="2"/>
    <n v="4.2"/>
    <n v="6949"/>
    <n v="6999"/>
    <n v="30"/>
    <n v="50"/>
    <n v="7.1438776968138305E-3"/>
    <n v="208470"/>
    <x v="1"/>
  </r>
  <r>
    <x v="8"/>
    <x v="1"/>
    <x v="55"/>
    <s v="Black"/>
    <s v="4 GB"/>
    <x v="0"/>
    <n v="4.2"/>
    <n v="9999"/>
    <n v="9999"/>
    <n v="5"/>
    <n v="0"/>
    <n v="0"/>
    <n v="49995"/>
    <x v="1"/>
  </r>
  <r>
    <x v="8"/>
    <x v="1"/>
    <x v="182"/>
    <s v="Grey"/>
    <s v="3 GB"/>
    <x v="2"/>
    <n v="4"/>
    <n v="18999"/>
    <n v="18999"/>
    <n v="5"/>
    <n v="0"/>
    <n v="0"/>
    <n v="94995"/>
    <x v="1"/>
  </r>
  <r>
    <x v="10"/>
    <x v="1"/>
    <x v="55"/>
    <s v="Blue"/>
    <s v="4 GB"/>
    <x v="0"/>
    <n v="4.2"/>
    <n v="17999"/>
    <n v="17999"/>
    <n v="5"/>
    <n v="0"/>
    <n v="0"/>
    <n v="89995"/>
    <x v="3"/>
  </r>
  <r>
    <x v="10"/>
    <x v="1"/>
    <x v="588"/>
    <s v="Sea Green"/>
    <s v="4 GB"/>
    <x v="1"/>
    <n v="4.2"/>
    <n v="12999"/>
    <n v="12999"/>
    <n v="5"/>
    <n v="0"/>
    <n v="0"/>
    <n v="64995"/>
    <x v="3"/>
  </r>
  <r>
    <x v="10"/>
    <x v="1"/>
    <x v="592"/>
    <s v="Arctic blue"/>
    <s v="4 GB"/>
    <x v="0"/>
    <n v="4"/>
    <n v="10999"/>
    <n v="10999"/>
    <n v="5"/>
    <n v="0"/>
    <n v="0"/>
    <n v="54995"/>
    <x v="3"/>
  </r>
  <r>
    <x v="10"/>
    <x v="1"/>
    <x v="588"/>
    <s v="Celestial Black"/>
    <s v="4 GB"/>
    <x v="1"/>
    <n v="4.2"/>
    <n v="10999"/>
    <n v="10999"/>
    <n v="5"/>
    <n v="0"/>
    <n v="0"/>
    <n v="54995"/>
    <x v="3"/>
  </r>
  <r>
    <x v="10"/>
    <x v="1"/>
    <x v="156"/>
    <s v="Mint"/>
    <s v="8 GB"/>
    <x v="1"/>
    <n v="4.2"/>
    <n v="8999"/>
    <n v="8999"/>
    <n v="5"/>
    <n v="0"/>
    <n v="0"/>
    <n v="44995"/>
    <x v="3"/>
  </r>
  <r>
    <x v="10"/>
    <x v="1"/>
    <x v="175"/>
    <s v="Blue"/>
    <s v="6 GB"/>
    <x v="0"/>
    <n v="4.2"/>
    <n v="14999"/>
    <n v="14999"/>
    <n v="5"/>
    <n v="0"/>
    <n v="0"/>
    <n v="74995"/>
    <x v="3"/>
  </r>
  <r>
    <x v="10"/>
    <x v="1"/>
    <x v="593"/>
    <s v="Mirage Black"/>
    <s v="8 GB"/>
    <x v="1"/>
    <n v="4.3"/>
    <n v="11999"/>
    <n v="11999"/>
    <n v="5"/>
    <n v="0"/>
    <n v="0"/>
    <n v="59995"/>
    <x v="3"/>
  </r>
  <r>
    <x v="10"/>
    <x v="1"/>
    <x v="55"/>
    <s v="White"/>
    <s v="4 GB"/>
    <x v="0"/>
    <n v="4.2"/>
    <n v="19999"/>
    <n v="19999"/>
    <n v="5"/>
    <n v="0"/>
    <n v="0"/>
    <n v="99995"/>
    <x v="3"/>
  </r>
  <r>
    <x v="10"/>
    <x v="1"/>
    <x v="594"/>
    <s v="Sky blue"/>
    <s v="6 GB"/>
    <x v="1"/>
    <n v="4.2"/>
    <n v="8999"/>
    <n v="8999"/>
    <n v="5"/>
    <n v="0"/>
    <n v="0"/>
    <n v="44995"/>
    <x v="3"/>
  </r>
  <r>
    <x v="10"/>
    <x v="1"/>
    <x v="182"/>
    <s v="Black"/>
    <s v="2 GB"/>
    <x v="2"/>
    <n v="4"/>
    <n v="9999"/>
    <n v="9999"/>
    <n v="5"/>
    <n v="0"/>
    <n v="0"/>
    <n v="49995"/>
    <x v="3"/>
  </r>
  <r>
    <x v="10"/>
    <x v="1"/>
    <x v="55"/>
    <s v="Blue"/>
    <s v="6 GB"/>
    <x v="1"/>
    <n v="3.9"/>
    <n v="10999"/>
    <n v="10999"/>
    <n v="5"/>
    <n v="0"/>
    <n v="0"/>
    <n v="54995"/>
    <x v="3"/>
  </r>
  <r>
    <x v="10"/>
    <x v="1"/>
    <x v="187"/>
    <s v="Black"/>
    <s v="4 MB"/>
    <x v="5"/>
    <n v="4.3"/>
    <n v="10999"/>
    <n v="10999"/>
    <n v="5"/>
    <n v="0"/>
    <n v="0"/>
    <n v="54995"/>
    <x v="3"/>
  </r>
  <r>
    <x v="10"/>
    <x v="1"/>
    <x v="182"/>
    <s v="Black"/>
    <s v="3 GB"/>
    <x v="2"/>
    <n v="4"/>
    <n v="10999"/>
    <n v="10999"/>
    <n v="30"/>
    <n v="0"/>
    <n v="0"/>
    <n v="329970"/>
    <x v="3"/>
  </r>
  <r>
    <x v="10"/>
    <x v="1"/>
    <x v="155"/>
    <s v="Space Black"/>
    <s v="6 GB"/>
    <x v="0"/>
    <n v="4.3"/>
    <n v="9999"/>
    <n v="9999"/>
    <n v="5"/>
    <n v="0"/>
    <n v="0"/>
    <n v="49995"/>
    <x v="3"/>
  </r>
  <r>
    <x v="10"/>
    <x v="1"/>
    <x v="175"/>
    <s v="Black"/>
    <s v="6 GB"/>
    <x v="1"/>
    <n v="4.2"/>
    <n v="131900"/>
    <n v="131900"/>
    <n v="5"/>
    <n v="0"/>
    <n v="0"/>
    <n v="659500"/>
    <x v="3"/>
  </r>
  <r>
    <x v="10"/>
    <x v="1"/>
    <x v="156"/>
    <s v="Grey"/>
    <s v="8 GB"/>
    <x v="1"/>
    <n v="4.2"/>
    <n v="49999"/>
    <n v="49999"/>
    <n v="5"/>
    <n v="0"/>
    <n v="0"/>
    <n v="249995"/>
    <x v="3"/>
  </r>
  <r>
    <x v="10"/>
    <x v="1"/>
    <x v="595"/>
    <s v="Cream"/>
    <s v="8 GB"/>
    <x v="3"/>
    <n v="4.3"/>
    <n v="42999"/>
    <n v="47900"/>
    <n v="30"/>
    <n v="4901"/>
    <n v="0.10231732776617954"/>
    <n v="1289970"/>
    <x v="3"/>
  </r>
  <r>
    <x v="10"/>
    <x v="1"/>
    <x v="201"/>
    <s v="Blue"/>
    <s v="3 GB"/>
    <x v="2"/>
    <n v="4.2"/>
    <n v="140300"/>
    <n v="140300"/>
    <n v="5"/>
    <n v="0"/>
    <n v="0"/>
    <n v="701500"/>
    <x v="3"/>
  </r>
  <r>
    <x v="10"/>
    <x v="1"/>
    <x v="174"/>
    <s v="Black"/>
    <s v="4 GB"/>
    <x v="0"/>
    <n v="4.2"/>
    <n v="139900"/>
    <n v="139900"/>
    <n v="5"/>
    <n v="0"/>
    <n v="0"/>
    <n v="699500"/>
    <x v="3"/>
  </r>
  <r>
    <x v="10"/>
    <x v="1"/>
    <x v="68"/>
    <s v="Diamond Blue"/>
    <s v="3 GB"/>
    <x v="2"/>
    <n v="4.2"/>
    <n v="38999"/>
    <n v="39900"/>
    <n v="5"/>
    <n v="901"/>
    <n v="2.2581453634085213E-2"/>
    <n v="194995"/>
    <x v="3"/>
  </r>
  <r>
    <x v="10"/>
    <x v="1"/>
    <x v="117"/>
    <s v="Awesome Black"/>
    <s v="8 GB"/>
    <x v="1"/>
    <n v="4.3"/>
    <n v="79999"/>
    <n v="106600"/>
    <n v="5"/>
    <n v="26601"/>
    <n v="0.24954033771106943"/>
    <n v="399995"/>
    <x v="3"/>
  </r>
  <r>
    <x v="10"/>
    <x v="1"/>
    <x v="593"/>
    <s v="Mirage Black"/>
    <s v="6 GB"/>
    <x v="1"/>
    <n v="4.3"/>
    <n v="54900"/>
    <n v="54900"/>
    <n v="30"/>
    <n v="0"/>
    <n v="0"/>
    <n v="1647000"/>
    <x v="3"/>
  </r>
  <r>
    <x v="10"/>
    <x v="1"/>
    <x v="155"/>
    <s v="Ocean Blue"/>
    <s v="8 GB"/>
    <x v="1"/>
    <n v="4.3"/>
    <n v="39999"/>
    <n v="39999"/>
    <n v="5"/>
    <n v="0"/>
    <n v="0"/>
    <n v="199995"/>
    <x v="3"/>
  </r>
  <r>
    <x v="10"/>
    <x v="1"/>
    <x v="163"/>
    <s v="Light Blue"/>
    <s v="4 GB"/>
    <x v="0"/>
    <n v="4.2"/>
    <n v="144900"/>
    <n v="144900"/>
    <n v="30"/>
    <n v="0"/>
    <n v="0"/>
    <n v="4347000"/>
    <x v="3"/>
  </r>
  <r>
    <x v="10"/>
    <x v="1"/>
    <x v="74"/>
    <s v="Prism Crush Blue"/>
    <s v="8 GB"/>
    <x v="1"/>
    <n v="4.3"/>
    <n v="85400"/>
    <n v="85400"/>
    <n v="18"/>
    <n v="0"/>
    <n v="0"/>
    <n v="1537200"/>
    <x v="3"/>
  </r>
  <r>
    <x v="10"/>
    <x v="1"/>
    <x v="55"/>
    <s v="White"/>
    <s v="6 GB"/>
    <x v="1"/>
    <n v="3.9"/>
    <n v="25299"/>
    <n v="29900"/>
    <n v="30"/>
    <n v="4601"/>
    <n v="0.15387959866220735"/>
    <n v="758970"/>
    <x v="3"/>
  </r>
  <r>
    <x v="10"/>
    <x v="1"/>
    <x v="595"/>
    <s v="Cream"/>
    <s v="8 GB"/>
    <x v="1"/>
    <n v="4.3"/>
    <n v="79999"/>
    <n v="106600"/>
    <n v="30"/>
    <n v="26601"/>
    <n v="0.24954033771106943"/>
    <n v="2399970"/>
    <x v="3"/>
  </r>
  <r>
    <x v="10"/>
    <x v="1"/>
    <x v="163"/>
    <s v="Black"/>
    <s v="4 GB"/>
    <x v="0"/>
    <n v="4.2"/>
    <n v="179900"/>
    <n v="179900"/>
    <n v="30"/>
    <n v="0"/>
    <n v="0"/>
    <n v="5397000"/>
    <x v="3"/>
  </r>
  <r>
    <x v="10"/>
    <x v="1"/>
    <x v="161"/>
    <s v="White"/>
    <s v="6 GB"/>
    <x v="1"/>
    <n v="4.2"/>
    <n v="79999"/>
    <n v="106600"/>
    <n v="5"/>
    <n v="26601"/>
    <n v="0.24954033771106943"/>
    <n v="399995"/>
    <x v="3"/>
  </r>
  <r>
    <x v="10"/>
    <x v="1"/>
    <x v="595"/>
    <s v="Phantom Black"/>
    <s v="8 GB"/>
    <x v="1"/>
    <n v="4.3"/>
    <n v="140300"/>
    <n v="140300"/>
    <n v="5"/>
    <n v="0"/>
    <n v="0"/>
    <n v="701500"/>
    <x v="3"/>
  </r>
  <r>
    <x v="10"/>
    <x v="1"/>
    <x v="156"/>
    <s v="Grey"/>
    <s v="6 GB"/>
    <x v="1"/>
    <n v="4.3"/>
    <n v="24999"/>
    <n v="31500"/>
    <n v="22"/>
    <n v="6501"/>
    <n v="0.20638095238095239"/>
    <n v="549978"/>
    <x v="3"/>
  </r>
  <r>
    <x v="10"/>
    <x v="1"/>
    <x v="73"/>
    <s v="Laser Grey"/>
    <s v="6 GB"/>
    <x v="1"/>
    <n v="4.2"/>
    <n v="76999"/>
    <n v="103900"/>
    <n v="30"/>
    <n v="26901"/>
    <n v="0.2589124157844081"/>
    <n v="2309970"/>
    <x v="3"/>
  </r>
  <r>
    <x v="10"/>
    <x v="1"/>
    <x v="55"/>
    <s v="Black"/>
    <s v="6 GB"/>
    <x v="1"/>
    <n v="3.9"/>
    <n v="62999"/>
    <n v="89900"/>
    <n v="30"/>
    <n v="26901"/>
    <n v="0.29923248053392659"/>
    <n v="1889970"/>
    <x v="3"/>
  </r>
  <r>
    <x v="10"/>
    <x v="1"/>
    <x v="171"/>
    <s v="Awesome White"/>
    <s v="8 GB"/>
    <x v="1"/>
    <n v="4.5"/>
    <n v="79999"/>
    <n v="106600"/>
    <n v="5"/>
    <n v="26601"/>
    <n v="0.24954033771106943"/>
    <n v="399995"/>
    <x v="3"/>
  </r>
  <r>
    <x v="10"/>
    <x v="1"/>
    <x v="172"/>
    <s v="Black"/>
    <s v="6 GB"/>
    <x v="1"/>
    <n v="4.3"/>
    <n v="24999"/>
    <n v="31500"/>
    <n v="35"/>
    <n v="6501"/>
    <n v="0.20638095238095239"/>
    <n v="874965"/>
    <x v="3"/>
  </r>
  <r>
    <x v="10"/>
    <x v="1"/>
    <x v="596"/>
    <s v="Arctic Blue"/>
    <s v="4 GB"/>
    <x v="0"/>
    <n v="4.2"/>
    <n v="34900"/>
    <n v="34900"/>
    <n v="22"/>
    <n v="0"/>
    <n v="0"/>
    <n v="767800"/>
    <x v="3"/>
  </r>
  <r>
    <x v="10"/>
    <x v="1"/>
    <x v="160"/>
    <s v="Black"/>
    <s v="4 GB"/>
    <x v="0"/>
    <n v="4.3"/>
    <n v="36999"/>
    <n v="37900"/>
    <n v="5"/>
    <n v="901"/>
    <n v="2.3773087071240106E-2"/>
    <n v="184995"/>
    <x v="3"/>
  </r>
  <r>
    <x v="10"/>
    <x v="1"/>
    <x v="594"/>
    <s v="Slate Black"/>
    <s v="6 GB"/>
    <x v="1"/>
    <n v="4.2"/>
    <n v="84900"/>
    <n v="84900"/>
    <n v="22"/>
    <n v="0"/>
    <n v="0"/>
    <n v="1867800"/>
    <x v="3"/>
  </r>
  <r>
    <x v="10"/>
    <x v="1"/>
    <x v="171"/>
    <s v="Awesome Black"/>
    <s v="8 GB"/>
    <x v="1"/>
    <n v="4.5"/>
    <n v="121300"/>
    <n v="121300"/>
    <n v="35"/>
    <n v="0"/>
    <n v="0"/>
    <n v="4245500"/>
    <x v="3"/>
  </r>
  <r>
    <x v="10"/>
    <x v="1"/>
    <x v="73"/>
    <s v="Laser Blue"/>
    <s v="6 GB"/>
    <x v="1"/>
    <n v="4.2"/>
    <n v="74400"/>
    <n v="74400"/>
    <n v="30"/>
    <n v="0"/>
    <n v="0"/>
    <n v="2232000"/>
    <x v="3"/>
  </r>
  <r>
    <x v="10"/>
    <x v="1"/>
    <x v="182"/>
    <s v="Grey"/>
    <s v="2 GB"/>
    <x v="2"/>
    <n v="4"/>
    <n v="34900"/>
    <n v="34900"/>
    <n v="30"/>
    <n v="0"/>
    <n v="0"/>
    <n v="1047000"/>
    <x v="3"/>
  </r>
  <r>
    <x v="10"/>
    <x v="1"/>
    <x v="175"/>
    <s v="Silver"/>
    <s v="6 GB"/>
    <x v="1"/>
    <n v="4.2"/>
    <n v="62500"/>
    <n v="62500"/>
    <n v="30"/>
    <n v="0"/>
    <n v="0"/>
    <n v="1875000"/>
    <x v="3"/>
  </r>
  <r>
    <x v="10"/>
    <x v="1"/>
    <x v="175"/>
    <s v="Blue"/>
    <s v="6 GB"/>
    <x v="1"/>
    <n v="4.2"/>
    <n v="99900"/>
    <n v="99900"/>
    <n v="5"/>
    <n v="0"/>
    <n v="0"/>
    <n v="499500"/>
    <x v="3"/>
  </r>
  <r>
    <x v="10"/>
    <x v="1"/>
    <x v="113"/>
    <s v="Prism Black"/>
    <s v="8 GB"/>
    <x v="8"/>
    <n v="4.5"/>
    <n v="25299"/>
    <n v="29900"/>
    <n v="35"/>
    <n v="4601"/>
    <n v="0.15387959866220735"/>
    <n v="885465"/>
    <x v="3"/>
  </r>
  <r>
    <x v="10"/>
    <x v="1"/>
    <x v="206"/>
    <s v="Fusion Green"/>
    <s v="6 GB"/>
    <x v="0"/>
    <n v="4.3"/>
    <n v="24999"/>
    <n v="31500"/>
    <n v="30"/>
    <n v="6501"/>
    <n v="0.20638095238095239"/>
    <n v="749970"/>
    <x v="3"/>
  </r>
  <r>
    <x v="10"/>
    <x v="1"/>
    <x v="73"/>
    <s v="Laser Green"/>
    <s v="6 GB"/>
    <x v="1"/>
    <n v="4.2"/>
    <n v="76999"/>
    <n v="103900"/>
    <n v="5"/>
    <n v="26901"/>
    <n v="0.2589124157844081"/>
    <n v="384995"/>
    <x v="3"/>
  </r>
  <r>
    <x v="10"/>
    <x v="1"/>
    <x v="55"/>
    <s v="Black"/>
    <s v="6 GB"/>
    <x v="1"/>
    <n v="3.9"/>
    <n v="42900"/>
    <n v="42900"/>
    <n v="30"/>
    <n v="0"/>
    <n v="0"/>
    <n v="1287000"/>
    <x v="3"/>
  </r>
  <r>
    <x v="10"/>
    <x v="1"/>
    <x v="112"/>
    <s v="Awesome Black"/>
    <s v="6 GB"/>
    <x v="1"/>
    <n v="4.3"/>
    <n v="36999"/>
    <n v="37900"/>
    <n v="5"/>
    <n v="901"/>
    <n v="2.3773087071240106E-2"/>
    <n v="184995"/>
    <x v="3"/>
  </r>
  <r>
    <x v="10"/>
    <x v="1"/>
    <x v="55"/>
    <s v="Black"/>
    <s v="6 GB"/>
    <x v="1"/>
    <n v="3.9"/>
    <n v="121300"/>
    <n v="121300"/>
    <n v="35"/>
    <n v="0"/>
    <n v="0"/>
    <n v="4245500"/>
    <x v="3"/>
  </r>
  <r>
    <x v="10"/>
    <x v="1"/>
    <x v="160"/>
    <s v="Black"/>
    <s v="3 GB"/>
    <x v="2"/>
    <n v="4.2"/>
    <n v="31999"/>
    <n v="31999"/>
    <n v="5"/>
    <n v="0"/>
    <n v="0"/>
    <n v="159995"/>
    <x v="3"/>
  </r>
  <r>
    <x v="10"/>
    <x v="1"/>
    <x v="172"/>
    <s v="Mint"/>
    <s v="6 GB"/>
    <x v="1"/>
    <n v="4.3"/>
    <n v="24999"/>
    <n v="31500"/>
    <n v="30"/>
    <n v="6501"/>
    <n v="0.20638095238095239"/>
    <n v="749970"/>
    <x v="3"/>
  </r>
  <r>
    <x v="10"/>
    <x v="1"/>
    <x v="107"/>
    <s v="Awesome Blue"/>
    <s v="6 GB"/>
    <x v="1"/>
    <n v="4.0999999999999996"/>
    <n v="131900"/>
    <n v="131900"/>
    <n v="30"/>
    <n v="0"/>
    <n v="0"/>
    <n v="3957000"/>
    <x v="3"/>
  </r>
  <r>
    <x v="10"/>
    <x v="1"/>
    <x v="112"/>
    <s v="Awesome Black"/>
    <s v="6 GB"/>
    <x v="1"/>
    <n v="4.3"/>
    <n v="25299"/>
    <n v="29900"/>
    <n v="5"/>
    <n v="4601"/>
    <n v="0.15387959866220735"/>
    <n v="126495"/>
    <x v="3"/>
  </r>
  <r>
    <x v="10"/>
    <x v="1"/>
    <x v="107"/>
    <s v="Awesome Blue"/>
    <s v="6 GB"/>
    <x v="1"/>
    <n v="4.0999999999999996"/>
    <n v="25299"/>
    <n v="29900"/>
    <n v="5"/>
    <n v="4601"/>
    <n v="0.15387959866220735"/>
    <n v="126495"/>
    <x v="3"/>
  </r>
  <r>
    <x v="10"/>
    <x v="1"/>
    <x v="55"/>
    <s v="Black"/>
    <s v="6 GB"/>
    <x v="1"/>
    <n v="3.9"/>
    <n v="91900"/>
    <n v="91900"/>
    <n v="35"/>
    <n v="0"/>
    <n v="0"/>
    <n v="3216500"/>
    <x v="3"/>
  </r>
  <r>
    <x v="10"/>
    <x v="1"/>
    <x v="172"/>
    <s v="Mint"/>
    <s v="6 GB"/>
    <x v="1"/>
    <n v="4.3"/>
    <n v="36990"/>
    <n v="36990"/>
    <n v="30"/>
    <n v="0"/>
    <n v="0"/>
    <n v="1109700"/>
    <x v="3"/>
  </r>
  <r>
    <x v="10"/>
    <x v="1"/>
    <x v="597"/>
    <s v="Cloud Navy"/>
    <s v="8 GB"/>
    <x v="1"/>
    <n v="4.2"/>
    <n v="49999"/>
    <n v="49999"/>
    <n v="5"/>
    <n v="0"/>
    <n v="0"/>
    <n v="249995"/>
    <x v="3"/>
  </r>
  <r>
    <x v="10"/>
    <x v="1"/>
    <x v="593"/>
    <s v="Mirage Blue"/>
    <s v="6 GB"/>
    <x v="1"/>
    <n v="4.3"/>
    <n v="91900"/>
    <n v="91900"/>
    <n v="5"/>
    <n v="0"/>
    <n v="0"/>
    <n v="459500"/>
    <x v="3"/>
  </r>
  <r>
    <x v="10"/>
    <x v="1"/>
    <x v="174"/>
    <s v="Black"/>
    <s v="3 GB"/>
    <x v="2"/>
    <n v="4"/>
    <n v="47999"/>
    <n v="52900"/>
    <n v="5"/>
    <n v="4901"/>
    <n v="9.2646502835538755E-2"/>
    <n v="239995"/>
    <x v="3"/>
  </r>
  <r>
    <x v="10"/>
    <x v="1"/>
    <x v="68"/>
    <s v="Diamond Black"/>
    <s v="4 GB"/>
    <x v="0"/>
    <n v="4.2"/>
    <n v="24999"/>
    <n v="31500"/>
    <n v="5"/>
    <n v="6501"/>
    <n v="0.20638095238095239"/>
    <n v="124995"/>
    <x v="3"/>
  </r>
  <r>
    <x v="10"/>
    <x v="1"/>
    <x v="175"/>
    <s v="Black"/>
    <s v="6 GB"/>
    <x v="0"/>
    <n v="4.2"/>
    <n v="150800"/>
    <n v="150800"/>
    <n v="5"/>
    <n v="0"/>
    <n v="0"/>
    <n v="754000"/>
    <x v="3"/>
  </r>
  <r>
    <x v="10"/>
    <x v="1"/>
    <x v="174"/>
    <s v="Blue"/>
    <s v="4 GB"/>
    <x v="0"/>
    <n v="4.2"/>
    <n v="70000"/>
    <n v="70000"/>
    <n v="10"/>
    <n v="0"/>
    <n v="0"/>
    <n v="700000"/>
    <x v="3"/>
  </r>
  <r>
    <x v="10"/>
    <x v="1"/>
    <x v="98"/>
    <s v="Prism White"/>
    <s v="8 GB"/>
    <x v="8"/>
    <n v="4.5999999999999996"/>
    <n v="85400"/>
    <n v="85400"/>
    <n v="30"/>
    <n v="0"/>
    <n v="0"/>
    <n v="2562000"/>
    <x v="3"/>
  </r>
  <r>
    <x v="10"/>
    <x v="1"/>
    <x v="175"/>
    <s v="Black"/>
    <s v="4 GB"/>
    <x v="0"/>
    <n v="4.2"/>
    <n v="34900"/>
    <n v="34900"/>
    <n v="5"/>
    <n v="0"/>
    <n v="0"/>
    <n v="174500"/>
    <x v="3"/>
  </r>
  <r>
    <x v="10"/>
    <x v="1"/>
    <x v="155"/>
    <s v="Ocean Blue"/>
    <s v="6 GB"/>
    <x v="0"/>
    <n v="4.3"/>
    <n v="49999"/>
    <n v="49999"/>
    <n v="5"/>
    <n v="0"/>
    <n v="0"/>
    <n v="249995"/>
    <x v="3"/>
  </r>
  <r>
    <x v="10"/>
    <x v="1"/>
    <x v="55"/>
    <s v="White"/>
    <s v="6 GB"/>
    <x v="1"/>
    <n v="3.9"/>
    <n v="85400"/>
    <n v="85400"/>
    <n v="5"/>
    <n v="0"/>
    <n v="0"/>
    <n v="427000"/>
    <x v="3"/>
  </r>
  <r>
    <x v="10"/>
    <x v="1"/>
    <x v="160"/>
    <s v="Violet"/>
    <s v="4 GB"/>
    <x v="0"/>
    <n v="4.3"/>
    <n v="54900"/>
    <n v="54900"/>
    <n v="5"/>
    <n v="0"/>
    <n v="0"/>
    <n v="274500"/>
    <x v="3"/>
  </r>
  <r>
    <x v="10"/>
    <x v="1"/>
    <x v="75"/>
    <s v="Red"/>
    <s v="1 GB"/>
    <x v="4"/>
    <n v="3.9"/>
    <n v="55999"/>
    <n v="55999"/>
    <n v="5"/>
    <n v="0"/>
    <n v="0"/>
    <n v="279995"/>
    <x v="3"/>
  </r>
  <r>
    <x v="10"/>
    <x v="1"/>
    <x v="55"/>
    <s v="White"/>
    <s v="6 GB"/>
    <x v="1"/>
    <n v="3.9"/>
    <n v="150800"/>
    <n v="150800"/>
    <n v="5"/>
    <n v="0"/>
    <n v="0"/>
    <n v="754000"/>
    <x v="3"/>
  </r>
  <r>
    <x v="10"/>
    <x v="1"/>
    <x v="171"/>
    <s v="Awesome Violet"/>
    <s v="8 GB"/>
    <x v="1"/>
    <n v="4.5"/>
    <n v="169900"/>
    <n v="169900"/>
    <n v="5"/>
    <n v="0"/>
    <n v="0"/>
    <n v="849500"/>
    <x v="3"/>
  </r>
  <r>
    <x v="10"/>
    <x v="1"/>
    <x v="199"/>
    <s v="Celestial Black"/>
    <s v="6 GB"/>
    <x v="1"/>
    <n v="4.3"/>
    <n v="36499"/>
    <n v="36499"/>
    <n v="5"/>
    <n v="0"/>
    <n v="0"/>
    <n v="182495"/>
    <x v="3"/>
  </r>
  <r>
    <x v="10"/>
    <x v="1"/>
    <x v="155"/>
    <s v="Space Black"/>
    <s v="8 GB"/>
    <x v="1"/>
    <n v="4.3"/>
    <n v="49999"/>
    <n v="49999"/>
    <n v="5"/>
    <n v="0"/>
    <n v="0"/>
    <n v="249995"/>
    <x v="3"/>
  </r>
  <r>
    <x v="10"/>
    <x v="1"/>
    <x v="175"/>
    <s v="Blue"/>
    <s v="4 GB"/>
    <x v="0"/>
    <n v="4.2"/>
    <n v="49900"/>
    <n v="49900"/>
    <n v="5"/>
    <n v="0"/>
    <n v="0"/>
    <n v="249500"/>
    <x v="3"/>
  </r>
  <r>
    <x v="10"/>
    <x v="1"/>
    <x v="173"/>
    <s v="Mystic Bronze"/>
    <s v="8 GB"/>
    <x v="3"/>
    <n v="4.3"/>
    <n v="169900"/>
    <n v="169900"/>
    <n v="30"/>
    <n v="0"/>
    <n v="0"/>
    <n v="5097000"/>
    <x v="3"/>
  </r>
  <r>
    <x v="10"/>
    <x v="1"/>
    <x v="165"/>
    <s v="Black"/>
    <s v="8 GB"/>
    <x v="5"/>
    <n v="4.3"/>
    <n v="149900"/>
    <n v="149900"/>
    <n v="5"/>
    <n v="0"/>
    <n v="0"/>
    <n v="749500"/>
    <x v="3"/>
  </r>
  <r>
    <x v="10"/>
    <x v="1"/>
    <x v="112"/>
    <s v="Awesome Blue"/>
    <s v="8 GB"/>
    <x v="1"/>
    <n v="4.4000000000000004"/>
    <n v="41999"/>
    <n v="41999"/>
    <n v="5"/>
    <n v="0"/>
    <n v="0"/>
    <n v="209995"/>
    <x v="3"/>
  </r>
  <r>
    <x v="10"/>
    <x v="1"/>
    <x v="55"/>
    <s v="Blue"/>
    <s v="6 GB"/>
    <x v="1"/>
    <n v="3.9"/>
    <n v="49999"/>
    <n v="49999"/>
    <n v="5"/>
    <n v="0"/>
    <n v="0"/>
    <n v="249995"/>
    <x v="3"/>
  </r>
  <r>
    <x v="10"/>
    <x v="1"/>
    <x v="56"/>
    <s v="Aura Black"/>
    <s v="6 GB"/>
    <x v="1"/>
    <n v="4.3"/>
    <n v="169900"/>
    <n v="169900"/>
    <n v="35"/>
    <n v="0"/>
    <n v="0"/>
    <n v="5946500"/>
    <x v="3"/>
  </r>
  <r>
    <x v="10"/>
    <x v="1"/>
    <x v="160"/>
    <s v="Violet"/>
    <s v="3 GB"/>
    <x v="2"/>
    <n v="4.2"/>
    <n v="71500"/>
    <n v="71500"/>
    <n v="5"/>
    <n v="0"/>
    <n v="0"/>
    <n v="357500"/>
    <x v="3"/>
  </r>
  <r>
    <x v="10"/>
    <x v="1"/>
    <x v="84"/>
    <s v="Haze Crush Silver"/>
    <s v="8 GB"/>
    <x v="1"/>
    <n v="4.4000000000000004"/>
    <n v="159900"/>
    <n v="159900"/>
    <n v="35"/>
    <n v="0"/>
    <n v="0"/>
    <n v="5596500"/>
    <x v="3"/>
  </r>
  <r>
    <x v="10"/>
    <x v="1"/>
    <x v="165"/>
    <s v="Black"/>
    <s v="8 GB"/>
    <x v="5"/>
    <n v="4.3"/>
    <n v="150800"/>
    <n v="150800"/>
    <n v="5"/>
    <n v="0"/>
    <n v="0"/>
    <n v="754000"/>
    <x v="3"/>
  </r>
  <r>
    <x v="10"/>
    <x v="1"/>
    <x v="161"/>
    <s v="Black"/>
    <s v="4 GB"/>
    <x v="0"/>
    <n v="4.2"/>
    <n v="159900"/>
    <n v="159900"/>
    <n v="5"/>
    <n v="0"/>
    <n v="0"/>
    <n v="799500"/>
    <x v="3"/>
  </r>
  <r>
    <x v="10"/>
    <x v="1"/>
    <x v="164"/>
    <s v="Black"/>
    <s v="8 GB"/>
    <x v="5"/>
    <n v="4.3"/>
    <n v="149900"/>
    <n v="149900"/>
    <n v="5"/>
    <n v="0"/>
    <n v="0"/>
    <n v="749500"/>
    <x v="3"/>
  </r>
  <r>
    <x v="10"/>
    <x v="1"/>
    <x v="165"/>
    <s v="Black"/>
    <s v="8 GB"/>
    <x v="7"/>
    <n v="4.3"/>
    <n v="59999"/>
    <n v="59999"/>
    <n v="5"/>
    <n v="0"/>
    <n v="0"/>
    <n v="299995"/>
    <x v="3"/>
  </r>
  <r>
    <x v="10"/>
    <x v="1"/>
    <x v="110"/>
    <s v="Prism Crush Red"/>
    <s v="8 GB"/>
    <x v="1"/>
    <n v="4.3"/>
    <n v="169900"/>
    <n v="169900"/>
    <n v="30"/>
    <n v="0"/>
    <n v="0"/>
    <n v="5097000"/>
    <x v="3"/>
  </r>
  <r>
    <x v="10"/>
    <x v="1"/>
    <x v="187"/>
    <s v="Black"/>
    <s v="16 MB"/>
    <x v="5"/>
    <n v="4.2"/>
    <n v="59999"/>
    <n v="59999"/>
    <n v="30"/>
    <n v="0"/>
    <n v="0"/>
    <n v="1799970"/>
    <x v="3"/>
  </r>
  <r>
    <x v="10"/>
    <x v="1"/>
    <x v="55"/>
    <s v="Black"/>
    <s v="4 GB"/>
    <x v="0"/>
    <n v="4.2"/>
    <n v="159900"/>
    <n v="159900"/>
    <n v="5"/>
    <n v="0"/>
    <n v="0"/>
    <n v="799500"/>
    <x v="3"/>
  </r>
  <r>
    <x v="10"/>
    <x v="1"/>
    <x v="590"/>
    <s v="Black"/>
    <s v="8 GB"/>
    <x v="5"/>
    <n v="4.3"/>
    <n v="49999"/>
    <n v="49999"/>
    <n v="5"/>
    <n v="0"/>
    <n v="0"/>
    <n v="249995"/>
    <x v="3"/>
  </r>
  <r>
    <x v="10"/>
    <x v="1"/>
    <x v="75"/>
    <s v="Black"/>
    <s v="2 GB"/>
    <x v="2"/>
    <n v="3.9"/>
    <n v="144900"/>
    <n v="144900"/>
    <n v="5"/>
    <n v="0"/>
    <n v="0"/>
    <n v="724500"/>
    <x v="3"/>
  </r>
  <r>
    <x v="10"/>
    <x v="1"/>
    <x v="598"/>
    <s v="Black"/>
    <s v="8 GB"/>
    <x v="7"/>
    <n v="4.2"/>
    <n v="91900"/>
    <n v="91900"/>
    <n v="5"/>
    <n v="0"/>
    <n v="0"/>
    <n v="459500"/>
    <x v="3"/>
  </r>
  <r>
    <x v="10"/>
    <x v="1"/>
    <x v="62"/>
    <s v="Black"/>
    <s v="8 GB"/>
    <x v="5"/>
    <n v="4.2"/>
    <n v="179900"/>
    <n v="179900"/>
    <n v="30"/>
    <n v="0"/>
    <n v="0"/>
    <n v="5397000"/>
    <x v="3"/>
  </r>
  <r>
    <x v="10"/>
    <x v="1"/>
    <x v="161"/>
    <s v="White"/>
    <s v="4 GB"/>
    <x v="0"/>
    <n v="4.2"/>
    <n v="42900"/>
    <n v="42900"/>
    <n v="35"/>
    <n v="0"/>
    <n v="0"/>
    <n v="1501500"/>
    <x v="3"/>
  </r>
  <r>
    <x v="10"/>
    <x v="1"/>
    <x v="162"/>
    <s v="Phantom Black"/>
    <s v="12 GB"/>
    <x v="8"/>
    <n v="4.4000000000000004"/>
    <n v="134900"/>
    <n v="134900"/>
    <n v="30"/>
    <n v="0"/>
    <n v="0"/>
    <n v="4047000"/>
    <x v="3"/>
  </r>
  <r>
    <x v="10"/>
    <x v="1"/>
    <x v="589"/>
    <s v="Mirage Blue"/>
    <s v="8 GB"/>
    <x v="1"/>
    <n v="4.3"/>
    <n v="30780"/>
    <n v="30780"/>
    <n v="30"/>
    <n v="0"/>
    <n v="0"/>
    <n v="923400"/>
    <x v="3"/>
  </r>
  <r>
    <x v="5"/>
    <x v="0"/>
    <x v="13"/>
    <s v="Dynamic Black"/>
    <s v="2 GB"/>
    <x v="2"/>
    <n v="4"/>
    <n v="30780"/>
    <n v="30780"/>
    <n v="30"/>
    <n v="0"/>
    <n v="0"/>
    <n v="923400"/>
    <x v="0"/>
  </r>
  <r>
    <x v="5"/>
    <x v="0"/>
    <x v="44"/>
    <s v="Twilight Black"/>
    <s v="4 GB"/>
    <x v="1"/>
    <n v="4.4000000000000004"/>
    <n v="99900"/>
    <n v="99900"/>
    <n v="30"/>
    <n v="0"/>
    <n v="0"/>
    <n v="2997000"/>
    <x v="0"/>
  </r>
  <r>
    <x v="5"/>
    <x v="0"/>
    <x v="5"/>
    <s v="Fluid Black"/>
    <s v="4 GB"/>
    <x v="1"/>
    <n v="4.2"/>
    <n v="71500"/>
    <n v="71500"/>
    <n v="35"/>
    <n v="0"/>
    <n v="0"/>
    <n v="2502500"/>
    <x v="0"/>
  </r>
  <r>
    <x v="5"/>
    <x v="0"/>
    <x v="17"/>
    <s v="Sky White"/>
    <s v="8 GB"/>
    <x v="3"/>
    <n v="4.4000000000000004"/>
    <n v="59999"/>
    <n v="59999"/>
    <n v="5"/>
    <n v="0"/>
    <n v="0"/>
    <n v="299995"/>
    <x v="0"/>
  </r>
  <r>
    <x v="5"/>
    <x v="0"/>
    <x v="22"/>
    <s v="Glaring Gold"/>
    <s v="3 GB"/>
    <x v="0"/>
    <n v="4.3"/>
    <n v="34900"/>
    <n v="34900"/>
    <n v="22"/>
    <n v="0"/>
    <n v="0"/>
    <n v="767800"/>
    <x v="0"/>
  </r>
  <r>
    <x v="5"/>
    <x v="0"/>
    <x v="49"/>
    <s v="Black"/>
    <s v="2 GB"/>
    <x v="2"/>
    <n v="4.3"/>
    <n v="85400"/>
    <n v="85400"/>
    <n v="5"/>
    <n v="0"/>
    <n v="0"/>
    <n v="427000"/>
    <x v="0"/>
  </r>
  <r>
    <x v="5"/>
    <x v="0"/>
    <x v="44"/>
    <s v="Twilight Black"/>
    <s v="8 GB"/>
    <x v="1"/>
    <n v="4.3"/>
    <n v="52000"/>
    <n v="52000"/>
    <n v="30"/>
    <n v="0"/>
    <n v="0"/>
    <n v="1560000"/>
    <x v="0"/>
  </r>
  <r>
    <x v="5"/>
    <x v="0"/>
    <x v="44"/>
    <s v="Stream White"/>
    <s v="8 GB"/>
    <x v="1"/>
    <n v="4.3"/>
    <n v="36999"/>
    <n v="37900"/>
    <n v="5"/>
    <n v="901"/>
    <n v="2.3773087071240106E-2"/>
    <n v="184995"/>
    <x v="0"/>
  </r>
  <r>
    <x v="5"/>
    <x v="0"/>
    <x v="44"/>
    <s v="Stream White"/>
    <s v="4 GB"/>
    <x v="1"/>
    <n v="4.4000000000000004"/>
    <n v="62000"/>
    <n v="62000"/>
    <n v="22"/>
    <n v="0"/>
    <n v="0"/>
    <n v="1364000"/>
    <x v="0"/>
  </r>
  <r>
    <x v="5"/>
    <x v="0"/>
    <x v="24"/>
    <s v="Blue"/>
    <s v="4 GB"/>
    <x v="0"/>
    <n v="4.4000000000000004"/>
    <n v="38999"/>
    <n v="39900"/>
    <n v="5"/>
    <n v="901"/>
    <n v="2.2581453634085213E-2"/>
    <n v="194995"/>
    <x v="0"/>
  </r>
  <r>
    <x v="5"/>
    <x v="0"/>
    <x v="23"/>
    <s v="Black"/>
    <s v="6 GB"/>
    <x v="0"/>
    <n v="4.4000000000000004"/>
    <n v="85400"/>
    <n v="85400"/>
    <n v="5"/>
    <n v="0"/>
    <n v="0"/>
    <n v="427000"/>
    <x v="0"/>
  </r>
  <r>
    <x v="5"/>
    <x v="0"/>
    <x v="22"/>
    <s v="Glaze Blue"/>
    <s v="4 GB"/>
    <x v="0"/>
    <n v="4.4000000000000004"/>
    <n v="73999"/>
    <n v="109900"/>
    <n v="5"/>
    <n v="35901"/>
    <n v="0.32666969972702459"/>
    <n v="369995"/>
    <x v="0"/>
  </r>
  <r>
    <x v="5"/>
    <x v="0"/>
    <x v="41"/>
    <s v="Red"/>
    <s v="2 GB"/>
    <x v="4"/>
    <n v="4.2"/>
    <n v="99900"/>
    <n v="99900"/>
    <n v="5"/>
    <n v="0"/>
    <n v="0"/>
    <n v="499500"/>
    <x v="0"/>
  </r>
  <r>
    <x v="5"/>
    <x v="0"/>
    <x v="40"/>
    <s v="Red"/>
    <s v="4 GB"/>
    <x v="0"/>
    <n v="4.3"/>
    <n v="73999"/>
    <n v="109900"/>
    <n v="30"/>
    <n v="35901"/>
    <n v="0.32666969972702459"/>
    <n v="2219970"/>
    <x v="0"/>
  </r>
  <r>
    <x v="5"/>
    <x v="0"/>
    <x v="22"/>
    <s v="Glaze Blue"/>
    <s v="3 GB"/>
    <x v="0"/>
    <n v="4.3"/>
    <n v="179900"/>
    <n v="179900"/>
    <n v="5"/>
    <n v="0"/>
    <n v="0"/>
    <n v="899500"/>
    <x v="0"/>
  </r>
  <r>
    <x v="5"/>
    <x v="0"/>
    <x v="35"/>
    <s v="Mirror Black"/>
    <s v="3 GB"/>
    <x v="0"/>
    <n v="4.4000000000000004"/>
    <n v="21990"/>
    <n v="21990"/>
    <n v="5"/>
    <n v="0"/>
    <n v="0"/>
    <n v="109950"/>
    <x v="0"/>
  </r>
  <r>
    <x v="5"/>
    <x v="0"/>
    <x v="41"/>
    <s v="Champagne"/>
    <s v="4 GB"/>
    <x v="0"/>
    <n v="4.3"/>
    <n v="22490"/>
    <n v="22490"/>
    <n v="22"/>
    <n v="0"/>
    <n v="0"/>
    <n v="494780"/>
    <x v="0"/>
  </r>
  <r>
    <x v="5"/>
    <x v="0"/>
    <x v="23"/>
    <s v="Gold"/>
    <s v="4 GB"/>
    <x v="2"/>
    <n v="4.4000000000000004"/>
    <n v="17499"/>
    <n v="20999"/>
    <n v="5"/>
    <n v="3500"/>
    <n v="0.16667460355255012"/>
    <n v="87495"/>
    <x v="0"/>
  </r>
  <r>
    <x v="5"/>
    <x v="0"/>
    <x v="42"/>
    <s v="Jade Black"/>
    <s v="6 GB"/>
    <x v="0"/>
    <n v="4.3"/>
    <n v="17499"/>
    <n v="20999"/>
    <n v="35"/>
    <n v="3500"/>
    <n v="0.16667460355255012"/>
    <n v="612465"/>
    <x v="0"/>
  </r>
  <r>
    <x v="5"/>
    <x v="0"/>
    <x v="599"/>
    <s v="Gold"/>
    <s v="3 GB"/>
    <x v="4"/>
    <n v="4.4000000000000004"/>
    <n v="14999"/>
    <n v="18999"/>
    <n v="30"/>
    <n v="4000"/>
    <n v="0.21053739670508975"/>
    <n v="449970"/>
    <x v="0"/>
  </r>
  <r>
    <x v="10"/>
    <x v="0"/>
    <x v="46"/>
    <s v="White"/>
    <s v="1 GB"/>
    <x v="4"/>
    <n v="3.8"/>
    <n v="14999"/>
    <n v="18999"/>
    <n v="30"/>
    <n v="4000"/>
    <n v="0.21053739670508975"/>
    <n v="449970"/>
    <x v="3"/>
  </r>
  <r>
    <x v="10"/>
    <x v="0"/>
    <x v="28"/>
    <s v="Astral Blue"/>
    <s v="4 GB"/>
    <x v="0"/>
    <n v="4.4000000000000004"/>
    <n v="17999"/>
    <n v="21999"/>
    <n v="30"/>
    <n v="4000"/>
    <n v="0.18182644665666622"/>
    <n v="539970"/>
    <x v="3"/>
  </r>
  <r>
    <x v="10"/>
    <x v="0"/>
    <x v="28"/>
    <s v="Astral Blue"/>
    <s v="6 GB"/>
    <x v="0"/>
    <n v="4.3"/>
    <n v="17999"/>
    <n v="21999"/>
    <n v="5"/>
    <n v="4000"/>
    <n v="0.18182644665666622"/>
    <n v="89995"/>
    <x v="3"/>
  </r>
  <r>
    <x v="10"/>
    <x v="0"/>
    <x v="42"/>
    <s v="Jade Black"/>
    <s v="8 GB"/>
    <x v="1"/>
    <n v="4.2"/>
    <n v="17999"/>
    <n v="21999"/>
    <n v="5"/>
    <n v="4000"/>
    <n v="0.18182644665666622"/>
    <n v="89995"/>
    <x v="3"/>
  </r>
  <r>
    <x v="10"/>
    <x v="0"/>
    <x v="24"/>
    <s v="Black"/>
    <s v="4 GB"/>
    <x v="0"/>
    <n v="4.4000000000000004"/>
    <n v="20999"/>
    <n v="23999"/>
    <n v="5"/>
    <n v="3000"/>
    <n v="0.12500520855035627"/>
    <n v="104995"/>
    <x v="3"/>
  </r>
  <r>
    <x v="10"/>
    <x v="0"/>
    <x v="43"/>
    <s v="Stellar Purple"/>
    <s v="4 GB"/>
    <x v="0"/>
    <n v="4.5"/>
    <n v="24999"/>
    <n v="27999"/>
    <n v="5"/>
    <n v="3000"/>
    <n v="0.10714668381013608"/>
    <n v="124995"/>
    <x v="3"/>
  </r>
  <r>
    <x v="10"/>
    <x v="0"/>
    <x v="39"/>
    <s v="Black"/>
    <s v="4 GB"/>
    <x v="0"/>
    <n v="4.3"/>
    <n v="28999"/>
    <n v="31999"/>
    <n v="5"/>
    <n v="3000"/>
    <n v="9.3752929779055597E-2"/>
    <n v="144995"/>
    <x v="3"/>
  </r>
  <r>
    <x v="10"/>
    <x v="0"/>
    <x v="48"/>
    <s v="Black"/>
    <s v="3 GB"/>
    <x v="2"/>
    <n v="4.2"/>
    <n v="24999"/>
    <n v="27999"/>
    <n v="5"/>
    <n v="3000"/>
    <n v="0.10714668381013608"/>
    <n v="124995"/>
    <x v="3"/>
  </r>
  <r>
    <x v="10"/>
    <x v="0"/>
    <x v="600"/>
    <s v="Marble Green"/>
    <s v="4 GB"/>
    <x v="1"/>
    <n v="4.4000000000000004"/>
    <n v="26999"/>
    <n v="29999"/>
    <n v="5"/>
    <n v="3000"/>
    <n v="0.10000333344444814"/>
    <n v="134995"/>
    <x v="3"/>
  </r>
  <r>
    <x v="10"/>
    <x v="0"/>
    <x v="600"/>
    <s v="Fluorite Purple"/>
    <s v="4 GB"/>
    <x v="1"/>
    <n v="4.4000000000000004"/>
    <n v="20999"/>
    <n v="23999"/>
    <n v="5"/>
    <n v="3000"/>
    <n v="0.12500520855035627"/>
    <n v="104995"/>
    <x v="3"/>
  </r>
  <r>
    <x v="10"/>
    <x v="0"/>
    <x v="601"/>
    <s v="Black"/>
    <s v="6 GB"/>
    <x v="0"/>
    <n v="4.3"/>
    <n v="22999"/>
    <n v="26999"/>
    <n v="30"/>
    <n v="4000"/>
    <n v="0.14815363531982667"/>
    <n v="689970"/>
    <x v="3"/>
  </r>
  <r>
    <x v="10"/>
    <x v="0"/>
    <x v="601"/>
    <s v="Gold"/>
    <s v="6 GB"/>
    <x v="0"/>
    <n v="4.3"/>
    <n v="19999"/>
    <n v="24999"/>
    <n v="5"/>
    <n v="5000"/>
    <n v="0.20000800032001281"/>
    <n v="99995"/>
    <x v="3"/>
  </r>
  <r>
    <x v="10"/>
    <x v="0"/>
    <x v="601"/>
    <s v="Black"/>
    <s v="4 GB"/>
    <x v="0"/>
    <n v="4.3"/>
    <n v="19999"/>
    <n v="24999"/>
    <n v="5"/>
    <n v="5000"/>
    <n v="0.20000800032001281"/>
    <n v="99995"/>
    <x v="3"/>
  </r>
  <r>
    <x v="10"/>
    <x v="0"/>
    <x v="602"/>
    <s v="Black"/>
    <s v="4 GB"/>
    <x v="0"/>
    <n v="4.4000000000000004"/>
    <n v="22999"/>
    <n v="26999"/>
    <n v="5"/>
    <n v="4000"/>
    <n v="0.14815363531982667"/>
    <n v="114995"/>
    <x v="3"/>
  </r>
  <r>
    <x v="10"/>
    <x v="0"/>
    <x v="7"/>
    <s v="Gold"/>
    <s v="8 GB"/>
    <x v="1"/>
    <n v="4.3"/>
    <n v="28999"/>
    <n v="31999"/>
    <n v="35"/>
    <n v="3000"/>
    <n v="9.3752929779055597E-2"/>
    <n v="1014965"/>
    <x v="3"/>
  </r>
  <r>
    <x v="10"/>
    <x v="0"/>
    <x v="603"/>
    <s v="Black"/>
    <s v="4 GB"/>
    <x v="0"/>
    <n v="4.4000000000000004"/>
    <n v="26999"/>
    <n v="29999"/>
    <n v="5"/>
    <n v="3000"/>
    <n v="0.10000333344444814"/>
    <n v="134995"/>
    <x v="3"/>
  </r>
  <r>
    <x v="10"/>
    <x v="0"/>
    <x v="31"/>
    <s v="Starry Night"/>
    <s v="8 GB"/>
    <x v="1"/>
    <n v="4.4000000000000004"/>
    <n v="12999"/>
    <n v="14999"/>
    <n v="35"/>
    <n v="2000"/>
    <n v="0.13334222281485433"/>
    <n v="454965"/>
    <x v="3"/>
  </r>
  <r>
    <x v="10"/>
    <x v="0"/>
    <x v="604"/>
    <s v="Black"/>
    <s v="4 GB"/>
    <x v="0"/>
    <n v="4.4000000000000004"/>
    <n v="11999"/>
    <n v="13999"/>
    <n v="5"/>
    <n v="2000"/>
    <n v="0.14286734766769055"/>
    <n v="59995"/>
    <x v="3"/>
  </r>
  <r>
    <x v="10"/>
    <x v="0"/>
    <x v="31"/>
    <s v="Starry Night"/>
    <s v="8 GB"/>
    <x v="1"/>
    <n v="4.4000000000000004"/>
    <n v="12999"/>
    <n v="14999"/>
    <n v="5"/>
    <n v="2000"/>
    <n v="0.13334222281485433"/>
    <n v="64995"/>
    <x v="3"/>
  </r>
  <r>
    <x v="10"/>
    <x v="0"/>
    <x v="604"/>
    <s v="Black"/>
    <s v="4 GB"/>
    <x v="0"/>
    <n v="4.4000000000000004"/>
    <n v="14999"/>
    <n v="17999"/>
    <n v="5"/>
    <n v="3000"/>
    <n v="0.16667592644035781"/>
    <n v="74995"/>
    <x v="3"/>
  </r>
  <r>
    <x v="10"/>
    <x v="0"/>
    <x v="601"/>
    <s v="Gold"/>
    <s v="4 GB"/>
    <x v="0"/>
    <n v="4.3"/>
    <n v="14999"/>
    <n v="17999"/>
    <n v="5"/>
    <n v="3000"/>
    <n v="0.16667592644035781"/>
    <n v="74995"/>
    <x v="3"/>
  </r>
  <r>
    <x v="10"/>
    <x v="0"/>
    <x v="605"/>
    <s v="Waterfall Grey"/>
    <s v="6 GB"/>
    <x v="1"/>
    <n v="4.5"/>
    <n v="16499"/>
    <n v="19999"/>
    <n v="5"/>
    <n v="3500"/>
    <n v="0.17500875043752187"/>
    <n v="82495"/>
    <x v="3"/>
  </r>
  <r>
    <x v="10"/>
    <x v="0"/>
    <x v="605"/>
    <s v="Aurora Green"/>
    <s v="6 GB"/>
    <x v="1"/>
    <n v="4.5"/>
    <n v="17999"/>
    <n v="21999"/>
    <n v="35"/>
    <n v="4000"/>
    <n v="0.18182644665666622"/>
    <n v="629965"/>
    <x v="3"/>
  </r>
  <r>
    <x v="10"/>
    <x v="0"/>
    <x v="606"/>
    <s v="White"/>
    <s v="1 GB"/>
    <x v="4"/>
    <n v="3"/>
    <n v="17999"/>
    <n v="21999"/>
    <n v="5"/>
    <n v="4000"/>
    <n v="0.18182644665666622"/>
    <n v="89995"/>
    <x v="3"/>
  </r>
  <r>
    <x v="10"/>
    <x v="0"/>
    <x v="32"/>
    <s v="Fluorite Purple"/>
    <s v="6 GB"/>
    <x v="1"/>
    <n v="4.4000000000000004"/>
    <n v="16499"/>
    <n v="19999"/>
    <n v="22"/>
    <n v="3500"/>
    <n v="0.17500875043752187"/>
    <n v="362978"/>
    <x v="3"/>
  </r>
  <r>
    <x v="10"/>
    <x v="0"/>
    <x v="32"/>
    <s v="Fluorite Purple"/>
    <s v="4 GB"/>
    <x v="1"/>
    <n v="4.4000000000000004"/>
    <n v="14999"/>
    <n v="16999"/>
    <n v="5"/>
    <n v="2000"/>
    <n v="0.11765397964586152"/>
    <n v="74995"/>
    <x v="3"/>
  </r>
  <r>
    <x v="10"/>
    <x v="0"/>
    <x v="29"/>
    <s v="Vanilla Mint"/>
    <s v="8 GB"/>
    <x v="1"/>
    <n v="4.3"/>
    <n v="18999"/>
    <n v="21999"/>
    <n v="5"/>
    <n v="3000"/>
    <n v="0.13636983499249966"/>
    <n v="94995"/>
    <x v="3"/>
  </r>
  <r>
    <x v="10"/>
    <x v="0"/>
    <x v="606"/>
    <s v="Black"/>
    <s v="1 GB"/>
    <x v="4"/>
    <n v="3"/>
    <n v="16999"/>
    <n v="19999"/>
    <n v="5"/>
    <n v="3000"/>
    <n v="0.15000750037501875"/>
    <n v="84995"/>
    <x v="3"/>
  </r>
  <r>
    <x v="10"/>
    <x v="0"/>
    <x v="605"/>
    <s v="Thunder Black"/>
    <s v="6 GB"/>
    <x v="0"/>
    <n v="4.5"/>
    <n v="16999"/>
    <n v="19999"/>
    <n v="30"/>
    <n v="3000"/>
    <n v="0.15000750037501875"/>
    <n v="509970"/>
    <x v="3"/>
  </r>
  <r>
    <x v="10"/>
    <x v="0"/>
    <x v="605"/>
    <s v="Aurora Green"/>
    <s v="6 GB"/>
    <x v="0"/>
    <n v="4.5"/>
    <n v="14999"/>
    <n v="16999"/>
    <n v="30"/>
    <n v="2000"/>
    <n v="0.11765397964586152"/>
    <n v="449970"/>
    <x v="3"/>
  </r>
  <r>
    <x v="10"/>
    <x v="0"/>
    <x v="42"/>
    <s v="Aurora Blue"/>
    <s v="8 GB"/>
    <x v="1"/>
    <n v="4.2"/>
    <n v="18999"/>
    <n v="21999"/>
    <n v="5"/>
    <n v="3000"/>
    <n v="0.13636983499249966"/>
    <n v="94995"/>
    <x v="3"/>
  </r>
  <r>
    <x v="10"/>
    <x v="0"/>
    <x v="29"/>
    <s v="Space Purple"/>
    <s v="8 GB"/>
    <x v="1"/>
    <n v="4.3"/>
    <n v="14999"/>
    <n v="16999"/>
    <n v="5"/>
    <n v="2000"/>
    <n v="0.11765397964586152"/>
    <n v="74995"/>
    <x v="3"/>
  </r>
  <r>
    <x v="10"/>
    <x v="0"/>
    <x v="18"/>
    <s v="Fancy white"/>
    <s v="4 GB"/>
    <x v="1"/>
    <n v="4.3"/>
    <n v="18999"/>
    <n v="21999"/>
    <n v="5"/>
    <n v="3000"/>
    <n v="0.13636983499249966"/>
    <n v="94995"/>
    <x v="3"/>
  </r>
  <r>
    <x v="10"/>
    <x v="0"/>
    <x v="18"/>
    <s v="Rainbow Silver"/>
    <s v="4 GB"/>
    <x v="1"/>
    <n v="4.3"/>
    <n v="16999"/>
    <n v="19999"/>
    <n v="5"/>
    <n v="3000"/>
    <n v="0.15000750037501875"/>
    <n v="84995"/>
    <x v="3"/>
  </r>
  <r>
    <x v="11"/>
    <x v="0"/>
    <x v="599"/>
    <s v="Blue"/>
    <s v="3 GB"/>
    <x v="4"/>
    <n v="4.4000000000000004"/>
    <n v="54990"/>
    <n v="54990"/>
    <n v="30"/>
    <n v="0"/>
    <n v="0"/>
    <n v="1649700"/>
    <x v="2"/>
  </r>
  <r>
    <x v="11"/>
    <x v="0"/>
    <x v="607"/>
    <s v="Black"/>
    <s v="3 GB"/>
    <x v="2"/>
    <n v="4.3"/>
    <n v="15999"/>
    <n v="22999"/>
    <n v="5"/>
    <n v="7000"/>
    <n v="0.30436105917648593"/>
    <n v="79995"/>
    <x v="2"/>
  </r>
  <r>
    <x v="11"/>
    <x v="0"/>
    <x v="607"/>
    <s v="Gold"/>
    <s v="3 GB"/>
    <x v="2"/>
    <n v="4.3"/>
    <n v="59990"/>
    <n v="59990"/>
    <n v="5"/>
    <n v="0"/>
    <n v="0"/>
    <n v="299950"/>
    <x v="2"/>
  </r>
  <r>
    <x v="11"/>
    <x v="0"/>
    <x v="32"/>
    <s v="Jewelry White"/>
    <s v="6 GB"/>
    <x v="1"/>
    <n v="4.4000000000000004"/>
    <n v="16999"/>
    <n v="23999"/>
    <n v="35"/>
    <n v="7000"/>
    <n v="0.29167881995083128"/>
    <n v="594965"/>
    <x v="2"/>
  </r>
  <r>
    <x v="11"/>
    <x v="0"/>
    <x v="608"/>
    <s v="Black"/>
    <s v="4 GB"/>
    <x v="0"/>
    <n v="4.4000000000000004"/>
    <n v="16999"/>
    <n v="23999"/>
    <n v="30"/>
    <n v="7000"/>
    <n v="0.29167881995083128"/>
    <n v="509970"/>
    <x v="2"/>
  </r>
  <r>
    <x v="11"/>
    <x v="0"/>
    <x v="608"/>
    <s v="Red"/>
    <s v="4 GB"/>
    <x v="0"/>
    <n v="4.4000000000000004"/>
    <n v="15999"/>
    <n v="22999"/>
    <n v="18"/>
    <n v="7000"/>
    <n v="0.30436105917648593"/>
    <n v="287982"/>
    <x v="2"/>
  </r>
  <r>
    <x v="11"/>
    <x v="0"/>
    <x v="608"/>
    <s v="Silver"/>
    <s v="4 GB"/>
    <x v="0"/>
    <n v="4.4000000000000004"/>
    <n v="7999"/>
    <n v="10499"/>
    <n v="5"/>
    <n v="2500"/>
    <n v="0.23811791599199925"/>
    <n v="39995"/>
    <x v="2"/>
  </r>
  <r>
    <x v="11"/>
    <x v="0"/>
    <x v="30"/>
    <s v="Glacier Blue"/>
    <s v="8 GB"/>
    <x v="3"/>
    <n v="4.5999999999999996"/>
    <n v="7999"/>
    <n v="10499"/>
    <n v="5"/>
    <n v="2500"/>
    <n v="0.23811791599199925"/>
    <n v="39995"/>
    <x v="2"/>
  </r>
  <r>
    <x v="11"/>
    <x v="0"/>
    <x v="609"/>
    <s v="Black"/>
    <s v="1 GB"/>
    <x v="4"/>
    <n v="3.8"/>
    <n v="22910"/>
    <n v="23900"/>
    <n v="35"/>
    <n v="990"/>
    <n v="4.1422594142259413E-2"/>
    <n v="801850"/>
    <x v="2"/>
  </r>
  <r>
    <x v="11"/>
    <x v="0"/>
    <x v="608"/>
    <s v="Red"/>
    <s v="6 GB"/>
    <x v="1"/>
    <n v="4.5"/>
    <n v="22930"/>
    <n v="26990"/>
    <n v="35"/>
    <n v="4060"/>
    <n v="0.15042608373471655"/>
    <n v="802550"/>
    <x v="2"/>
  </r>
  <r>
    <x v="11"/>
    <x v="0"/>
    <x v="610"/>
    <s v="Gold"/>
    <s v="3 GB"/>
    <x v="4"/>
    <n v="4.0999999999999996"/>
    <n v="27839"/>
    <n v="31889"/>
    <n v="30"/>
    <n v="4050"/>
    <n v="0.12700304180124808"/>
    <n v="835170"/>
    <x v="2"/>
  </r>
  <r>
    <x v="11"/>
    <x v="0"/>
    <x v="501"/>
    <s v="Luminous Black"/>
    <s v="8 GB"/>
    <x v="3"/>
    <n v="4.4000000000000004"/>
    <n v="25990"/>
    <n v="25990"/>
    <n v="5"/>
    <n v="0"/>
    <n v="0"/>
    <n v="129950"/>
    <x v="2"/>
  </r>
  <r>
    <x v="11"/>
    <x v="0"/>
    <x v="608"/>
    <s v="Black"/>
    <s v="6 GB"/>
    <x v="1"/>
    <n v="4.5"/>
    <n v="25489"/>
    <n v="28449"/>
    <n v="30"/>
    <n v="2960"/>
    <n v="0.10404583640901262"/>
    <n v="764670"/>
    <x v="2"/>
  </r>
  <r>
    <x v="11"/>
    <x v="0"/>
    <x v="609"/>
    <s v="White"/>
    <s v="1 GB"/>
    <x v="4"/>
    <n v="3.8"/>
    <n v="27239"/>
    <n v="31489"/>
    <n v="5"/>
    <n v="4250"/>
    <n v="0.13496776652164247"/>
    <n v="136195"/>
    <x v="2"/>
  </r>
  <r>
    <x v="11"/>
    <x v="0"/>
    <x v="611"/>
    <s v="Neon Purple"/>
    <s v="8 GB"/>
    <x v="1"/>
    <n v="3.7"/>
    <n v="22989"/>
    <n v="22989"/>
    <n v="30"/>
    <n v="0"/>
    <n v="0"/>
    <n v="689670"/>
    <x v="2"/>
  </r>
  <r>
    <x v="11"/>
    <x v="0"/>
    <x v="13"/>
    <s v="Rainbow Silver"/>
    <s v="2 GB"/>
    <x v="2"/>
    <n v="4"/>
    <n v="20350"/>
    <n v="22595"/>
    <n v="5"/>
    <n v="2245"/>
    <n v="9.9358265102898871E-2"/>
    <n v="101750"/>
    <x v="2"/>
  </r>
  <r>
    <x v="11"/>
    <x v="0"/>
    <x v="612"/>
    <s v="Space Blue"/>
    <s v="6 GB"/>
    <x v="1"/>
    <n v="4.2"/>
    <n v="10999"/>
    <n v="10999"/>
    <n v="30"/>
    <n v="0"/>
    <n v="0"/>
    <n v="329970"/>
    <x v="2"/>
  </r>
  <r>
    <x v="11"/>
    <x v="0"/>
    <x v="27"/>
    <s v="Unicorn White"/>
    <s v="8 GB"/>
    <x v="1"/>
    <n v="4.4000000000000004"/>
    <n v="3499"/>
    <n v="3499"/>
    <n v="5"/>
    <n v="0"/>
    <n v="0"/>
    <n v="17495"/>
    <x v="2"/>
  </r>
  <r>
    <x v="11"/>
    <x v="0"/>
    <x v="500"/>
    <s v="Jet Black"/>
    <s v="6 GB"/>
    <x v="1"/>
    <n v="4.5"/>
    <n v="21999"/>
    <n v="31999"/>
    <n v="30"/>
    <n v="10000"/>
    <n v="0.31250976593018531"/>
    <n v="659970"/>
    <x v="2"/>
  </r>
  <r>
    <x v="11"/>
    <x v="0"/>
    <x v="32"/>
    <s v="Marble Green"/>
    <s v="4 GB"/>
    <x v="1"/>
    <n v="4.4000000000000004"/>
    <n v="7990"/>
    <n v="7990"/>
    <n v="22"/>
    <n v="0"/>
    <n v="0"/>
    <n v="175780"/>
    <x v="2"/>
  </r>
  <r>
    <x v="11"/>
    <x v="0"/>
    <x v="15"/>
    <s v="Majestic Gold"/>
    <s v="12 GB"/>
    <x v="3"/>
    <n v="4.4000000000000004"/>
    <n v="29490"/>
    <n v="29490"/>
    <n v="30"/>
    <n v="0"/>
    <n v="0"/>
    <n v="884700"/>
    <x v="2"/>
  </r>
  <r>
    <x v="11"/>
    <x v="0"/>
    <x v="50"/>
    <s v="Black"/>
    <s v="2 GB"/>
    <x v="4"/>
    <n v="4.2"/>
    <n v="4189"/>
    <n v="4189"/>
    <n v="10"/>
    <n v="0"/>
    <n v="0"/>
    <n v="41890"/>
    <x v="2"/>
  </r>
  <r>
    <x v="11"/>
    <x v="0"/>
    <x v="499"/>
    <s v="Grey"/>
    <s v="3 GB"/>
    <x v="2"/>
    <n v="4.2"/>
    <n v="4189"/>
    <n v="4189"/>
    <n v="30"/>
    <n v="0"/>
    <n v="0"/>
    <n v="125670"/>
    <x v="2"/>
  </r>
  <r>
    <x v="11"/>
    <x v="0"/>
    <x v="37"/>
    <s v="Rose Gold"/>
    <s v="4 GB"/>
    <x v="0"/>
    <n v="4"/>
    <n v="4189"/>
    <n v="4189"/>
    <n v="30"/>
    <n v="0"/>
    <n v="0"/>
    <n v="125670"/>
    <x v="2"/>
  </r>
  <r>
    <x v="11"/>
    <x v="0"/>
    <x v="41"/>
    <s v="Black"/>
    <s v="3 GB"/>
    <x v="2"/>
    <n v="4.4000000000000004"/>
    <n v="4189"/>
    <n v="4189"/>
    <n v="5"/>
    <n v="0"/>
    <n v="0"/>
    <n v="20945"/>
    <x v="2"/>
  </r>
  <r>
    <x v="11"/>
    <x v="0"/>
    <x v="605"/>
    <s v="Thunder Black"/>
    <s v="6 GB"/>
    <x v="1"/>
    <n v="4.5"/>
    <n v="13990"/>
    <n v="13990"/>
    <n v="30"/>
    <n v="0"/>
    <n v="0"/>
    <n v="419700"/>
    <x v="2"/>
  </r>
  <r>
    <x v="11"/>
    <x v="0"/>
    <x v="499"/>
    <s v="Grey"/>
    <s v="4 GB"/>
    <x v="0"/>
    <n v="4.3"/>
    <n v="9900"/>
    <n v="15990"/>
    <n v="30"/>
    <n v="6090"/>
    <n v="0.38086303939962479"/>
    <n v="297000"/>
    <x v="2"/>
  </r>
  <r>
    <x v="8"/>
    <x v="1"/>
    <x v="79"/>
    <s v="Midnight Black"/>
    <s v="4 GB"/>
    <x v="1"/>
    <n v="4.4000000000000004"/>
    <n v="8999"/>
    <n v="8999"/>
    <n v="22"/>
    <n v="0"/>
    <n v="0"/>
    <n v="197978"/>
    <x v="1"/>
  </r>
  <r>
    <x v="8"/>
    <x v="1"/>
    <x v="124"/>
    <s v="Coral Blue"/>
    <s v="6 GB"/>
    <x v="0"/>
    <n v="4.5"/>
    <n v="12000"/>
    <n v="26028"/>
    <n v="5"/>
    <n v="14028"/>
    <n v="0.53895804518211154"/>
    <n v="60000"/>
    <x v="1"/>
  </r>
  <r>
    <x v="8"/>
    <x v="1"/>
    <x v="548"/>
    <s v="Orchid Grey"/>
    <s v="6 GB"/>
    <x v="0"/>
    <n v="4.5999999999999996"/>
    <n v="32999"/>
    <n v="39900"/>
    <n v="5"/>
    <n v="6901"/>
    <n v="0.17295739348370928"/>
    <n v="164995"/>
    <x v="1"/>
  </r>
  <r>
    <x v="8"/>
    <x v="1"/>
    <x v="613"/>
    <s v="Black Sky"/>
    <s v="3 GB"/>
    <x v="2"/>
    <n v="4.0999999999999996"/>
    <n v="32999"/>
    <n v="39900"/>
    <n v="5"/>
    <n v="6901"/>
    <n v="0.17295739348370928"/>
    <n v="164995"/>
    <x v="1"/>
  </r>
  <r>
    <x v="8"/>
    <x v="1"/>
    <x v="567"/>
    <s v="Gold"/>
    <s v="1 GB"/>
    <x v="10"/>
    <n v="3.3"/>
    <n v="32999"/>
    <n v="39900"/>
    <n v="30"/>
    <n v="6901"/>
    <n v="0.17295739348370928"/>
    <n v="989970"/>
    <x v="1"/>
  </r>
  <r>
    <x v="0"/>
    <x v="1"/>
    <x v="70"/>
    <s v="Blue"/>
    <s v="2 GB"/>
    <x v="2"/>
    <n v="4.3"/>
    <n v="42999"/>
    <n v="47900"/>
    <n v="5"/>
    <n v="4901"/>
    <n v="0.10231732776617954"/>
    <n v="214995"/>
    <x v="0"/>
  </r>
  <r>
    <x v="0"/>
    <x v="1"/>
    <x v="197"/>
    <s v="Prism Blue"/>
    <s v="8 GB"/>
    <x v="1"/>
    <n v="4.5999999999999996"/>
    <n v="61999"/>
    <n v="64900"/>
    <n v="5"/>
    <n v="2901"/>
    <n v="4.469953775038521E-2"/>
    <n v="309995"/>
    <x v="0"/>
  </r>
  <r>
    <x v="0"/>
    <x v="1"/>
    <x v="614"/>
    <s v="Black"/>
    <s v="3 GB"/>
    <x v="4"/>
    <n v="4.3"/>
    <n v="47999"/>
    <n v="52900"/>
    <n v="5"/>
    <n v="4901"/>
    <n v="9.2646502835538755E-2"/>
    <n v="239995"/>
    <x v="0"/>
  </r>
  <r>
    <x v="0"/>
    <x v="1"/>
    <x v="77"/>
    <s v="Pearl white"/>
    <s v="4 GB"/>
    <x v="1"/>
    <n v="4.3"/>
    <n v="61999"/>
    <n v="64900"/>
    <n v="5"/>
    <n v="2901"/>
    <n v="4.469953775038521E-2"/>
    <n v="309995"/>
    <x v="0"/>
  </r>
  <r>
    <x v="0"/>
    <x v="1"/>
    <x v="124"/>
    <s v="Lilac Purple"/>
    <s v="6 GB"/>
    <x v="1"/>
    <n v="4.5"/>
    <n v="129900"/>
    <n v="129900"/>
    <n v="5"/>
    <n v="0"/>
    <n v="0"/>
    <n v="649500"/>
    <x v="0"/>
  </r>
  <r>
    <x v="0"/>
    <x v="1"/>
    <x v="59"/>
    <s v="Blue"/>
    <s v="4 GB"/>
    <x v="0"/>
    <n v="4.4000000000000004"/>
    <n v="47999"/>
    <n v="52900"/>
    <n v="5"/>
    <n v="4901"/>
    <n v="9.2646502835538755E-2"/>
    <n v="239995"/>
    <x v="0"/>
  </r>
  <r>
    <x v="0"/>
    <x v="1"/>
    <x v="95"/>
    <s v="Silver Titanium"/>
    <s v="4 GB"/>
    <x v="2"/>
    <n v="4.0999999999999996"/>
    <n v="44900"/>
    <n v="44900"/>
    <n v="5"/>
    <n v="0"/>
    <n v="0"/>
    <n v="224500"/>
    <x v="0"/>
  </r>
  <r>
    <x v="0"/>
    <x v="1"/>
    <x v="71"/>
    <s v="Blue"/>
    <s v="2 GB"/>
    <x v="2"/>
    <n v="4.4000000000000004"/>
    <n v="44900"/>
    <n v="44900"/>
    <n v="5"/>
    <n v="0"/>
    <n v="0"/>
    <n v="224500"/>
    <x v="0"/>
  </r>
  <r>
    <x v="0"/>
    <x v="1"/>
    <x v="554"/>
    <s v="Silver"/>
    <s v="1.5 GB"/>
    <x v="10"/>
    <n v="4.0999999999999996"/>
    <n v="49900"/>
    <n v="49900"/>
    <n v="5"/>
    <n v="0"/>
    <n v="0"/>
    <n v="249500"/>
    <x v="0"/>
  </r>
  <r>
    <x v="0"/>
    <x v="1"/>
    <x v="613"/>
    <s v="Gold Sand"/>
    <s v="3 GB"/>
    <x v="2"/>
    <n v="4.0999999999999996"/>
    <n v="68999"/>
    <n v="70900"/>
    <n v="5"/>
    <n v="1901"/>
    <n v="2.6812411847672777E-2"/>
    <n v="344995"/>
    <x v="0"/>
  </r>
  <r>
    <x v="0"/>
    <x v="1"/>
    <x v="81"/>
    <s v="Black"/>
    <s v="64 MB"/>
    <x v="9"/>
    <n v="4.2"/>
    <n v="44900"/>
    <n v="44900"/>
    <n v="35"/>
    <n v="0"/>
    <n v="0"/>
    <n v="1571500"/>
    <x v="0"/>
  </r>
  <r>
    <x v="0"/>
    <x v="1"/>
    <x v="615"/>
    <s v="Deep Black"/>
    <s v="2 GB"/>
    <x v="4"/>
    <n v="3.9"/>
    <n v="78999"/>
    <n v="80900"/>
    <n v="5"/>
    <n v="1901"/>
    <n v="2.3498145859085291E-2"/>
    <n v="394995"/>
    <x v="0"/>
  </r>
  <r>
    <x v="0"/>
    <x v="1"/>
    <x v="616"/>
    <s v="Classic White"/>
    <s v="3 GB"/>
    <x v="2"/>
    <n v="4.2"/>
    <n v="68999"/>
    <n v="70900"/>
    <n v="5"/>
    <n v="1901"/>
    <n v="2.6812411847672777E-2"/>
    <n v="344995"/>
    <x v="0"/>
  </r>
  <r>
    <x v="0"/>
    <x v="1"/>
    <x v="617"/>
    <s v="Charcoal Grey"/>
    <s v="512 MB"/>
    <x v="6"/>
    <n v="4"/>
    <n v="63999"/>
    <n v="65900"/>
    <n v="22"/>
    <n v="1901"/>
    <n v="2.8846737481031868E-2"/>
    <n v="1407978"/>
    <x v="0"/>
  </r>
  <r>
    <x v="0"/>
    <x v="1"/>
    <x v="172"/>
    <s v="Mint"/>
    <s v="6 GB"/>
    <x v="1"/>
    <n v="4.3"/>
    <n v="56999"/>
    <n v="59900"/>
    <n v="5"/>
    <n v="2901"/>
    <n v="4.8430717863105176E-2"/>
    <n v="284995"/>
    <x v="0"/>
  </r>
  <r>
    <x v="0"/>
    <x v="1"/>
    <x v="103"/>
    <s v="Phantom Black"/>
    <s v="8 GB"/>
    <x v="3"/>
    <n v="4.4000000000000004"/>
    <n v="61999"/>
    <n v="64900"/>
    <n v="35"/>
    <n v="2901"/>
    <n v="4.469953775038521E-2"/>
    <n v="2169965"/>
    <x v="0"/>
  </r>
  <r>
    <x v="0"/>
    <x v="1"/>
    <x v="554"/>
    <s v="Gold"/>
    <s v="1.5 GB"/>
    <x v="10"/>
    <n v="4.0999999999999996"/>
    <n v="78999"/>
    <n v="80900"/>
    <n v="5"/>
    <n v="1901"/>
    <n v="2.3498145859085291E-2"/>
    <n v="394995"/>
    <x v="0"/>
  </r>
  <r>
    <x v="0"/>
    <x v="1"/>
    <x v="95"/>
    <s v="Gold Platinum"/>
    <s v="4 GB"/>
    <x v="2"/>
    <n v="4.0999999999999996"/>
    <n v="47999"/>
    <n v="52900"/>
    <n v="5"/>
    <n v="4901"/>
    <n v="9.2646502835538755E-2"/>
    <n v="239995"/>
    <x v="0"/>
  </r>
  <r>
    <x v="0"/>
    <x v="1"/>
    <x v="617"/>
    <s v="Ceramic White"/>
    <s v="512 MB"/>
    <x v="6"/>
    <n v="4"/>
    <n v="68999"/>
    <n v="70900"/>
    <n v="5"/>
    <n v="1901"/>
    <n v="2.6812411847672777E-2"/>
    <n v="344995"/>
    <x v="0"/>
  </r>
  <r>
    <x v="0"/>
    <x v="1"/>
    <x v="565"/>
    <s v="Champagne Gold"/>
    <s v="1 GB"/>
    <x v="4"/>
    <n v="4"/>
    <n v="61999"/>
    <n v="64900"/>
    <n v="5"/>
    <n v="2901"/>
    <n v="4.469953775038521E-2"/>
    <n v="309995"/>
    <x v="0"/>
  </r>
  <r>
    <x v="0"/>
    <x v="1"/>
    <x v="95"/>
    <s v="black sapphire"/>
    <s v="4 GB"/>
    <x v="2"/>
    <n v="4.0999999999999996"/>
    <n v="56999"/>
    <n v="59900"/>
    <n v="5"/>
    <n v="2901"/>
    <n v="4.8430717863105176E-2"/>
    <n v="284995"/>
    <x v="0"/>
  </r>
  <r>
    <x v="0"/>
    <x v="1"/>
    <x v="105"/>
    <s v="White Pearl"/>
    <s v="3 GB"/>
    <x v="0"/>
    <n v="4"/>
    <n v="56999"/>
    <n v="59900"/>
    <n v="5"/>
    <n v="2901"/>
    <n v="4.8430717863105176E-2"/>
    <n v="284995"/>
    <x v="0"/>
  </r>
  <r>
    <x v="0"/>
    <x v="1"/>
    <x v="110"/>
    <s v="Prism Crush White"/>
    <s v="6 GB"/>
    <x v="1"/>
    <n v="4.3"/>
    <n v="89900"/>
    <n v="89900"/>
    <n v="35"/>
    <n v="0"/>
    <n v="0"/>
    <n v="3146500"/>
    <x v="0"/>
  </r>
  <r>
    <x v="0"/>
    <x v="1"/>
    <x v="614"/>
    <s v="Gold"/>
    <s v="3 GB"/>
    <x v="4"/>
    <n v="4.3"/>
    <n v="47999"/>
    <n v="52900"/>
    <n v="35"/>
    <n v="4901"/>
    <n v="9.2646502835538755E-2"/>
    <n v="1679965"/>
    <x v="0"/>
  </r>
  <r>
    <x v="0"/>
    <x v="1"/>
    <x v="58"/>
    <s v="Black"/>
    <s v="6 GB"/>
    <x v="1"/>
    <n v="4.4000000000000004"/>
    <n v="54900"/>
    <n v="54900"/>
    <n v="30"/>
    <n v="0"/>
    <n v="0"/>
    <n v="1647000"/>
    <x v="0"/>
  </r>
  <r>
    <x v="0"/>
    <x v="1"/>
    <x v="110"/>
    <s v="Prism Crush Red"/>
    <s v="6 GB"/>
    <x v="1"/>
    <n v="4.3"/>
    <n v="61999"/>
    <n v="64900"/>
    <n v="22"/>
    <n v="2901"/>
    <n v="4.469953775038521E-2"/>
    <n v="1363978"/>
    <x v="0"/>
  </r>
  <r>
    <x v="0"/>
    <x v="1"/>
    <x v="56"/>
    <s v="Aura Red"/>
    <s v="8 GB"/>
    <x v="1"/>
    <n v="4.3"/>
    <n v="56999"/>
    <n v="59900"/>
    <n v="5"/>
    <n v="2901"/>
    <n v="4.8430717863105176E-2"/>
    <n v="284995"/>
    <x v="0"/>
  </r>
  <r>
    <x v="0"/>
    <x v="1"/>
    <x v="574"/>
    <s v="Black"/>
    <s v="2 GB"/>
    <x v="4"/>
    <n v="4.2"/>
    <n v="54900"/>
    <n v="54900"/>
    <n v="30"/>
    <n v="0"/>
    <n v="0"/>
    <n v="1647000"/>
    <x v="0"/>
  </r>
  <r>
    <x v="0"/>
    <x v="1"/>
    <x v="618"/>
    <s v="White"/>
    <s v="2 GB"/>
    <x v="2"/>
    <n v="4.2"/>
    <n v="54900"/>
    <n v="54900"/>
    <n v="35"/>
    <n v="0"/>
    <n v="0"/>
    <n v="1921500"/>
    <x v="0"/>
  </r>
  <r>
    <x v="0"/>
    <x v="1"/>
    <x v="95"/>
    <s v="Silver Titanium"/>
    <s v="4 GB"/>
    <x v="2"/>
    <n v="3.9"/>
    <n v="56999"/>
    <n v="59900"/>
    <n v="30"/>
    <n v="2901"/>
    <n v="4.8430717863105176E-2"/>
    <n v="1709970"/>
    <x v="0"/>
  </r>
  <r>
    <x v="0"/>
    <x v="1"/>
    <x v="197"/>
    <s v="Prism White"/>
    <s v="8 GB"/>
    <x v="1"/>
    <n v="4.5999999999999996"/>
    <n v="47999"/>
    <n v="52900"/>
    <n v="5"/>
    <n v="4901"/>
    <n v="9.2646502835538755E-2"/>
    <n v="239995"/>
    <x v="0"/>
  </r>
  <r>
    <x v="0"/>
    <x v="1"/>
    <x v="619"/>
    <s v="Black"/>
    <s v="10 MB"/>
    <x v="5"/>
    <n v="4.4000000000000004"/>
    <n v="79900"/>
    <n v="79900"/>
    <n v="5"/>
    <n v="0"/>
    <n v="0"/>
    <n v="399500"/>
    <x v="0"/>
  </r>
  <r>
    <x v="0"/>
    <x v="1"/>
    <x v="64"/>
    <s v="Blue"/>
    <s v="1 GB"/>
    <x v="4"/>
    <n v="4.2"/>
    <n v="49900"/>
    <n v="49900"/>
    <n v="30"/>
    <n v="0"/>
    <n v="0"/>
    <n v="1497000"/>
    <x v="0"/>
  </r>
  <r>
    <x v="0"/>
    <x v="1"/>
    <x v="620"/>
    <s v="White"/>
    <s v="2 GB"/>
    <x v="4"/>
    <n v="4.0999999999999996"/>
    <n v="49900"/>
    <n v="49900"/>
    <n v="5"/>
    <n v="0"/>
    <n v="0"/>
    <n v="249500"/>
    <x v="0"/>
  </r>
  <r>
    <x v="0"/>
    <x v="1"/>
    <x v="124"/>
    <s v="Lilac Purple"/>
    <s v="6 GB"/>
    <x v="0"/>
    <n v="4.5"/>
    <n v="68999"/>
    <n v="70900"/>
    <n v="30"/>
    <n v="1901"/>
    <n v="2.6812411847672777E-2"/>
    <n v="2069970"/>
    <x v="0"/>
  </r>
  <r>
    <x v="0"/>
    <x v="1"/>
    <x v="105"/>
    <s v="Gold Platinum"/>
    <s v="3 GB"/>
    <x v="0"/>
    <n v="4"/>
    <n v="49900"/>
    <n v="49900"/>
    <n v="5"/>
    <n v="0"/>
    <n v="0"/>
    <n v="249500"/>
    <x v="0"/>
  </r>
  <r>
    <x v="0"/>
    <x v="1"/>
    <x v="207"/>
    <s v="Charcoal Black"/>
    <s v="2 GB"/>
    <x v="4"/>
    <n v="3.9"/>
    <n v="63999"/>
    <n v="65900"/>
    <n v="22"/>
    <n v="1901"/>
    <n v="2.8846737481031868E-2"/>
    <n v="1407978"/>
    <x v="0"/>
  </r>
  <r>
    <x v="0"/>
    <x v="1"/>
    <x v="616"/>
    <s v="Jet Black"/>
    <s v="3 GB"/>
    <x v="2"/>
    <n v="4.2"/>
    <n v="68999"/>
    <n v="70900"/>
    <n v="5"/>
    <n v="1901"/>
    <n v="2.6812411847672777E-2"/>
    <n v="344995"/>
    <x v="0"/>
  </r>
  <r>
    <x v="0"/>
    <x v="1"/>
    <x v="120"/>
    <s v="Black"/>
    <s v="1 GB"/>
    <x v="10"/>
    <n v="4"/>
    <n v="71999"/>
    <n v="84900"/>
    <n v="5"/>
    <n v="12901"/>
    <n v="0.15195524146054182"/>
    <n v="359995"/>
    <x v="0"/>
  </r>
  <r>
    <x v="0"/>
    <x v="1"/>
    <x v="79"/>
    <s v="Lilac Purple"/>
    <s v="4 GB"/>
    <x v="1"/>
    <n v="4.4000000000000004"/>
    <n v="42999"/>
    <n v="47900"/>
    <n v="5"/>
    <n v="4901"/>
    <n v="0.10231732776617954"/>
    <n v="214995"/>
    <x v="0"/>
  </r>
  <r>
    <x v="0"/>
    <x v="1"/>
    <x v="124"/>
    <s v="Polaris Blue"/>
    <s v="6 GB"/>
    <x v="0"/>
    <n v="4.5"/>
    <n v="42999"/>
    <n v="47900"/>
    <n v="5"/>
    <n v="4901"/>
    <n v="0.10231732776617954"/>
    <n v="214995"/>
    <x v="0"/>
  </r>
  <r>
    <x v="0"/>
    <x v="1"/>
    <x v="207"/>
    <s v="Copper Gold"/>
    <s v="2 GB"/>
    <x v="4"/>
    <n v="3.9"/>
    <n v="89900"/>
    <n v="89900"/>
    <n v="5"/>
    <n v="0"/>
    <n v="0"/>
    <n v="449500"/>
    <x v="0"/>
  </r>
  <r>
    <x v="0"/>
    <x v="1"/>
    <x v="124"/>
    <s v="Coral Blue"/>
    <s v="6 GB"/>
    <x v="1"/>
    <n v="4.5"/>
    <n v="149900"/>
    <n v="149900"/>
    <n v="5"/>
    <n v="0"/>
    <n v="0"/>
    <n v="749500"/>
    <x v="0"/>
  </r>
  <r>
    <x v="0"/>
    <x v="1"/>
    <x v="167"/>
    <s v="Black"/>
    <s v="32 GB"/>
    <x v="7"/>
    <n v="4.0999999999999996"/>
    <n v="47999"/>
    <n v="52900"/>
    <n v="30"/>
    <n v="4901"/>
    <n v="9.2646502835538755E-2"/>
    <n v="1439970"/>
    <x v="0"/>
  </r>
  <r>
    <x v="0"/>
    <x v="1"/>
    <x v="620"/>
    <s v="Gold"/>
    <s v="2 GB"/>
    <x v="4"/>
    <n v="4.0999999999999996"/>
    <n v="42999"/>
    <n v="47900"/>
    <n v="5"/>
    <n v="4901"/>
    <n v="0.10231732776617954"/>
    <n v="214995"/>
    <x v="0"/>
  </r>
  <r>
    <x v="4"/>
    <x v="1"/>
    <x v="120"/>
    <s v="Gold"/>
    <s v="1 GB"/>
    <x v="10"/>
    <n v="4"/>
    <n v="78999"/>
    <n v="80900"/>
    <n v="22"/>
    <n v="1901"/>
    <n v="2.3498145859085291E-2"/>
    <n v="1737978"/>
    <x v="3"/>
  </r>
  <r>
    <x v="4"/>
    <x v="1"/>
    <x v="193"/>
    <s v="White"/>
    <s v="4 GB"/>
    <x v="0"/>
    <n v="4.3"/>
    <n v="63999"/>
    <n v="65900"/>
    <n v="22"/>
    <n v="1901"/>
    <n v="2.8846737481031868E-2"/>
    <n v="1407978"/>
    <x v="3"/>
  </r>
  <r>
    <x v="4"/>
    <x v="1"/>
    <x v="565"/>
    <s v="Pearl White"/>
    <s v="1 GB"/>
    <x v="4"/>
    <n v="4"/>
    <n v="71999"/>
    <n v="74900"/>
    <n v="30"/>
    <n v="2901"/>
    <n v="3.8731642189586114E-2"/>
    <n v="2159970"/>
    <x v="3"/>
  </r>
  <r>
    <x v="4"/>
    <x v="1"/>
    <x v="94"/>
    <s v="Black"/>
    <s v="4 GB"/>
    <x v="0"/>
    <n v="4.3"/>
    <n v="54900"/>
    <n v="54900"/>
    <n v="35"/>
    <n v="0"/>
    <n v="0"/>
    <n v="1921500"/>
    <x v="3"/>
  </r>
  <r>
    <x v="4"/>
    <x v="1"/>
    <x v="124"/>
    <s v="Sunrise Gold"/>
    <s v="6 GB"/>
    <x v="1"/>
    <n v="4.5"/>
    <n v="56999"/>
    <n v="59900"/>
    <n v="30"/>
    <n v="2901"/>
    <n v="4.8430717863105176E-2"/>
    <n v="1709970"/>
    <x v="3"/>
  </r>
  <r>
    <x v="4"/>
    <x v="1"/>
    <x v="104"/>
    <s v="Silver"/>
    <s v="1.5 GB"/>
    <x v="10"/>
    <n v="4"/>
    <n v="69900"/>
    <n v="69900"/>
    <n v="5"/>
    <n v="0"/>
    <n v="0"/>
    <n v="349500"/>
    <x v="3"/>
  </r>
  <r>
    <x v="4"/>
    <x v="1"/>
    <x v="113"/>
    <s v="Prism Black"/>
    <s v="8 GB"/>
    <x v="1"/>
    <n v="4.5"/>
    <n v="63999"/>
    <n v="65900"/>
    <n v="5"/>
    <n v="1901"/>
    <n v="2.8846737481031868E-2"/>
    <n v="319995"/>
    <x v="3"/>
  </r>
  <r>
    <x v="4"/>
    <x v="1"/>
    <x v="79"/>
    <s v="Lilac Purple"/>
    <s v="4 GB"/>
    <x v="0"/>
    <n v="4.4000000000000004"/>
    <n v="54900"/>
    <n v="54900"/>
    <n v="35"/>
    <n v="0"/>
    <n v="0"/>
    <n v="1921500"/>
    <x v="3"/>
  </r>
  <r>
    <x v="4"/>
    <x v="1"/>
    <x v="618"/>
    <s v="Gold"/>
    <s v="2 GB"/>
    <x v="2"/>
    <n v="4.2"/>
    <n v="61999"/>
    <n v="64900"/>
    <n v="22"/>
    <n v="2901"/>
    <n v="4.469953775038521E-2"/>
    <n v="1363978"/>
    <x v="3"/>
  </r>
  <r>
    <x v="4"/>
    <x v="1"/>
    <x v="76"/>
    <s v="Alpine White"/>
    <s v="6 GB"/>
    <x v="1"/>
    <n v="4.5999999999999996"/>
    <n v="78999"/>
    <n v="80900"/>
    <n v="5"/>
    <n v="1901"/>
    <n v="2.3498145859085291E-2"/>
    <n v="394995"/>
    <x v="3"/>
  </r>
  <r>
    <x v="4"/>
    <x v="1"/>
    <x v="621"/>
    <s v="White"/>
    <s v="1.5 GB"/>
    <x v="4"/>
    <n v="4.3"/>
    <n v="47999"/>
    <n v="52900"/>
    <n v="5"/>
    <n v="4901"/>
    <n v="9.2646502835538755E-2"/>
    <n v="239995"/>
    <x v="3"/>
  </r>
  <r>
    <x v="4"/>
    <x v="1"/>
    <x v="207"/>
    <s v="Electric Blue"/>
    <s v="2 GB"/>
    <x v="4"/>
    <n v="3.9"/>
    <n v="119900"/>
    <n v="119900"/>
    <n v="5"/>
    <n v="0"/>
    <n v="0"/>
    <n v="599500"/>
    <x v="3"/>
  </r>
  <r>
    <x v="4"/>
    <x v="1"/>
    <x v="618"/>
    <s v="Black"/>
    <s v="2 GB"/>
    <x v="2"/>
    <n v="4.2"/>
    <n v="71999"/>
    <n v="74900"/>
    <n v="5"/>
    <n v="2901"/>
    <n v="3.8731642189586114E-2"/>
    <n v="359995"/>
    <x v="3"/>
  </r>
  <r>
    <x v="4"/>
    <x v="1"/>
    <x v="553"/>
    <s v="Chic White"/>
    <s v="1 GB"/>
    <x v="10"/>
    <n v="4"/>
    <n v="63999"/>
    <n v="65900"/>
    <n v="30"/>
    <n v="1901"/>
    <n v="2.8846737481031868E-2"/>
    <n v="1919970"/>
    <x v="3"/>
  </r>
  <r>
    <x v="4"/>
    <x v="1"/>
    <x v="622"/>
    <s v="Black"/>
    <s v="32 GB"/>
    <x v="7"/>
    <n v="4.0999999999999996"/>
    <n v="71999"/>
    <n v="74900"/>
    <n v="5"/>
    <n v="2901"/>
    <n v="3.8731642189586114E-2"/>
    <n v="359995"/>
    <x v="3"/>
  </r>
  <r>
    <x v="4"/>
    <x v="1"/>
    <x v="79"/>
    <s v="Coral Blue"/>
    <s v="4 GB"/>
    <x v="0"/>
    <n v="4.4000000000000004"/>
    <n v="117100"/>
    <n v="117100"/>
    <n v="30"/>
    <n v="0"/>
    <n v="0"/>
    <n v="3513000"/>
    <x v="3"/>
  </r>
  <r>
    <x v="4"/>
    <x v="1"/>
    <x v="93"/>
    <s v="Gold"/>
    <s v="1.5 GB"/>
    <x v="10"/>
    <n v="4.3"/>
    <n v="109900"/>
    <n v="109900"/>
    <n v="35"/>
    <n v="0"/>
    <n v="0"/>
    <n v="3846500"/>
    <x v="3"/>
  </r>
  <r>
    <x v="4"/>
    <x v="1"/>
    <x v="623"/>
    <s v="Aura Black"/>
    <s v="8 GB"/>
    <x v="3"/>
    <n v="4.5"/>
    <n v="42999"/>
    <n v="47900"/>
    <n v="5"/>
    <n v="4901"/>
    <n v="0.10231732776617954"/>
    <n v="214995"/>
    <x v="3"/>
  </r>
  <r>
    <x v="4"/>
    <x v="1"/>
    <x v="114"/>
    <s v="Prism Crush Violet"/>
    <s v="4 GB"/>
    <x v="1"/>
    <n v="4.3"/>
    <n v="109900"/>
    <n v="109900"/>
    <n v="5"/>
    <n v="0"/>
    <n v="0"/>
    <n v="549500"/>
    <x v="3"/>
  </r>
  <r>
    <x v="4"/>
    <x v="1"/>
    <x v="624"/>
    <s v="White"/>
    <s v="1 GB"/>
    <x v="10"/>
    <n v="3.8"/>
    <n v="139900"/>
    <n v="139900"/>
    <n v="30"/>
    <n v="0"/>
    <n v="0"/>
    <n v="4197000"/>
    <x v="3"/>
  </r>
  <r>
    <x v="4"/>
    <x v="1"/>
    <x v="547"/>
    <s v="Charcoal Black"/>
    <s v="3 GB"/>
    <x v="2"/>
    <n v="4.0999999999999996"/>
    <n v="71999"/>
    <n v="74900"/>
    <n v="30"/>
    <n v="2901"/>
    <n v="3.8731642189586114E-2"/>
    <n v="2159970"/>
    <x v="3"/>
  </r>
  <r>
    <x v="4"/>
    <x v="1"/>
    <x v="111"/>
    <s v="Aura Black"/>
    <s v="12 GB"/>
    <x v="3"/>
    <n v="4.5999999999999996"/>
    <n v="79900"/>
    <n v="79900"/>
    <n v="5"/>
    <n v="0"/>
    <n v="0"/>
    <n v="399500"/>
    <x v="3"/>
  </r>
  <r>
    <x v="4"/>
    <x v="1"/>
    <x v="621"/>
    <s v="Gold"/>
    <s v="1.5 GB"/>
    <x v="4"/>
    <n v="4.3"/>
    <n v="42999"/>
    <n v="47900"/>
    <n v="30"/>
    <n v="4901"/>
    <n v="0.10231732776617954"/>
    <n v="1289970"/>
    <x v="3"/>
  </r>
  <r>
    <x v="4"/>
    <x v="1"/>
    <x v="561"/>
    <s v="Gold"/>
    <s v="2 GB"/>
    <x v="4"/>
    <n v="4.0999999999999996"/>
    <n v="79900"/>
    <n v="79900"/>
    <n v="30"/>
    <n v="0"/>
    <n v="0"/>
    <n v="2397000"/>
    <x v="3"/>
  </r>
  <r>
    <x v="4"/>
    <x v="1"/>
    <x v="69"/>
    <s v="Black"/>
    <s v="32 MB"/>
    <x v="5"/>
    <n v="4.2"/>
    <n v="117100"/>
    <n v="117100"/>
    <n v="30"/>
    <n v="0"/>
    <n v="0"/>
    <n v="3513000"/>
    <x v="3"/>
  </r>
  <r>
    <x v="4"/>
    <x v="1"/>
    <x v="615"/>
    <s v="White Frost"/>
    <s v="2 GB"/>
    <x v="4"/>
    <n v="3.9"/>
    <n v="71999"/>
    <n v="74900"/>
    <n v="30"/>
    <n v="2901"/>
    <n v="3.8731642189586114E-2"/>
    <n v="2159970"/>
    <x v="3"/>
  </r>
  <r>
    <x v="4"/>
    <x v="1"/>
    <x v="621"/>
    <s v="Black"/>
    <s v="1.5 GB"/>
    <x v="4"/>
    <n v="4.3"/>
    <n v="54900"/>
    <n v="54900"/>
    <n v="30"/>
    <n v="0"/>
    <n v="0"/>
    <n v="1647000"/>
    <x v="3"/>
  </r>
  <r>
    <x v="4"/>
    <x v="1"/>
    <x v="623"/>
    <s v="Aura Red"/>
    <s v="8 GB"/>
    <x v="3"/>
    <n v="4.5"/>
    <n v="109900"/>
    <n v="109900"/>
    <n v="30"/>
    <n v="0"/>
    <n v="0"/>
    <n v="3297000"/>
    <x v="3"/>
  </r>
  <r>
    <x v="4"/>
    <x v="1"/>
    <x v="625"/>
    <s v="Prism White"/>
    <s v="6 GB"/>
    <x v="1"/>
    <n v="4.5"/>
    <n v="109900"/>
    <n v="109900"/>
    <n v="5"/>
    <n v="0"/>
    <n v="0"/>
    <n v="549500"/>
    <x v="3"/>
  </r>
  <r>
    <x v="4"/>
    <x v="1"/>
    <x v="200"/>
    <s v="Gold"/>
    <s v="3 GB"/>
    <x v="2"/>
    <n v="4.3"/>
    <n v="109900"/>
    <n v="109900"/>
    <n v="30"/>
    <n v="0"/>
    <n v="0"/>
    <n v="3297000"/>
    <x v="3"/>
  </r>
  <r>
    <x v="4"/>
    <x v="1"/>
    <x v="59"/>
    <s v="Black"/>
    <s v="3 GB"/>
    <x v="4"/>
    <n v="4.3"/>
    <n v="109900"/>
    <n v="109900"/>
    <n v="5"/>
    <n v="0"/>
    <n v="0"/>
    <n v="549500"/>
    <x v="3"/>
  </r>
  <r>
    <x v="8"/>
    <x v="1"/>
    <x v="101"/>
    <s v="Black"/>
    <s v="4 GB"/>
    <x v="2"/>
    <n v="4.3"/>
    <n v="59900"/>
    <n v="59900"/>
    <n v="5"/>
    <n v="0"/>
    <n v="0"/>
    <n v="299500"/>
    <x v="2"/>
  </r>
  <r>
    <x v="8"/>
    <x v="1"/>
    <x v="569"/>
    <s v="Blue Coral"/>
    <s v="4 GB"/>
    <x v="2"/>
    <n v="4.4000000000000004"/>
    <n v="119900"/>
    <n v="119900"/>
    <n v="22"/>
    <n v="0"/>
    <n v="0"/>
    <n v="2637800"/>
    <x v="2"/>
  </r>
  <r>
    <x v="8"/>
    <x v="1"/>
    <x v="96"/>
    <s v="Black"/>
    <s v="1 GB"/>
    <x v="10"/>
    <n v="4.0999999999999996"/>
    <n v="139900"/>
    <n v="139900"/>
    <n v="5"/>
    <n v="0"/>
    <n v="0"/>
    <n v="699500"/>
    <x v="2"/>
  </r>
  <r>
    <x v="8"/>
    <x v="1"/>
    <x v="76"/>
    <s v="Metallic Copper"/>
    <s v="8 GB"/>
    <x v="8"/>
    <n v="4.5999999999999996"/>
    <n v="54900"/>
    <n v="54900"/>
    <n v="5"/>
    <n v="0"/>
    <n v="0"/>
    <n v="274500"/>
    <x v="2"/>
  </r>
  <r>
    <x v="8"/>
    <x v="1"/>
    <x v="111"/>
    <s v="Aura White"/>
    <s v="12 GB"/>
    <x v="3"/>
    <n v="4.5999999999999996"/>
    <n v="117100"/>
    <n v="117100"/>
    <n v="5"/>
    <n v="0"/>
    <n v="0"/>
    <n v="585500"/>
    <x v="2"/>
  </r>
  <r>
    <x v="8"/>
    <x v="1"/>
    <x v="58"/>
    <s v="Champagne Gold"/>
    <s v="2 GB"/>
    <x v="4"/>
    <n v="4.0999999999999996"/>
    <n v="109900"/>
    <n v="109900"/>
    <n v="30"/>
    <n v="0"/>
    <n v="0"/>
    <n v="3297000"/>
    <x v="2"/>
  </r>
  <r>
    <x v="8"/>
    <x v="1"/>
    <x v="569"/>
    <s v="Silver Titanium"/>
    <s v="4 GB"/>
    <x v="2"/>
    <n v="4.4000000000000004"/>
    <n v="140300"/>
    <n v="140300"/>
    <n v="5"/>
    <n v="0"/>
    <n v="0"/>
    <n v="701500"/>
    <x v="2"/>
  </r>
  <r>
    <x v="8"/>
    <x v="1"/>
    <x v="77"/>
    <s v="Quartz Green"/>
    <s v="4 GB"/>
    <x v="1"/>
    <n v="4.3"/>
    <n v="149900"/>
    <n v="149900"/>
    <n v="5"/>
    <n v="0"/>
    <n v="0"/>
    <n v="749500"/>
    <x v="2"/>
  </r>
  <r>
    <x v="8"/>
    <x v="1"/>
    <x v="549"/>
    <s v="Black"/>
    <s v="6 GB"/>
    <x v="0"/>
    <n v="4.3"/>
    <n v="149900"/>
    <n v="149900"/>
    <n v="5"/>
    <n v="0"/>
    <n v="0"/>
    <n v="749500"/>
    <x v="2"/>
  </r>
  <r>
    <x v="8"/>
    <x v="1"/>
    <x v="103"/>
    <s v="Phantom Silver"/>
    <s v="8 GB"/>
    <x v="3"/>
    <n v="4.4000000000000004"/>
    <n v="69900"/>
    <n v="69900"/>
    <n v="5"/>
    <n v="0"/>
    <n v="0"/>
    <n v="349500"/>
    <x v="2"/>
  </r>
  <r>
    <x v="8"/>
    <x v="1"/>
    <x v="54"/>
    <s v="Phantom White"/>
    <s v="8 GB"/>
    <x v="3"/>
    <n v="4.3"/>
    <n v="49900"/>
    <n v="49900"/>
    <n v="5"/>
    <n v="0"/>
    <n v="0"/>
    <n v="249500"/>
    <x v="2"/>
  </r>
  <r>
    <x v="8"/>
    <x v="1"/>
    <x v="625"/>
    <s v="Prism Black"/>
    <s v="6 GB"/>
    <x v="1"/>
    <n v="4.5"/>
    <n v="49900"/>
    <n v="49900"/>
    <n v="35"/>
    <n v="0"/>
    <n v="0"/>
    <n v="1746500"/>
    <x v="2"/>
  </r>
  <r>
    <x v="8"/>
    <x v="1"/>
    <x v="111"/>
    <s v="Aura Glow"/>
    <s v="12 GB"/>
    <x v="3"/>
    <n v="4.5999999999999996"/>
    <n v="79900"/>
    <n v="79900"/>
    <n v="5"/>
    <n v="0"/>
    <n v="0"/>
    <n v="399500"/>
    <x v="2"/>
  </r>
  <r>
    <x v="8"/>
    <x v="1"/>
    <x v="202"/>
    <s v="Phantom Black"/>
    <s v="16 GB"/>
    <x v="8"/>
    <n v="4.3"/>
    <n v="79900"/>
    <n v="79900"/>
    <n v="5"/>
    <n v="0"/>
    <n v="0"/>
    <n v="399500"/>
    <x v="2"/>
  </r>
  <r>
    <x v="8"/>
    <x v="1"/>
    <x v="56"/>
    <s v="Aura Black"/>
    <s v="8 GB"/>
    <x v="1"/>
    <n v="4.3"/>
    <n v="69900"/>
    <n v="69900"/>
    <n v="5"/>
    <n v="0"/>
    <n v="0"/>
    <n v="349500"/>
    <x v="2"/>
  </r>
  <r>
    <x v="8"/>
    <x v="1"/>
    <x v="163"/>
    <s v="Light Blue"/>
    <s v="6 GB"/>
    <x v="1"/>
    <n v="4.4000000000000004"/>
    <n v="149900"/>
    <n v="149900"/>
    <n v="30"/>
    <n v="0"/>
    <n v="0"/>
    <n v="4497000"/>
    <x v="2"/>
  </r>
  <r>
    <x v="8"/>
    <x v="1"/>
    <x v="113"/>
    <s v="Prism White"/>
    <s v="8 GB"/>
    <x v="1"/>
    <n v="4.5"/>
    <n v="134900"/>
    <n v="134900"/>
    <n v="5"/>
    <n v="0"/>
    <n v="0"/>
    <n v="674500"/>
    <x v="2"/>
  </r>
  <r>
    <x v="8"/>
    <x v="1"/>
    <x v="551"/>
    <s v="Pebble Blue"/>
    <s v="1.5 GB"/>
    <x v="4"/>
    <n v="4.3"/>
    <n v="38999"/>
    <n v="39900"/>
    <n v="5"/>
    <n v="901"/>
    <n v="2.2581453634085213E-2"/>
    <n v="194995"/>
    <x v="2"/>
  </r>
  <r>
    <x v="8"/>
    <x v="1"/>
    <x v="71"/>
    <s v="Green"/>
    <s v="3 GB"/>
    <x v="2"/>
    <n v="4.3"/>
    <n v="49900"/>
    <n v="49900"/>
    <n v="5"/>
    <n v="0"/>
    <n v="0"/>
    <n v="249500"/>
    <x v="2"/>
  </r>
  <r>
    <x v="8"/>
    <x v="1"/>
    <x v="626"/>
    <s v="Navy Blue"/>
    <s v="4 GB"/>
    <x v="0"/>
    <n v="4.4000000000000004"/>
    <n v="129900"/>
    <n v="129900"/>
    <n v="35"/>
    <n v="0"/>
    <n v="0"/>
    <n v="4546500"/>
    <x v="2"/>
  </r>
  <r>
    <x v="8"/>
    <x v="1"/>
    <x v="569"/>
    <s v="Black Onyx"/>
    <s v="4 GB"/>
    <x v="2"/>
    <n v="4.4000000000000004"/>
    <n v="84900"/>
    <n v="84900"/>
    <n v="30"/>
    <n v="0"/>
    <n v="0"/>
    <n v="2547000"/>
    <x v="2"/>
  </r>
  <r>
    <x v="8"/>
    <x v="1"/>
    <x v="77"/>
    <s v="Blue"/>
    <s v="4 GB"/>
    <x v="0"/>
    <n v="4.3"/>
    <n v="78999"/>
    <n v="94900"/>
    <n v="5"/>
    <n v="15901"/>
    <n v="0.16755532139093782"/>
    <n v="394995"/>
    <x v="2"/>
  </r>
  <r>
    <x v="8"/>
    <x v="1"/>
    <x v="626"/>
    <s v="Gold"/>
    <s v="4 GB"/>
    <x v="0"/>
    <n v="4.4000000000000004"/>
    <n v="119900"/>
    <n v="119900"/>
    <n v="5"/>
    <n v="0"/>
    <n v="0"/>
    <n v="599500"/>
    <x v="2"/>
  </r>
  <r>
    <x v="8"/>
    <x v="1"/>
    <x v="77"/>
    <s v="Blue"/>
    <s v="4 GB"/>
    <x v="1"/>
    <n v="4.3"/>
    <n v="139900"/>
    <n v="139900"/>
    <n v="5"/>
    <n v="0"/>
    <n v="0"/>
    <n v="699500"/>
    <x v="2"/>
  </r>
  <r>
    <x v="8"/>
    <x v="1"/>
    <x v="104"/>
    <s v="Gold"/>
    <s v="1.5 GB"/>
    <x v="10"/>
    <n v="4"/>
    <n v="129900"/>
    <n v="129900"/>
    <n v="30"/>
    <n v="0"/>
    <n v="0"/>
    <n v="3897000"/>
    <x v="2"/>
  </r>
  <r>
    <x v="8"/>
    <x v="1"/>
    <x v="82"/>
    <s v="Midnight Blue"/>
    <s v="6 GB"/>
    <x v="1"/>
    <n v="4.2"/>
    <n v="84900"/>
    <n v="84900"/>
    <n v="5"/>
    <n v="0"/>
    <n v="0"/>
    <n v="424500"/>
    <x v="2"/>
  </r>
  <r>
    <x v="8"/>
    <x v="1"/>
    <x v="627"/>
    <s v="Black"/>
    <s v="32 GB"/>
    <x v="5"/>
    <n v="4.0999999999999996"/>
    <n v="79900"/>
    <n v="79900"/>
    <n v="30"/>
    <n v="0"/>
    <n v="0"/>
    <n v="2397000"/>
    <x v="2"/>
  </r>
  <r>
    <x v="8"/>
    <x v="1"/>
    <x v="91"/>
    <s v="Charcoal Black"/>
    <s v="4 GB"/>
    <x v="0"/>
    <n v="4.3"/>
    <n v="54900"/>
    <n v="54900"/>
    <n v="5"/>
    <n v="0"/>
    <n v="0"/>
    <n v="274500"/>
    <x v="2"/>
  </r>
  <r>
    <x v="8"/>
    <x v="1"/>
    <x v="185"/>
    <s v="Blue"/>
    <s v="3 GB"/>
    <x v="2"/>
    <n v="4.3"/>
    <n v="129900"/>
    <n v="129900"/>
    <n v="5"/>
    <n v="0"/>
    <n v="0"/>
    <n v="649500"/>
    <x v="2"/>
  </r>
  <r>
    <x v="8"/>
    <x v="1"/>
    <x v="117"/>
    <s v="Awesome White"/>
    <s v="8 GB"/>
    <x v="3"/>
    <n v="4.3"/>
    <n v="49900"/>
    <n v="49900"/>
    <n v="5"/>
    <n v="0"/>
    <n v="0"/>
    <n v="249500"/>
    <x v="2"/>
  </r>
  <r>
    <x v="8"/>
    <x v="1"/>
    <x v="180"/>
    <s v="Cloud Mint"/>
    <s v="8 GB"/>
    <x v="1"/>
    <n v="4"/>
    <n v="134900"/>
    <n v="134900"/>
    <n v="30"/>
    <n v="0"/>
    <n v="0"/>
    <n v="4047000"/>
    <x v="2"/>
  </r>
  <r>
    <x v="8"/>
    <x v="1"/>
    <x v="628"/>
    <s v="Wine Red"/>
    <s v="2 GB"/>
    <x v="4"/>
    <n v="3.7"/>
    <n v="77000"/>
    <n v="77000"/>
    <n v="30"/>
    <n v="0"/>
    <n v="0"/>
    <n v="2310000"/>
    <x v="2"/>
  </r>
  <r>
    <x v="8"/>
    <x v="1"/>
    <x v="168"/>
    <s v="Gold"/>
    <s v="4 GB"/>
    <x v="2"/>
    <n v="4.3"/>
    <n v="139900"/>
    <n v="139900"/>
    <n v="5"/>
    <n v="0"/>
    <n v="0"/>
    <n v="699500"/>
    <x v="2"/>
  </r>
  <r>
    <x v="8"/>
    <x v="1"/>
    <x v="114"/>
    <s v="Prism Crush Violet"/>
    <s v="4 GB"/>
    <x v="0"/>
    <n v="4.3"/>
    <n v="119900"/>
    <n v="119900"/>
    <n v="30"/>
    <n v="0"/>
    <n v="0"/>
    <n v="3597000"/>
    <x v="2"/>
  </r>
  <r>
    <x v="8"/>
    <x v="1"/>
    <x v="111"/>
    <s v="Aura Glow"/>
    <s v="12 GB"/>
    <x v="8"/>
    <n v="4.5999999999999996"/>
    <n v="179900"/>
    <n v="179900"/>
    <n v="5"/>
    <n v="0"/>
    <n v="0"/>
    <n v="899500"/>
    <x v="2"/>
  </r>
  <r>
    <x v="8"/>
    <x v="1"/>
    <x v="623"/>
    <s v="Aura Glow"/>
    <s v="8 GB"/>
    <x v="3"/>
    <n v="4.5"/>
    <n v="119900"/>
    <n v="119900"/>
    <n v="30"/>
    <n v="0"/>
    <n v="0"/>
    <n v="3597000"/>
    <x v="2"/>
  </r>
  <r>
    <x v="8"/>
    <x v="1"/>
    <x v="629"/>
    <s v="Black"/>
    <s v="100 MB"/>
    <x v="26"/>
    <n v="5"/>
    <n v="139900"/>
    <n v="139900"/>
    <n v="22"/>
    <n v="0"/>
    <n v="0"/>
    <n v="3077800"/>
    <x v="2"/>
  </r>
  <r>
    <x v="8"/>
    <x v="1"/>
    <x v="121"/>
    <s v="Cosmic Gray"/>
    <s v="8 GB"/>
    <x v="1"/>
    <n v="4.3"/>
    <n v="119900"/>
    <n v="119900"/>
    <n v="5"/>
    <n v="0"/>
    <n v="0"/>
    <n v="599500"/>
    <x v="2"/>
  </r>
  <r>
    <x v="8"/>
    <x v="1"/>
    <x v="180"/>
    <s v="Cloud Lavender"/>
    <s v="8 GB"/>
    <x v="1"/>
    <n v="4"/>
    <n v="109900"/>
    <n v="109900"/>
    <n v="5"/>
    <n v="0"/>
    <n v="0"/>
    <n v="549500"/>
    <x v="2"/>
  </r>
  <r>
    <x v="8"/>
    <x v="1"/>
    <x v="117"/>
    <s v="Awesome White"/>
    <s v="8 GB"/>
    <x v="1"/>
    <n v="4.3"/>
    <n v="129900"/>
    <n v="129900"/>
    <n v="5"/>
    <n v="0"/>
    <n v="0"/>
    <n v="649500"/>
    <x v="2"/>
  </r>
  <r>
    <x v="8"/>
    <x v="1"/>
    <x v="630"/>
    <s v="Gold"/>
    <s v="2 GB"/>
    <x v="4"/>
    <n v="4.2"/>
    <n v="119900"/>
    <n v="119900"/>
    <n v="5"/>
    <n v="0"/>
    <n v="0"/>
    <n v="599500"/>
    <x v="2"/>
  </r>
  <r>
    <x v="8"/>
    <x v="1"/>
    <x v="630"/>
    <s v="Black"/>
    <s v="2 GB"/>
    <x v="4"/>
    <n v="4.2"/>
    <n v="140300"/>
    <n v="140300"/>
    <n v="22"/>
    <n v="0"/>
    <n v="0"/>
    <n v="3086600"/>
    <x v="2"/>
  </r>
  <r>
    <x v="8"/>
    <x v="1"/>
    <x v="630"/>
    <s v="White"/>
    <s v="2 GB"/>
    <x v="4"/>
    <n v="4.2"/>
    <n v="129900"/>
    <n v="129900"/>
    <n v="5"/>
    <n v="0"/>
    <n v="0"/>
    <n v="649500"/>
    <x v="2"/>
  </r>
  <r>
    <x v="8"/>
    <x v="1"/>
    <x v="66"/>
    <s v="Ocean Blue"/>
    <s v="6 GB"/>
    <x v="1"/>
    <n v="4.3"/>
    <n v="131900"/>
    <n v="131900"/>
    <n v="22"/>
    <n v="0"/>
    <n v="0"/>
    <n v="2901800"/>
    <x v="2"/>
  </r>
  <r>
    <x v="8"/>
    <x v="1"/>
    <x v="193"/>
    <s v="Black"/>
    <s v="4 GB"/>
    <x v="0"/>
    <n v="4.3"/>
    <n v="49999"/>
    <n v="49999"/>
    <n v="5"/>
    <n v="0"/>
    <n v="0"/>
    <n v="249995"/>
    <x v="2"/>
  </r>
  <r>
    <x v="4"/>
    <x v="1"/>
    <x v="180"/>
    <s v="Cloud Red"/>
    <s v="8 GB"/>
    <x v="1"/>
    <n v="4"/>
    <n v="42999"/>
    <n v="47900"/>
    <n v="5"/>
    <n v="4901"/>
    <n v="0.10231732776617954"/>
    <n v="214995"/>
    <x v="2"/>
  </r>
  <r>
    <x v="4"/>
    <x v="1"/>
    <x v="82"/>
    <s v="Raven Black"/>
    <s v="6 GB"/>
    <x v="1"/>
    <n v="4.2"/>
    <n v="140300"/>
    <n v="140300"/>
    <n v="10"/>
    <n v="0"/>
    <n v="0"/>
    <n v="1403000"/>
    <x v="2"/>
  </r>
  <r>
    <x v="4"/>
    <x v="1"/>
    <x v="196"/>
    <s v="Black"/>
    <s v="1.5 GB"/>
    <x v="10"/>
    <n v="4.0999999999999996"/>
    <n v="139900"/>
    <n v="139900"/>
    <n v="5"/>
    <n v="0"/>
    <n v="0"/>
    <n v="699500"/>
    <x v="2"/>
  </r>
  <r>
    <x v="4"/>
    <x v="1"/>
    <x v="167"/>
    <s v="Black"/>
    <s v="2 MB"/>
    <x v="5"/>
    <n v="4.0999999999999996"/>
    <n v="38999"/>
    <n v="39900"/>
    <n v="30"/>
    <n v="901"/>
    <n v="2.2581453634085213E-2"/>
    <n v="1169970"/>
    <x v="2"/>
  </r>
  <r>
    <x v="4"/>
    <x v="1"/>
    <x v="103"/>
    <s v="Phantom Silver"/>
    <s v="8 GB"/>
    <x v="1"/>
    <n v="4.4000000000000004"/>
    <n v="79999"/>
    <n v="106600"/>
    <n v="5"/>
    <n v="26601"/>
    <n v="0.24954033771106943"/>
    <n v="399995"/>
    <x v="2"/>
  </r>
  <r>
    <x v="4"/>
    <x v="1"/>
    <x v="190"/>
    <s v="Black"/>
    <s v="2 GB"/>
    <x v="2"/>
    <n v="4.3"/>
    <n v="54900"/>
    <n v="54900"/>
    <n v="30"/>
    <n v="0"/>
    <n v="0"/>
    <n v="1647000"/>
    <x v="2"/>
  </r>
  <r>
    <x v="4"/>
    <x v="1"/>
    <x v="631"/>
    <s v="Black"/>
    <s v="64 MB"/>
    <x v="26"/>
    <n v="4.2"/>
    <n v="39999"/>
    <n v="39999"/>
    <n v="5"/>
    <n v="0"/>
    <n v="0"/>
    <n v="199995"/>
    <x v="2"/>
  </r>
  <r>
    <x v="4"/>
    <x v="1"/>
    <x v="98"/>
    <s v="Prism Blue"/>
    <s v="8 GB"/>
    <x v="1"/>
    <n v="4.5999999999999996"/>
    <n v="144900"/>
    <n v="144900"/>
    <n v="5"/>
    <n v="0"/>
    <n v="0"/>
    <n v="724500"/>
    <x v="2"/>
  </r>
  <r>
    <x v="4"/>
    <x v="1"/>
    <x v="98"/>
    <s v="Prism Black"/>
    <s v="8 GB"/>
    <x v="1"/>
    <n v="4.5999999999999996"/>
    <n v="85400"/>
    <n v="85400"/>
    <n v="5"/>
    <n v="0"/>
    <n v="0"/>
    <n v="427000"/>
    <x v="2"/>
  </r>
  <r>
    <x v="4"/>
    <x v="1"/>
    <x v="632"/>
    <s v="Black"/>
    <s v="1 GB"/>
    <x v="10"/>
    <n v="3.4"/>
    <n v="25299"/>
    <n v="29900"/>
    <n v="5"/>
    <n v="4601"/>
    <n v="0.15387959866220735"/>
    <n v="126495"/>
    <x v="2"/>
  </r>
  <r>
    <x v="4"/>
    <x v="1"/>
    <x v="85"/>
    <s v="Black"/>
    <s v="3 GB"/>
    <x v="2"/>
    <n v="4.2"/>
    <n v="79999"/>
    <n v="106600"/>
    <n v="5"/>
    <n v="26601"/>
    <n v="0.24954033771106943"/>
    <n v="399995"/>
    <x v="2"/>
  </r>
  <r>
    <x v="4"/>
    <x v="1"/>
    <x v="119"/>
    <s v="Phantom Black"/>
    <s v="8 GB"/>
    <x v="1"/>
    <n v="4.4000000000000004"/>
    <n v="179900"/>
    <n v="179900"/>
    <n v="30"/>
    <n v="0"/>
    <n v="0"/>
    <n v="5397000"/>
    <x v="2"/>
  </r>
  <r>
    <x v="4"/>
    <x v="1"/>
    <x v="546"/>
    <s v="Gold"/>
    <s v="1 GB"/>
    <x v="10"/>
    <n v="4"/>
    <n v="79999"/>
    <n v="106600"/>
    <n v="35"/>
    <n v="26601"/>
    <n v="0.24954033771106943"/>
    <n v="2799965"/>
    <x v="2"/>
  </r>
  <r>
    <x v="4"/>
    <x v="1"/>
    <x v="91"/>
    <s v="Ocean Blue"/>
    <s v="3 GB"/>
    <x v="2"/>
    <n v="4.3"/>
    <n v="140300"/>
    <n v="140300"/>
    <n v="22"/>
    <n v="0"/>
    <n v="0"/>
    <n v="3086600"/>
    <x v="2"/>
  </r>
  <r>
    <x v="4"/>
    <x v="1"/>
    <x v="82"/>
    <s v="Iceberg Blue"/>
    <s v="6 GB"/>
    <x v="1"/>
    <n v="4.2"/>
    <n v="24999"/>
    <n v="31500"/>
    <n v="5"/>
    <n v="6501"/>
    <n v="0.20638095238095239"/>
    <n v="124995"/>
    <x v="2"/>
  </r>
  <r>
    <x v="4"/>
    <x v="1"/>
    <x v="185"/>
    <s v="Gradation Black"/>
    <s v="4 GB"/>
    <x v="0"/>
    <n v="4.4000000000000004"/>
    <n v="76999"/>
    <n v="103900"/>
    <n v="5"/>
    <n v="26901"/>
    <n v="0.2589124157844081"/>
    <n v="384995"/>
    <x v="2"/>
  </r>
  <r>
    <x v="4"/>
    <x v="1"/>
    <x v="54"/>
    <s v="Phantom Gray"/>
    <s v="8 GB"/>
    <x v="1"/>
    <n v="4.3"/>
    <n v="62999"/>
    <n v="89900"/>
    <n v="35"/>
    <n v="26901"/>
    <n v="0.29923248053392659"/>
    <n v="2204965"/>
    <x v="2"/>
  </r>
  <r>
    <x v="4"/>
    <x v="1"/>
    <x v="92"/>
    <s v="Black"/>
    <s v="3 GB"/>
    <x v="2"/>
    <n v="4.3"/>
    <n v="79999"/>
    <n v="106600"/>
    <n v="5"/>
    <n v="26601"/>
    <n v="0.24954033771106943"/>
    <n v="399995"/>
    <x v="2"/>
  </r>
  <r>
    <x v="4"/>
    <x v="1"/>
    <x v="66"/>
    <s v="IceBerg Blue"/>
    <s v="6 GB"/>
    <x v="1"/>
    <n v="4.3"/>
    <n v="24999"/>
    <n v="31500"/>
    <n v="22"/>
    <n v="6501"/>
    <n v="0.20638095238095239"/>
    <n v="549978"/>
    <x v="2"/>
  </r>
  <r>
    <x v="4"/>
    <x v="1"/>
    <x v="77"/>
    <s v="Black"/>
    <s v="4 GB"/>
    <x v="1"/>
    <n v="4.3"/>
    <n v="34900"/>
    <n v="34900"/>
    <n v="5"/>
    <n v="0"/>
    <n v="0"/>
    <n v="174500"/>
    <x v="2"/>
  </r>
  <r>
    <x v="6"/>
    <x v="1"/>
    <x v="563"/>
    <s v="Black"/>
    <s v="512 MB"/>
    <x v="6"/>
    <n v="3.8"/>
    <n v="36999"/>
    <n v="37900"/>
    <n v="35"/>
    <n v="901"/>
    <n v="2.3773087071240106E-2"/>
    <n v="1294965"/>
    <x v="2"/>
  </r>
  <r>
    <x v="6"/>
    <x v="1"/>
    <x v="185"/>
    <s v="Black"/>
    <s v="3 GB"/>
    <x v="2"/>
    <n v="4.3"/>
    <n v="84900"/>
    <n v="84900"/>
    <n v="18"/>
    <n v="0"/>
    <n v="0"/>
    <n v="1528200"/>
    <x v="2"/>
  </r>
  <r>
    <x v="6"/>
    <x v="1"/>
    <x v="123"/>
    <s v="Dazzling White"/>
    <s v="2 GB"/>
    <x v="2"/>
    <n v="3.6"/>
    <n v="121300"/>
    <n v="121300"/>
    <n v="22"/>
    <n v="0"/>
    <n v="0"/>
    <n v="2668600"/>
    <x v="2"/>
  </r>
  <r>
    <x v="6"/>
    <x v="1"/>
    <x v="120"/>
    <s v="White"/>
    <s v="1 GB"/>
    <x v="10"/>
    <n v="4"/>
    <n v="74400"/>
    <n v="74400"/>
    <n v="30"/>
    <n v="0"/>
    <n v="0"/>
    <n v="2232000"/>
    <x v="2"/>
  </r>
  <r>
    <x v="6"/>
    <x v="1"/>
    <x v="56"/>
    <s v="Aura Glow"/>
    <s v="6 GB"/>
    <x v="1"/>
    <n v="4.3"/>
    <n v="34900"/>
    <n v="34900"/>
    <n v="22"/>
    <n v="0"/>
    <n v="0"/>
    <n v="767800"/>
    <x v="2"/>
  </r>
  <r>
    <x v="6"/>
    <x v="1"/>
    <x v="58"/>
    <s v="Gold"/>
    <s v="4 GB"/>
    <x v="0"/>
    <n v="4.4000000000000004"/>
    <n v="62500"/>
    <n v="62500"/>
    <n v="30"/>
    <n v="0"/>
    <n v="0"/>
    <n v="1875000"/>
    <x v="2"/>
  </r>
  <r>
    <x v="6"/>
    <x v="1"/>
    <x v="117"/>
    <s v="Awesome Black"/>
    <s v="8 GB"/>
    <x v="3"/>
    <n v="4.3"/>
    <n v="99900"/>
    <n v="99900"/>
    <n v="35"/>
    <n v="0"/>
    <n v="0"/>
    <n v="3496500"/>
    <x v="2"/>
  </r>
  <r>
    <x v="6"/>
    <x v="1"/>
    <x v="92"/>
    <s v="Blue"/>
    <s v="4 GB"/>
    <x v="0"/>
    <n v="4.3"/>
    <n v="25299"/>
    <n v="29900"/>
    <n v="30"/>
    <n v="4601"/>
    <n v="0.15387959866220735"/>
    <n v="758970"/>
    <x v="2"/>
  </r>
  <r>
    <x v="6"/>
    <x v="1"/>
    <x v="633"/>
    <s v="Black"/>
    <s v="12 GB"/>
    <x v="3"/>
    <n v="4.2"/>
    <n v="24999"/>
    <n v="31500"/>
    <n v="30"/>
    <n v="6501"/>
    <n v="0.20638095238095239"/>
    <n v="749970"/>
    <x v="2"/>
  </r>
  <r>
    <x v="6"/>
    <x v="1"/>
    <x v="95"/>
    <s v="Black Sapphire"/>
    <s v="4 GB"/>
    <x v="2"/>
    <n v="3.9"/>
    <n v="76999"/>
    <n v="103900"/>
    <n v="30"/>
    <n v="26901"/>
    <n v="0.2589124157844081"/>
    <n v="2309970"/>
    <x v="2"/>
  </r>
  <r>
    <x v="6"/>
    <x v="1"/>
    <x v="202"/>
    <s v="Phantom Silver"/>
    <s v="12 GB"/>
    <x v="3"/>
    <n v="4.5"/>
    <n v="42900"/>
    <n v="42900"/>
    <n v="30"/>
    <n v="0"/>
    <n v="0"/>
    <n v="1287000"/>
    <x v="2"/>
  </r>
  <r>
    <x v="6"/>
    <x v="1"/>
    <x v="91"/>
    <s v="Charcoal Black"/>
    <s v="3 GB"/>
    <x v="2"/>
    <n v="4.3"/>
    <n v="36999"/>
    <n v="37900"/>
    <n v="30"/>
    <n v="901"/>
    <n v="2.3773087071240106E-2"/>
    <n v="1109970"/>
    <x v="2"/>
  </r>
  <r>
    <x v="6"/>
    <x v="1"/>
    <x v="570"/>
    <s v="Silver"/>
    <s v="1 GB"/>
    <x v="10"/>
    <n v="4.0999999999999996"/>
    <n v="121300"/>
    <n v="121300"/>
    <n v="30"/>
    <n v="0"/>
    <n v="0"/>
    <n v="3639000"/>
    <x v="2"/>
  </r>
  <r>
    <x v="6"/>
    <x v="1"/>
    <x v="634"/>
    <s v="Gold"/>
    <s v="2 GB"/>
    <x v="4"/>
    <n v="4.2"/>
    <n v="31999"/>
    <n v="31999"/>
    <n v="5"/>
    <n v="0"/>
    <n v="0"/>
    <n v="159995"/>
    <x v="2"/>
  </r>
  <r>
    <x v="6"/>
    <x v="1"/>
    <x v="65"/>
    <s v="Charcoal Black"/>
    <s v="2 GB"/>
    <x v="4"/>
    <n v="4.3"/>
    <n v="24999"/>
    <n v="31500"/>
    <n v="5"/>
    <n v="6501"/>
    <n v="0.20638095238095239"/>
    <n v="124995"/>
    <x v="2"/>
  </r>
  <r>
    <x v="6"/>
    <x v="1"/>
    <x v="543"/>
    <s v="Midnight Black"/>
    <s v="2 GB"/>
    <x v="4"/>
    <n v="4.0999999999999996"/>
    <n v="131900"/>
    <n v="131900"/>
    <n v="22"/>
    <n v="0"/>
    <n v="0"/>
    <n v="2901800"/>
    <x v="2"/>
  </r>
  <r>
    <x v="6"/>
    <x v="1"/>
    <x v="97"/>
    <s v="Prism Crush Violet"/>
    <s v="6 GB"/>
    <x v="1"/>
    <n v="4.3"/>
    <n v="32999"/>
    <n v="39900"/>
    <n v="30"/>
    <n v="6901"/>
    <n v="0.17295739348370928"/>
    <n v="989970"/>
    <x v="2"/>
  </r>
  <r>
    <x v="6"/>
    <x v="1"/>
    <x v="193"/>
    <s v="Black"/>
    <s v="6 GB"/>
    <x v="0"/>
    <n v="4.4000000000000004"/>
    <n v="47999"/>
    <n v="52900"/>
    <n v="30"/>
    <n v="4901"/>
    <n v="9.2646502835538755E-2"/>
    <n v="1439970"/>
    <x v="2"/>
  </r>
  <r>
    <x v="6"/>
    <x v="1"/>
    <x v="77"/>
    <s v="White"/>
    <s v="6 GB"/>
    <x v="1"/>
    <n v="4.0999999999999996"/>
    <n v="49900"/>
    <n v="49900"/>
    <n v="30"/>
    <n v="0"/>
    <n v="0"/>
    <n v="1497000"/>
    <x v="2"/>
  </r>
  <r>
    <x v="6"/>
    <x v="1"/>
    <x v="63"/>
    <s v="Cosmic Black"/>
    <s v="8 GB"/>
    <x v="1"/>
    <n v="4.4000000000000004"/>
    <n v="129900"/>
    <n v="129900"/>
    <n v="22"/>
    <n v="0"/>
    <n v="0"/>
    <n v="2857800"/>
    <x v="2"/>
  </r>
  <r>
    <x v="5"/>
    <x v="1"/>
    <x v="95"/>
    <s v="Silver Titanium"/>
    <s v="4 GB"/>
    <x v="2"/>
    <n v="3.9"/>
    <n v="49900"/>
    <n v="49900"/>
    <n v="30"/>
    <n v="0"/>
    <n v="0"/>
    <n v="1497000"/>
    <x v="2"/>
  </r>
  <r>
    <x v="5"/>
    <x v="1"/>
    <x v="95"/>
    <s v="Silver Titanium"/>
    <s v="4 GB"/>
    <x v="0"/>
    <n v="3.9"/>
    <n v="149900"/>
    <n v="149900"/>
    <n v="5"/>
    <n v="0"/>
    <n v="0"/>
    <n v="749500"/>
    <x v="2"/>
  </r>
  <r>
    <x v="5"/>
    <x v="1"/>
    <x v="168"/>
    <s v="Black"/>
    <s v="4 GB"/>
    <x v="2"/>
    <n v="4.3"/>
    <n v="44900"/>
    <n v="44900"/>
    <n v="22"/>
    <n v="0"/>
    <n v="0"/>
    <n v="987800"/>
    <x v="2"/>
  </r>
  <r>
    <x v="5"/>
    <x v="1"/>
    <x v="635"/>
    <s v="Black"/>
    <s v="32 GB"/>
    <x v="5"/>
    <n v="4.0999999999999996"/>
    <n v="54900"/>
    <n v="54900"/>
    <n v="30"/>
    <n v="0"/>
    <n v="0"/>
    <n v="1647000"/>
    <x v="2"/>
  </r>
  <r>
    <x v="5"/>
    <x v="1"/>
    <x v="95"/>
    <s v="Gold Platinum"/>
    <s v="4 GB"/>
    <x v="2"/>
    <n v="3.9"/>
    <n v="64900"/>
    <n v="64900"/>
    <n v="5"/>
    <n v="0"/>
    <n v="0"/>
    <n v="324500"/>
    <x v="2"/>
  </r>
  <r>
    <x v="5"/>
    <x v="1"/>
    <x v="570"/>
    <s v="Charcoal Grey"/>
    <s v="1 GB"/>
    <x v="10"/>
    <n v="4.0999999999999996"/>
    <n v="54900"/>
    <n v="54900"/>
    <n v="5"/>
    <n v="0"/>
    <n v="0"/>
    <n v="274500"/>
    <x v="2"/>
  </r>
  <r>
    <x v="5"/>
    <x v="1"/>
    <x v="636"/>
    <s v="Noble Black"/>
    <s v="512 MB"/>
    <x v="6"/>
    <n v="3.8"/>
    <n v="63999"/>
    <n v="79900"/>
    <n v="5"/>
    <n v="15901"/>
    <n v="0.19901126408010011"/>
    <n v="319995"/>
    <x v="2"/>
  </r>
  <r>
    <x v="5"/>
    <x v="1"/>
    <x v="545"/>
    <s v="White"/>
    <s v="1 GB"/>
    <x v="10"/>
    <n v="4"/>
    <n v="42999"/>
    <n v="47900"/>
    <n v="5"/>
    <n v="4901"/>
    <n v="0.10231732776617954"/>
    <n v="214995"/>
    <x v="2"/>
  </r>
  <r>
    <x v="5"/>
    <x v="1"/>
    <x v="107"/>
    <s v="Awesome White"/>
    <s v="6 GB"/>
    <x v="1"/>
    <n v="4.0999999999999996"/>
    <n v="42999"/>
    <n v="47900"/>
    <n v="35"/>
    <n v="4901"/>
    <n v="0.10231732776617954"/>
    <n v="1504965"/>
    <x v="2"/>
  </r>
  <r>
    <x v="5"/>
    <x v="1"/>
    <x v="114"/>
    <s v="Prism Crush Black"/>
    <s v="4 GB"/>
    <x v="0"/>
    <n v="4.3"/>
    <n v="32999"/>
    <n v="39900"/>
    <n v="30"/>
    <n v="6901"/>
    <n v="0.17295739348370928"/>
    <n v="989970"/>
    <x v="2"/>
  </r>
  <r>
    <x v="11"/>
    <x v="1"/>
    <x v="634"/>
    <s v="Black"/>
    <s v="2 GB"/>
    <x v="4"/>
    <n v="4.2"/>
    <n v="119900"/>
    <n v="119900"/>
    <n v="30"/>
    <n v="0"/>
    <n v="0"/>
    <n v="3597000"/>
    <x v="2"/>
  </r>
  <r>
    <x v="11"/>
    <x v="1"/>
    <x v="87"/>
    <s v="Metallic Blue"/>
    <s v="3 GB"/>
    <x v="2"/>
    <n v="4.4000000000000004"/>
    <n v="49900"/>
    <n v="49900"/>
    <n v="30"/>
    <n v="0"/>
    <n v="0"/>
    <n v="1497000"/>
    <x v="2"/>
  </r>
  <r>
    <x v="11"/>
    <x v="1"/>
    <x v="637"/>
    <s v="Frost White"/>
    <s v="3 GB"/>
    <x v="2"/>
    <n v="3.3"/>
    <n v="44900"/>
    <n v="44900"/>
    <n v="30"/>
    <n v="0"/>
    <n v="0"/>
    <n v="1347000"/>
    <x v="2"/>
  </r>
  <r>
    <x v="11"/>
    <x v="1"/>
    <x v="555"/>
    <s v="White Pearl"/>
    <s v="3 GB"/>
    <x v="0"/>
    <n v="4"/>
    <n v="129900"/>
    <n v="129900"/>
    <n v="5"/>
    <n v="0"/>
    <n v="0"/>
    <n v="649500"/>
    <x v="2"/>
  </r>
  <r>
    <x v="11"/>
    <x v="1"/>
    <x v="556"/>
    <s v="White"/>
    <s v="1 GB"/>
    <x v="10"/>
    <n v="4"/>
    <n v="119900"/>
    <n v="119900"/>
    <n v="30"/>
    <n v="0"/>
    <n v="0"/>
    <n v="3597000"/>
    <x v="2"/>
  </r>
  <r>
    <x v="11"/>
    <x v="1"/>
    <x v="197"/>
    <s v="Prism Black"/>
    <s v="8 GB"/>
    <x v="1"/>
    <n v="4.5999999999999996"/>
    <n v="64900"/>
    <n v="64900"/>
    <n v="5"/>
    <n v="0"/>
    <n v="0"/>
    <n v="324500"/>
    <x v="2"/>
  </r>
  <r>
    <x v="11"/>
    <x v="1"/>
    <x v="79"/>
    <s v="Midnight Black"/>
    <s v="4 GB"/>
    <x v="3"/>
    <n v="4.4000000000000004"/>
    <n v="64900"/>
    <n v="64900"/>
    <n v="30"/>
    <n v="0"/>
    <n v="0"/>
    <n v="1947000"/>
    <x v="2"/>
  </r>
  <r>
    <x v="11"/>
    <x v="1"/>
    <x v="638"/>
    <s v="Midnight Black"/>
    <s v="6 GB"/>
    <x v="1"/>
    <n v="4.5999999999999996"/>
    <n v="64900"/>
    <n v="64900"/>
    <n v="5"/>
    <n v="0"/>
    <n v="0"/>
    <n v="324500"/>
    <x v="2"/>
  </r>
  <r>
    <x v="11"/>
    <x v="1"/>
    <x v="77"/>
    <s v="Black"/>
    <s v="4 GB"/>
    <x v="0"/>
    <n v="4.3"/>
    <n v="119900"/>
    <n v="119900"/>
    <n v="5"/>
    <n v="0"/>
    <n v="0"/>
    <n v="599500"/>
    <x v="2"/>
  </r>
  <r>
    <x v="2"/>
    <x v="7"/>
    <x v="639"/>
    <s v="Blue"/>
    <s v="3 GB"/>
    <x v="2"/>
    <n v="4.3"/>
    <n v="44900"/>
    <n v="44900"/>
    <n v="5"/>
    <n v="0"/>
    <n v="0"/>
    <n v="224500"/>
    <x v="2"/>
  </r>
  <r>
    <x v="2"/>
    <x v="7"/>
    <x v="639"/>
    <s v="Blue"/>
    <s v="4 GB"/>
    <x v="0"/>
    <n v="4.3"/>
    <n v="64900"/>
    <n v="64900"/>
    <n v="30"/>
    <n v="0"/>
    <n v="0"/>
    <n v="1947000"/>
    <x v="2"/>
  </r>
  <r>
    <x v="2"/>
    <x v="7"/>
    <x v="639"/>
    <s v="Dark Grey"/>
    <s v="3 GB"/>
    <x v="2"/>
    <n v="4.2"/>
    <n v="68999"/>
    <n v="84900"/>
    <n v="5"/>
    <n v="15901"/>
    <n v="0.18729093050647821"/>
    <n v="344995"/>
    <x v="2"/>
  </r>
  <r>
    <x v="2"/>
    <x v="7"/>
    <x v="639"/>
    <s v="Dark Grey"/>
    <s v="4 GB"/>
    <x v="0"/>
    <n v="4.3"/>
    <n v="54900"/>
    <n v="54900"/>
    <n v="5"/>
    <n v="0"/>
    <n v="0"/>
    <n v="274500"/>
    <x v="2"/>
  </r>
  <r>
    <x v="2"/>
    <x v="7"/>
    <x v="639"/>
    <s v="Gold"/>
    <s v="3 GB"/>
    <x v="2"/>
    <n v="4.2"/>
    <n v="42999"/>
    <n v="47900"/>
    <n v="22"/>
    <n v="4901"/>
    <n v="0.10231732776617954"/>
    <n v="945978"/>
    <x v="2"/>
  </r>
  <r>
    <x v="3"/>
    <x v="7"/>
    <x v="639"/>
    <s v="Gold"/>
    <s v="4 GB"/>
    <x v="0"/>
    <n v="4.3"/>
    <n v="129900"/>
    <n v="129900"/>
    <n v="30"/>
    <n v="0"/>
    <n v="0"/>
    <n v="3897000"/>
    <x v="1"/>
  </r>
  <r>
    <x v="3"/>
    <x v="7"/>
    <x v="639"/>
    <s v="Rose Gold"/>
    <s v="3 GB"/>
    <x v="2"/>
    <n v="4.3"/>
    <n v="64900"/>
    <n v="64900"/>
    <n v="5"/>
    <n v="0"/>
    <n v="0"/>
    <n v="324500"/>
    <x v="1"/>
  </r>
  <r>
    <x v="3"/>
    <x v="7"/>
    <x v="639"/>
    <s v="Rose Gold"/>
    <s v="4 GB"/>
    <x v="0"/>
    <n v="4.2"/>
    <n v="42999"/>
    <n v="47900"/>
    <n v="5"/>
    <n v="4901"/>
    <n v="0.10231732776617954"/>
    <n v="214995"/>
    <x v="1"/>
  </r>
  <r>
    <x v="3"/>
    <x v="7"/>
    <x v="640"/>
    <s v="Bold Red"/>
    <s v="4 GB"/>
    <x v="0"/>
    <n v="4.3"/>
    <n v="54900"/>
    <n v="54900"/>
    <n v="5"/>
    <n v="0"/>
    <n v="0"/>
    <n v="274500"/>
    <x v="1"/>
  </r>
  <r>
    <x v="3"/>
    <x v="7"/>
    <x v="640"/>
    <s v="Elegant Blue"/>
    <s v="3 GB"/>
    <x v="2"/>
    <n v="4.3"/>
    <n v="64900"/>
    <n v="64900"/>
    <n v="5"/>
    <n v="0"/>
    <n v="0"/>
    <n v="324500"/>
    <x v="1"/>
  </r>
  <r>
    <x v="3"/>
    <x v="7"/>
    <x v="640"/>
    <s v="Elegant Blue"/>
    <s v="4 GB"/>
    <x v="0"/>
    <n v="4.2"/>
    <n v="131900"/>
    <n v="131900"/>
    <n v="5"/>
    <n v="0"/>
    <n v="0"/>
    <n v="659500"/>
    <x v="1"/>
  </r>
  <r>
    <x v="3"/>
    <x v="7"/>
    <x v="640"/>
    <s v="Prime Black"/>
    <s v="3 GB"/>
    <x v="2"/>
    <n v="4.2"/>
    <n v="159900"/>
    <n v="159900"/>
    <n v="5"/>
    <n v="0"/>
    <n v="0"/>
    <n v="799500"/>
    <x v="1"/>
  </r>
  <r>
    <x v="3"/>
    <x v="7"/>
    <x v="640"/>
    <s v="Prime Black"/>
    <s v="4 GB"/>
    <x v="0"/>
    <n v="4.3"/>
    <n v="109900"/>
    <n v="109900"/>
    <n v="5"/>
    <n v="0"/>
    <n v="0"/>
    <n v="549500"/>
    <x v="1"/>
  </r>
  <r>
    <x v="3"/>
    <x v="15"/>
    <x v="641"/>
    <s v="Solar Red"/>
    <s v="6 GB"/>
    <x v="1"/>
    <n v="4.5999999999999996"/>
    <n v="81500"/>
    <n v="81500"/>
    <n v="5"/>
    <n v="0"/>
    <n v="0"/>
    <n v="407500"/>
    <x v="1"/>
  </r>
  <r>
    <x v="3"/>
    <x v="15"/>
    <x v="642"/>
    <s v="Brilliant Black"/>
    <s v="4 GB"/>
    <x v="0"/>
    <n v="4"/>
    <n v="91900"/>
    <n v="91900"/>
    <n v="5"/>
    <n v="0"/>
    <n v="0"/>
    <n v="459500"/>
    <x v="1"/>
  </r>
  <r>
    <x v="3"/>
    <x v="15"/>
    <x v="642"/>
    <s v="Sapphire Blue"/>
    <s v="4 GB"/>
    <x v="0"/>
    <n v="4"/>
    <n v="64900"/>
    <n v="64900"/>
    <n v="30"/>
    <n v="0"/>
    <n v="0"/>
    <n v="1947000"/>
    <x v="1"/>
  </r>
  <r>
    <x v="3"/>
    <x v="15"/>
    <x v="641"/>
    <s v="Brilliant Black"/>
    <s v="6 GB"/>
    <x v="1"/>
    <n v="4.5999999999999996"/>
    <n v="91900"/>
    <n v="91900"/>
    <n v="5"/>
    <n v="0"/>
    <n v="0"/>
    <n v="459500"/>
    <x v="1"/>
  </r>
  <r>
    <x v="3"/>
    <x v="15"/>
    <x v="641"/>
    <s v="Amazing Silver"/>
    <s v="6 GB"/>
    <x v="1"/>
    <n v="4.5999999999999996"/>
    <n v="54900"/>
    <n v="54900"/>
    <n v="5"/>
    <n v="0"/>
    <n v="0"/>
    <n v="274500"/>
    <x v="1"/>
  </r>
  <r>
    <x v="3"/>
    <x v="15"/>
    <x v="641"/>
    <s v="Sapphire Blue"/>
    <s v="6 GB"/>
    <x v="1"/>
    <n v="4.5999999999999996"/>
    <n v="64900"/>
    <n v="64900"/>
    <n v="5"/>
    <n v="0"/>
    <n v="0"/>
    <n v="324500"/>
    <x v="1"/>
  </r>
  <r>
    <x v="3"/>
    <x v="15"/>
    <x v="643"/>
    <s v="Sprinkle White"/>
    <s v="2 GB"/>
    <x v="4"/>
    <n v="3.8"/>
    <n v="131900"/>
    <n v="131900"/>
    <n v="5"/>
    <n v="0"/>
    <n v="0"/>
    <n v="659500"/>
    <x v="1"/>
  </r>
  <r>
    <x v="3"/>
    <x v="15"/>
    <x v="644"/>
    <s v="Carbon Grey"/>
    <s v="4 GB"/>
    <x v="2"/>
    <n v="4.2"/>
    <n v="73999"/>
    <n v="109900"/>
    <n v="5"/>
    <n v="35901"/>
    <n v="0.32666969972702459"/>
    <n v="369995"/>
    <x v="1"/>
  </r>
  <r>
    <x v="3"/>
    <x v="15"/>
    <x v="644"/>
    <s v="Topaz Gold"/>
    <s v="4 GB"/>
    <x v="2"/>
    <n v="4.2"/>
    <n v="91900"/>
    <n v="91900"/>
    <n v="5"/>
    <n v="0"/>
    <n v="0"/>
    <n v="459500"/>
    <x v="1"/>
  </r>
  <r>
    <x v="3"/>
    <x v="15"/>
    <x v="645"/>
    <s v="Sunset Blue"/>
    <s v="3 GB"/>
    <x v="2"/>
    <n v="3.7"/>
    <n v="91900"/>
    <n v="91900"/>
    <n v="5"/>
    <n v="0"/>
    <n v="0"/>
    <n v="459500"/>
    <x v="1"/>
  </r>
  <r>
    <x v="3"/>
    <x v="15"/>
    <x v="646"/>
    <s v="White Birch"/>
    <s v="2 GB"/>
    <x v="4"/>
    <n v="3.7"/>
    <n v="54900"/>
    <n v="54900"/>
    <n v="5"/>
    <n v="0"/>
    <n v="0"/>
    <n v="274500"/>
    <x v="1"/>
  </r>
  <r>
    <x v="3"/>
    <x v="15"/>
    <x v="646"/>
    <s v="Blue Lagoon"/>
    <s v="2 GB"/>
    <x v="4"/>
    <n v="3.7"/>
    <n v="54900"/>
    <n v="54900"/>
    <n v="35"/>
    <n v="0"/>
    <n v="0"/>
    <n v="1921500"/>
    <x v="1"/>
  </r>
  <r>
    <x v="3"/>
    <x v="15"/>
    <x v="646"/>
    <s v="Dark Grey"/>
    <s v="2 GB"/>
    <x v="4"/>
    <n v="3.7"/>
    <n v="78999"/>
    <n v="80900"/>
    <n v="5"/>
    <n v="1901"/>
    <n v="2.3498145859085291E-2"/>
    <n v="394995"/>
    <x v="1"/>
  </r>
  <r>
    <x v="3"/>
    <x v="15"/>
    <x v="647"/>
    <s v="Pearl White"/>
    <s v="2 GB"/>
    <x v="4"/>
    <n v="3.7"/>
    <n v="49900"/>
    <n v="49900"/>
    <n v="5"/>
    <n v="0"/>
    <n v="0"/>
    <n v="249500"/>
    <x v="1"/>
  </r>
  <r>
    <x v="3"/>
    <x v="15"/>
    <x v="648"/>
    <s v="Blue Lagoon"/>
    <s v="2 GB"/>
    <x v="4"/>
    <n v="3.7"/>
    <n v="44999"/>
    <n v="44999"/>
    <n v="5"/>
    <n v="0"/>
    <n v="0"/>
    <n v="224995"/>
    <x v="1"/>
  </r>
  <r>
    <x v="3"/>
    <x v="15"/>
    <x v="648"/>
    <s v="White Birch"/>
    <s v="2 GB"/>
    <x v="4"/>
    <n v="3.7"/>
    <n v="117100"/>
    <n v="117100"/>
    <n v="30"/>
    <n v="0"/>
    <n v="0"/>
    <n v="3513000"/>
    <x v="1"/>
  </r>
  <r>
    <x v="3"/>
    <x v="15"/>
    <x v="649"/>
    <s v="Milkyway Grey"/>
    <s v="1 GB"/>
    <x v="4"/>
    <n v="3.9"/>
    <n v="99900"/>
    <n v="99900"/>
    <n v="5"/>
    <n v="0"/>
    <n v="0"/>
    <n v="499500"/>
    <x v="1"/>
  </r>
  <r>
    <x v="3"/>
    <x v="15"/>
    <x v="650"/>
    <s v="White Birch"/>
    <s v="1 GB"/>
    <x v="10"/>
    <n v="3.7"/>
    <n v="64900"/>
    <n v="64900"/>
    <n v="30"/>
    <n v="0"/>
    <n v="0"/>
    <n v="1947000"/>
    <x v="1"/>
  </r>
  <r>
    <x v="3"/>
    <x v="15"/>
    <x v="650"/>
    <s v="Black Onyx"/>
    <s v="1 GB"/>
    <x v="10"/>
    <n v="3.7"/>
    <n v="64900"/>
    <n v="64900"/>
    <n v="5"/>
    <n v="0"/>
    <n v="0"/>
    <n v="324500"/>
    <x v="1"/>
  </r>
  <r>
    <x v="3"/>
    <x v="15"/>
    <x v="651"/>
    <s v="Meteor Grey"/>
    <s v="3 GB"/>
    <x v="2"/>
    <n v="3.9"/>
    <n v="48999"/>
    <n v="48999"/>
    <n v="5"/>
    <n v="0"/>
    <n v="0"/>
    <n v="244995"/>
    <x v="1"/>
  </r>
  <r>
    <x v="3"/>
    <x v="15"/>
    <x v="651"/>
    <s v="Gold Sepia"/>
    <s v="3 GB"/>
    <x v="2"/>
    <n v="3.9"/>
    <n v="140300"/>
    <n v="140300"/>
    <n v="30"/>
    <n v="0"/>
    <n v="0"/>
    <n v="4209000"/>
    <x v="1"/>
  </r>
  <r>
    <x v="3"/>
    <x v="15"/>
    <x v="651"/>
    <s v="Gold and Silver"/>
    <s v="3 GB"/>
    <x v="2"/>
    <n v="4.0999999999999996"/>
    <n v="129900"/>
    <n v="129900"/>
    <n v="5"/>
    <n v="0"/>
    <n v="0"/>
    <n v="649500"/>
    <x v="1"/>
  </r>
  <r>
    <x v="3"/>
    <x v="15"/>
    <x v="652"/>
    <s v="Blue Lagoon"/>
    <s v="1 GB"/>
    <x v="10"/>
    <n v="3.9"/>
    <n v="17999"/>
    <n v="17999"/>
    <n v="5"/>
    <n v="0"/>
    <n v="0"/>
    <n v="89995"/>
    <x v="1"/>
  </r>
  <r>
    <x v="3"/>
    <x v="15"/>
    <x v="653"/>
    <s v="White Birch"/>
    <s v="2 GB"/>
    <x v="4"/>
    <n v="3.7"/>
    <n v="17999"/>
    <n v="17999"/>
    <n v="5"/>
    <n v="0"/>
    <n v="0"/>
    <n v="89995"/>
    <x v="1"/>
  </r>
  <r>
    <x v="3"/>
    <x v="15"/>
    <x v="652"/>
    <s v="White Birch"/>
    <s v="1 GB"/>
    <x v="10"/>
    <n v="3.9"/>
    <n v="10999"/>
    <n v="10999"/>
    <n v="5"/>
    <n v="0"/>
    <n v="0"/>
    <n v="54995"/>
    <x v="1"/>
  </r>
  <r>
    <x v="3"/>
    <x v="15"/>
    <x v="654"/>
    <s v="Fervor Red"/>
    <s v="1 GB"/>
    <x v="4"/>
    <n v="4"/>
    <n v="39999"/>
    <n v="47990"/>
    <n v="5"/>
    <n v="7991"/>
    <n v="0.16651385705355282"/>
    <n v="199995"/>
    <x v="1"/>
  </r>
  <r>
    <x v="3"/>
    <x v="15"/>
    <x v="655"/>
    <s v="Milkyway Grey"/>
    <s v="2 GB"/>
    <x v="4"/>
    <n v="3.9"/>
    <n v="28999"/>
    <n v="33999"/>
    <n v="35"/>
    <n v="5000"/>
    <n v="0.14706314891614458"/>
    <n v="1014965"/>
    <x v="1"/>
  </r>
  <r>
    <x v="3"/>
    <x v="15"/>
    <x v="655"/>
    <s v="Santorini White"/>
    <s v="2 GB"/>
    <x v="4"/>
    <n v="3.9"/>
    <n v="7999"/>
    <n v="10999"/>
    <n v="5"/>
    <n v="3000"/>
    <n v="0.27275206836985183"/>
    <n v="39995"/>
    <x v="1"/>
  </r>
  <r>
    <x v="3"/>
    <x v="15"/>
    <x v="656"/>
    <s v="Saffron Grey"/>
    <s v="2 GB"/>
    <x v="4"/>
    <n v="4.0999999999999996"/>
    <n v="7999"/>
    <n v="10999"/>
    <n v="5"/>
    <n v="3000"/>
    <n v="0.27275206836985183"/>
    <n v="39995"/>
    <x v="1"/>
  </r>
  <r>
    <x v="3"/>
    <x v="15"/>
    <x v="657"/>
    <s v="Glossy Black"/>
    <s v="1 GB"/>
    <x v="4"/>
    <n v="4"/>
    <n v="8999"/>
    <n v="11999"/>
    <n v="18"/>
    <n v="3000"/>
    <n v="0.25002083506958911"/>
    <n v="161982"/>
    <x v="1"/>
  </r>
  <r>
    <x v="3"/>
    <x v="15"/>
    <x v="657"/>
    <s v="Glacier Blue"/>
    <s v="1 GB"/>
    <x v="4"/>
    <n v="4"/>
    <n v="8999"/>
    <n v="11999"/>
    <n v="30"/>
    <n v="3000"/>
    <n v="0.25002083506958911"/>
    <n v="269970"/>
    <x v="1"/>
  </r>
  <r>
    <x v="3"/>
    <x v="15"/>
    <x v="658"/>
    <s v="White"/>
    <s v="1 GB"/>
    <x v="4"/>
    <n v="3.9"/>
    <n v="19990"/>
    <n v="23990"/>
    <n v="5"/>
    <n v="4000"/>
    <n v="0.16673614005835766"/>
    <n v="99950"/>
    <x v="1"/>
  </r>
  <r>
    <x v="3"/>
    <x v="15"/>
    <x v="658"/>
    <s v="Blue"/>
    <s v="1 GB"/>
    <x v="4"/>
    <n v="3.9"/>
    <n v="16990"/>
    <n v="20990"/>
    <n v="5"/>
    <n v="4000"/>
    <n v="0.19056693663649357"/>
    <n v="84950"/>
    <x v="1"/>
  </r>
  <r>
    <x v="3"/>
    <x v="15"/>
    <x v="659"/>
    <s v="Santorini White"/>
    <s v="1 GB"/>
    <x v="10"/>
    <n v="3.9"/>
    <n v="19990"/>
    <n v="23990"/>
    <n v="5"/>
    <n v="4000"/>
    <n v="0.16673614005835766"/>
    <n v="99950"/>
    <x v="1"/>
  </r>
  <r>
    <x v="3"/>
    <x v="15"/>
    <x v="659"/>
    <s v="Milkyway Grey"/>
    <s v="1 GB"/>
    <x v="4"/>
    <n v="4.0999999999999996"/>
    <n v="15990"/>
    <n v="19990"/>
    <n v="5"/>
    <n v="4000"/>
    <n v="0.20010005002501249"/>
    <n v="79950"/>
    <x v="1"/>
  </r>
  <r>
    <x v="3"/>
    <x v="15"/>
    <x v="656"/>
    <s v="Santorini White"/>
    <s v="2 GB"/>
    <x v="4"/>
    <n v="4"/>
    <n v="15990"/>
    <n v="19990"/>
    <n v="5"/>
    <n v="4000"/>
    <n v="0.20010005002501249"/>
    <n v="79950"/>
    <x v="1"/>
  </r>
  <r>
    <x v="3"/>
    <x v="15"/>
    <x v="660"/>
    <s v="Blue"/>
    <s v="1 GB"/>
    <x v="4"/>
    <n v="4"/>
    <n v="16990"/>
    <n v="20990"/>
    <n v="5"/>
    <n v="4000"/>
    <n v="0.19056693663649357"/>
    <n v="84950"/>
    <x v="1"/>
  </r>
  <r>
    <x v="3"/>
    <x v="15"/>
    <x v="661"/>
    <s v="Dark Grey"/>
    <s v="1 GB"/>
    <x v="6"/>
    <n v="3.8"/>
    <n v="14449"/>
    <n v="14449"/>
    <n v="30"/>
    <n v="0"/>
    <n v="0"/>
    <n v="433470"/>
    <x v="1"/>
  </r>
  <r>
    <x v="3"/>
    <x v="15"/>
    <x v="661"/>
    <s v="Pearl White"/>
    <s v="1 GB"/>
    <x v="6"/>
    <n v="3.8"/>
    <n v="28999"/>
    <n v="37990"/>
    <n v="5"/>
    <n v="8991"/>
    <n v="0.23666754409055016"/>
    <n v="144995"/>
    <x v="1"/>
  </r>
  <r>
    <x v="3"/>
    <x v="15"/>
    <x v="662"/>
    <s v="Pearl White"/>
    <s v="1 GB"/>
    <x v="6"/>
    <n v="3.5"/>
    <n v="28999"/>
    <n v="37990"/>
    <n v="35"/>
    <n v="8991"/>
    <n v="0.23666754409055016"/>
    <n v="1014965"/>
    <x v="1"/>
  </r>
  <r>
    <x v="3"/>
    <x v="15"/>
    <x v="662"/>
    <s v="Dark Grey"/>
    <s v="1 GB"/>
    <x v="6"/>
    <n v="3.5"/>
    <n v="10490"/>
    <n v="10490"/>
    <n v="5"/>
    <n v="0"/>
    <n v="0"/>
    <n v="52450"/>
    <x v="1"/>
  </r>
  <r>
    <x v="3"/>
    <x v="15"/>
    <x v="663"/>
    <s v="Amber Gold"/>
    <s v="2 GB"/>
    <x v="4"/>
    <n v="4.4000000000000004"/>
    <n v="10490"/>
    <n v="10490"/>
    <n v="5"/>
    <n v="0"/>
    <n v="0"/>
    <n v="52450"/>
    <x v="1"/>
  </r>
  <r>
    <x v="3"/>
    <x v="15"/>
    <x v="664"/>
    <s v="White  "/>
    <s v="1.5 GB"/>
    <x v="10"/>
    <n v="4.0999999999999996"/>
    <n v="10490"/>
    <n v="10490"/>
    <n v="18"/>
    <n v="0"/>
    <n v="0"/>
    <n v="188820"/>
    <x v="1"/>
  </r>
  <r>
    <x v="3"/>
    <x v="15"/>
    <x v="664"/>
    <s v="Dark Grey"/>
    <s v="1.5 GB"/>
    <x v="10"/>
    <n v="4.0999999999999996"/>
    <n v="13490"/>
    <n v="13490"/>
    <n v="35"/>
    <n v="0"/>
    <n v="0"/>
    <n v="472150"/>
    <x v="1"/>
  </r>
  <r>
    <x v="3"/>
    <x v="15"/>
    <x v="665"/>
    <s v="Black"/>
    <s v="512 MB"/>
    <x v="6"/>
    <n v="3.6"/>
    <n v="17790"/>
    <n v="17790"/>
    <n v="30"/>
    <n v="0"/>
    <n v="0"/>
    <n v="533700"/>
    <x v="1"/>
  </r>
  <r>
    <x v="3"/>
    <x v="15"/>
    <x v="665"/>
    <s v="White"/>
    <s v="512 MB"/>
    <x v="6"/>
    <n v="3.6"/>
    <n v="49999"/>
    <n v="55999"/>
    <n v="30"/>
    <n v="6000"/>
    <n v="0.10714477044232933"/>
    <n v="1499970"/>
    <x v="1"/>
  </r>
  <r>
    <x v="3"/>
    <x v="15"/>
    <x v="663"/>
    <s v="Silver"/>
    <s v="2 GB"/>
    <x v="4"/>
    <n v="4.4000000000000004"/>
    <n v="49999"/>
    <n v="55999"/>
    <n v="5"/>
    <n v="6000"/>
    <n v="0.10714477044232933"/>
    <n v="249995"/>
    <x v="1"/>
  </r>
  <r>
    <x v="3"/>
    <x v="15"/>
    <x v="663"/>
    <s v="Gunmetal Grey"/>
    <s v="2 GB"/>
    <x v="4"/>
    <n v="4.4000000000000004"/>
    <n v="57999"/>
    <n v="63999"/>
    <n v="30"/>
    <n v="6000"/>
    <n v="9.3751464866638545E-2"/>
    <n v="1739970"/>
    <x v="1"/>
  </r>
  <r>
    <x v="3"/>
    <x v="15"/>
    <x v="666"/>
    <s v="Black"/>
    <s v="1 GB"/>
    <x v="10"/>
    <n v="3.8"/>
    <n v="57999"/>
    <n v="63999"/>
    <n v="5"/>
    <n v="6000"/>
    <n v="9.3751464866638545E-2"/>
    <n v="289995"/>
    <x v="1"/>
  </r>
  <r>
    <x v="3"/>
    <x v="15"/>
    <x v="667"/>
    <s v="Silver"/>
    <s v="2 GB"/>
    <x v="2"/>
    <n v="4.0999999999999996"/>
    <n v="79999"/>
    <n v="85999"/>
    <n v="22"/>
    <n v="6000"/>
    <n v="6.9768253119222315E-2"/>
    <n v="1759978"/>
    <x v="1"/>
  </r>
  <r>
    <x v="3"/>
    <x v="5"/>
    <x v="668"/>
    <s v="Grey "/>
    <s v="6 GB"/>
    <x v="1"/>
    <n v="4.3"/>
    <n v="104900"/>
    <n v="109900"/>
    <n v="5"/>
    <n v="5000"/>
    <n v="4.5495905368516831E-2"/>
    <n v="524500"/>
    <x v="1"/>
  </r>
  <r>
    <x v="3"/>
    <x v="0"/>
    <x v="11"/>
    <s v="Blue"/>
    <s v="3 GB"/>
    <x v="2"/>
    <n v="3.7"/>
    <n v="139900"/>
    <n v="139900"/>
    <n v="30"/>
    <n v="0"/>
    <n v="0"/>
    <n v="4197000"/>
    <x v="1"/>
  </r>
  <r>
    <x v="3"/>
    <x v="0"/>
    <x v="11"/>
    <s v="Black"/>
    <s v="3 GB"/>
    <x v="2"/>
    <n v="3.7"/>
    <n v="169900"/>
    <n v="169900"/>
    <n v="30"/>
    <n v="0"/>
    <n v="0"/>
    <n v="5097000"/>
    <x v="1"/>
  </r>
  <r>
    <x v="3"/>
    <x v="0"/>
    <x v="11"/>
    <s v="White"/>
    <s v="3 GB"/>
    <x v="2"/>
    <n v="3.7"/>
    <n v="159900"/>
    <n v="159900"/>
    <n v="30"/>
    <n v="0"/>
    <n v="0"/>
    <n v="4797000"/>
    <x v="1"/>
  </r>
  <r>
    <x v="3"/>
    <x v="0"/>
    <x v="386"/>
    <s v="Mint Green"/>
    <s v="4 GB"/>
    <x v="0"/>
    <n v="4.3"/>
    <n v="149900"/>
    <n v="149900"/>
    <n v="35"/>
    <n v="0"/>
    <n v="0"/>
    <n v="5246500"/>
    <x v="1"/>
  </r>
  <r>
    <x v="3"/>
    <x v="0"/>
    <x v="386"/>
    <s v="Rainbow Blue"/>
    <s v="4 GB"/>
    <x v="0"/>
    <n v="4.3"/>
    <n v="64900"/>
    <n v="69900"/>
    <n v="5"/>
    <n v="5000"/>
    <n v="7.1530758226037203E-2"/>
    <n v="324500"/>
    <x v="1"/>
  </r>
  <r>
    <x v="3"/>
    <x v="0"/>
    <x v="386"/>
    <s v="Rainbow Blue"/>
    <s v="6 GB"/>
    <x v="1"/>
    <n v="3.8"/>
    <n v="119900"/>
    <n v="119900"/>
    <n v="35"/>
    <n v="0"/>
    <n v="0"/>
    <n v="4196500"/>
    <x v="1"/>
  </r>
  <r>
    <x v="3"/>
    <x v="0"/>
    <x v="386"/>
    <s v="Starry Black"/>
    <s v="6 GB"/>
    <x v="1"/>
    <n v="3.8"/>
    <n v="94900"/>
    <n v="99900"/>
    <n v="30"/>
    <n v="5000"/>
    <n v="5.0050050050050053E-2"/>
    <n v="2847000"/>
    <x v="1"/>
  </r>
  <r>
    <x v="3"/>
    <x v="0"/>
    <x v="386"/>
    <s v="Starry Black"/>
    <s v="4 GB"/>
    <x v="0"/>
    <n v="4.3"/>
    <n v="179900"/>
    <n v="179900"/>
    <n v="5"/>
    <n v="0"/>
    <n v="0"/>
    <n v="899500"/>
    <x v="1"/>
  </r>
  <r>
    <x v="3"/>
    <x v="11"/>
    <x v="669"/>
    <s v="Predator Black"/>
    <s v="8 GB"/>
    <x v="1"/>
    <n v="4.3"/>
    <n v="139900"/>
    <n v="139900"/>
    <n v="5"/>
    <n v="0"/>
    <n v="0"/>
    <n v="699500"/>
    <x v="1"/>
  </r>
  <r>
    <x v="3"/>
    <x v="11"/>
    <x v="669"/>
    <s v="Predator Black"/>
    <s v="6 GB"/>
    <x v="1"/>
    <n v="4.3"/>
    <n v="139900"/>
    <n v="139900"/>
    <n v="5"/>
    <n v="0"/>
    <n v="0"/>
    <n v="699500"/>
    <x v="1"/>
  </r>
  <r>
    <x v="3"/>
    <x v="11"/>
    <x v="669"/>
    <s v="Predator Black"/>
    <s v="8 GB"/>
    <x v="3"/>
    <n v="4.3"/>
    <n v="159900"/>
    <n v="159900"/>
    <n v="5"/>
    <n v="0"/>
    <n v="0"/>
    <n v="799500"/>
    <x v="1"/>
  </r>
  <r>
    <x v="3"/>
    <x v="11"/>
    <x v="669"/>
    <s v="Gunmetal Silver"/>
    <s v="8 GB"/>
    <x v="1"/>
    <n v="4.3"/>
    <n v="159900"/>
    <n v="159900"/>
    <n v="30"/>
    <n v="0"/>
    <n v="0"/>
    <n v="4797000"/>
    <x v="1"/>
  </r>
  <r>
    <x v="3"/>
    <x v="11"/>
    <x v="670"/>
    <s v="Power Black"/>
    <s v="6 GB"/>
    <x v="1"/>
    <n v="4.2"/>
    <n v="129900"/>
    <n v="129900"/>
    <n v="30"/>
    <n v="0"/>
    <n v="0"/>
    <n v="3897000"/>
    <x v="1"/>
  </r>
  <r>
    <x v="3"/>
    <x v="11"/>
    <x v="610"/>
    <s v="Graphite Black"/>
    <s v="6 GB"/>
    <x v="1"/>
    <n v="4.5"/>
    <n v="129900"/>
    <n v="129900"/>
    <n v="30"/>
    <n v="0"/>
    <n v="0"/>
    <n v="3897000"/>
    <x v="1"/>
  </r>
  <r>
    <x v="3"/>
    <x v="11"/>
    <x v="610"/>
    <s v="Graphite Black"/>
    <s v="6 GB"/>
    <x v="3"/>
    <n v="4.5"/>
    <n v="179900"/>
    <n v="179900"/>
    <n v="30"/>
    <n v="0"/>
    <n v="0"/>
    <n v="5397000"/>
    <x v="1"/>
  </r>
  <r>
    <x v="3"/>
    <x v="11"/>
    <x v="610"/>
    <s v="Armoured Edition"/>
    <s v="8 GB"/>
    <x v="3"/>
    <n v="4.5"/>
    <n v="129900"/>
    <n v="129900"/>
    <n v="30"/>
    <n v="0"/>
    <n v="0"/>
    <n v="3897000"/>
    <x v="1"/>
  </r>
  <r>
    <x v="3"/>
    <x v="11"/>
    <x v="610"/>
    <s v="Steel Blue"/>
    <s v="6 GB"/>
    <x v="0"/>
    <n v="4.5"/>
    <n v="139900"/>
    <n v="139900"/>
    <n v="30"/>
    <n v="0"/>
    <n v="0"/>
    <n v="4197000"/>
    <x v="1"/>
  </r>
  <r>
    <x v="3"/>
    <x v="11"/>
    <x v="610"/>
    <s v="Steel Blue"/>
    <s v="6 GB"/>
    <x v="1"/>
    <n v="4.2"/>
    <n v="139900"/>
    <n v="139900"/>
    <n v="22"/>
    <n v="0"/>
    <n v="0"/>
    <n v="3077800"/>
    <x v="1"/>
  </r>
  <r>
    <x v="3"/>
    <x v="11"/>
    <x v="669"/>
    <s v="Gunmetal Silver"/>
    <s v="6 GB"/>
    <x v="1"/>
    <n v="4.3"/>
    <n v="159900"/>
    <n v="159900"/>
    <n v="30"/>
    <n v="0"/>
    <n v="0"/>
    <n v="4797000"/>
    <x v="1"/>
  </r>
  <r>
    <x v="3"/>
    <x v="11"/>
    <x v="671"/>
    <s v="Two shades of black"/>
    <s v="6 GB"/>
    <x v="0"/>
    <n v="4.4000000000000004"/>
    <n v="159900"/>
    <n v="159900"/>
    <n v="30"/>
    <n v="0"/>
    <n v="0"/>
    <n v="4797000"/>
    <x v="1"/>
  </r>
  <r>
    <x v="3"/>
    <x v="11"/>
    <x v="671"/>
    <s v="Green and Greener"/>
    <s v="4 GB"/>
    <x v="0"/>
    <n v="4.3"/>
    <n v="179900"/>
    <n v="179900"/>
    <n v="30"/>
    <n v="0"/>
    <n v="0"/>
    <n v="5397000"/>
    <x v="1"/>
  </r>
  <r>
    <x v="3"/>
    <x v="11"/>
    <x v="671"/>
    <s v="Green and Greener"/>
    <s v="6 GB"/>
    <x v="0"/>
    <n v="4.3"/>
    <n v="29999"/>
    <n v="29999"/>
    <n v="30"/>
    <n v="0"/>
    <n v="0"/>
    <n v="899970"/>
    <x v="1"/>
  </r>
  <r>
    <x v="3"/>
    <x v="11"/>
    <x v="671"/>
    <s v="Out of Blue"/>
    <s v="6 GB"/>
    <x v="1"/>
    <n v="4.4000000000000004"/>
    <n v="31971"/>
    <n v="31971"/>
    <n v="5"/>
    <n v="0"/>
    <n v="0"/>
    <n v="159855"/>
    <x v="1"/>
  </r>
  <r>
    <x v="3"/>
    <x v="11"/>
    <x v="671"/>
    <s v="Two shades of black"/>
    <s v="4 GB"/>
    <x v="0"/>
    <n v="4.4000000000000004"/>
    <n v="20000"/>
    <n v="20000"/>
    <n v="5"/>
    <n v="0"/>
    <n v="0"/>
    <n v="100000"/>
    <x v="1"/>
  </r>
  <r>
    <x v="3"/>
    <x v="11"/>
    <x v="671"/>
    <s v="Out of Blue"/>
    <s v="6 GB"/>
    <x v="0"/>
    <n v="4.4000000000000004"/>
    <n v="16990"/>
    <n v="16990"/>
    <n v="5"/>
    <n v="0"/>
    <n v="0"/>
    <n v="84950"/>
    <x v="1"/>
  </r>
  <r>
    <x v="3"/>
    <x v="11"/>
    <x v="671"/>
    <s v="Out of Blue"/>
    <s v="4 GB"/>
    <x v="0"/>
    <n v="4.4000000000000004"/>
    <n v="22990"/>
    <n v="55000"/>
    <n v="30"/>
    <n v="32010"/>
    <n v="0.58199999999999996"/>
    <n v="689700"/>
    <x v="1"/>
  </r>
  <r>
    <x v="3"/>
    <x v="11"/>
    <x v="671"/>
    <s v="Green and Greener"/>
    <s v="6 GB"/>
    <x v="1"/>
    <n v="4.3"/>
    <n v="7499"/>
    <n v="7499"/>
    <n v="5"/>
    <n v="0"/>
    <n v="0"/>
    <n v="37495"/>
    <x v="1"/>
  </r>
  <r>
    <x v="3"/>
    <x v="11"/>
    <x v="672"/>
    <s v="Slate Blue"/>
    <s v="6 GB"/>
    <x v="1"/>
    <n v="4.4000000000000004"/>
    <n v="9990"/>
    <n v="9990"/>
    <n v="5"/>
    <n v="0"/>
    <n v="0"/>
    <n v="49950"/>
    <x v="1"/>
  </r>
  <r>
    <x v="3"/>
    <x v="11"/>
    <x v="672"/>
    <s v="Pitch Black"/>
    <s v="6 GB"/>
    <x v="1"/>
    <n v="4.4000000000000004"/>
    <n v="29999"/>
    <n v="80000"/>
    <n v="22"/>
    <n v="50001"/>
    <n v="0.62501249999999997"/>
    <n v="659978"/>
    <x v="1"/>
  </r>
  <r>
    <x v="3"/>
    <x v="11"/>
    <x v="672"/>
    <s v="Brick Red"/>
    <s v="6 GB"/>
    <x v="1"/>
    <n v="4.4000000000000004"/>
    <n v="30990"/>
    <n v="30990"/>
    <n v="30"/>
    <n v="0"/>
    <n v="0"/>
    <n v="929700"/>
    <x v="1"/>
  </r>
  <r>
    <x v="3"/>
    <x v="11"/>
    <x v="672"/>
    <s v="Brick Red"/>
    <s v="6 GB"/>
    <x v="0"/>
    <n v="4.4000000000000004"/>
    <n v="55000"/>
    <n v="55000"/>
    <n v="5"/>
    <n v="0"/>
    <n v="0"/>
    <n v="275000"/>
    <x v="1"/>
  </r>
  <r>
    <x v="3"/>
    <x v="11"/>
    <x v="673"/>
    <s v="Atlantic Blue"/>
    <s v="6 GB"/>
    <x v="0"/>
    <n v="4.5"/>
    <n v="6980"/>
    <n v="6980"/>
    <n v="5"/>
    <n v="0"/>
    <n v="0"/>
    <n v="34900"/>
    <x v="1"/>
  </r>
  <r>
    <x v="3"/>
    <x v="11"/>
    <x v="674"/>
    <s v="Atlantic Blue"/>
    <s v="6 GB"/>
    <x v="1"/>
    <n v="4.5"/>
    <n v="16990"/>
    <n v="16990"/>
    <n v="5"/>
    <n v="0"/>
    <n v="0"/>
    <n v="84950"/>
    <x v="1"/>
  </r>
  <r>
    <x v="3"/>
    <x v="11"/>
    <x v="673"/>
    <s v="Matrix Purple"/>
    <s v="6 GB"/>
    <x v="1"/>
    <n v="4.5"/>
    <n v="16990"/>
    <n v="16990"/>
    <n v="22"/>
    <n v="0"/>
    <n v="0"/>
    <n v="373780"/>
    <x v="1"/>
  </r>
  <r>
    <x v="3"/>
    <x v="11"/>
    <x v="673"/>
    <s v="Matrix Purple"/>
    <s v="8 GB"/>
    <x v="3"/>
    <n v="4.5"/>
    <n v="9990"/>
    <n v="9990"/>
    <n v="5"/>
    <n v="0"/>
    <n v="0"/>
    <n v="49950"/>
    <x v="1"/>
  </r>
  <r>
    <x v="3"/>
    <x v="11"/>
    <x v="673"/>
    <s v="Pheonix Red"/>
    <s v="6 GB"/>
    <x v="0"/>
    <n v="4.5"/>
    <n v="8499"/>
    <n v="8499"/>
    <n v="35"/>
    <n v="0"/>
    <n v="0"/>
    <n v="297465"/>
    <x v="1"/>
  </r>
  <r>
    <x v="3"/>
    <x v="11"/>
    <x v="674"/>
    <s v="Matrix Purple"/>
    <s v="6 GB"/>
    <x v="1"/>
    <n v="4.5"/>
    <n v="14250"/>
    <n v="14250"/>
    <n v="5"/>
    <n v="0"/>
    <n v="0"/>
    <n v="71250"/>
    <x v="1"/>
  </r>
  <r>
    <x v="3"/>
    <x v="11"/>
    <x v="673"/>
    <s v="Pheonix Red"/>
    <s v="6 GB"/>
    <x v="1"/>
    <n v="4.5"/>
    <n v="29990"/>
    <n v="29990"/>
    <n v="5"/>
    <n v="0"/>
    <n v="0"/>
    <n v="149950"/>
    <x v="1"/>
  </r>
  <r>
    <x v="3"/>
    <x v="11"/>
    <x v="673"/>
    <s v="Pheonix Red"/>
    <s v="8 GB"/>
    <x v="3"/>
    <n v="4.5"/>
    <n v="25990"/>
    <n v="25990"/>
    <n v="5"/>
    <n v="0"/>
    <n v="0"/>
    <n v="129950"/>
    <x v="1"/>
  </r>
  <r>
    <x v="3"/>
    <x v="11"/>
    <x v="610"/>
    <s v="Rosso Red"/>
    <s v="8 GB"/>
    <x v="3"/>
    <n v="4.5"/>
    <n v="19990"/>
    <n v="19990"/>
    <n v="5"/>
    <n v="0"/>
    <n v="0"/>
    <n v="99950"/>
    <x v="1"/>
  </r>
  <r>
    <x v="3"/>
    <x v="11"/>
    <x v="610"/>
    <s v="Rosso Red"/>
    <s v="6 GB"/>
    <x v="1"/>
    <n v="4.5"/>
    <n v="6590"/>
    <n v="6590"/>
    <n v="5"/>
    <n v="0"/>
    <n v="0"/>
    <n v="32950"/>
    <x v="1"/>
  </r>
  <r>
    <x v="3"/>
    <x v="11"/>
    <x v="610"/>
    <s v="Graphite Black"/>
    <s v="6 GB"/>
    <x v="0"/>
    <n v="4.5"/>
    <n v="15999"/>
    <n v="15999"/>
    <n v="5"/>
    <n v="0"/>
    <n v="0"/>
    <n v="79995"/>
    <x v="1"/>
  </r>
  <r>
    <x v="3"/>
    <x v="11"/>
    <x v="610"/>
    <s v="Steel Blue"/>
    <s v="8 GB"/>
    <x v="3"/>
    <n v="4.5"/>
    <n v="29999"/>
    <n v="29999"/>
    <n v="5"/>
    <n v="0"/>
    <n v="0"/>
    <n v="149995"/>
    <x v="1"/>
  </r>
  <r>
    <x v="3"/>
    <x v="10"/>
    <x v="675"/>
    <s v="Prism Blue"/>
    <s v="6 GB"/>
    <x v="1"/>
    <n v="4.4000000000000004"/>
    <n v="19990"/>
    <n v="19990"/>
    <n v="5"/>
    <n v="0"/>
    <n v="0"/>
    <n v="99950"/>
    <x v="1"/>
  </r>
  <r>
    <x v="3"/>
    <x v="10"/>
    <x v="675"/>
    <s v="Prism Black"/>
    <s v="6 GB"/>
    <x v="1"/>
    <n v="4.4000000000000004"/>
    <n v="35990"/>
    <n v="35990"/>
    <n v="5"/>
    <n v="0"/>
    <n v="0"/>
    <n v="179950"/>
    <x v="1"/>
  </r>
  <r>
    <x v="3"/>
    <x v="10"/>
    <x v="675"/>
    <s v="Prism Blue"/>
    <s v="4 GB"/>
    <x v="0"/>
    <n v="4.5"/>
    <n v="35990"/>
    <n v="35990"/>
    <n v="30"/>
    <n v="0"/>
    <n v="0"/>
    <n v="1079700"/>
    <x v="1"/>
  </r>
  <r>
    <x v="3"/>
    <x v="10"/>
    <x v="675"/>
    <s v="Prism Black"/>
    <s v="4 GB"/>
    <x v="0"/>
    <n v="4.5"/>
    <n v="9999"/>
    <n v="9999"/>
    <n v="5"/>
    <n v="0"/>
    <n v="0"/>
    <n v="49995"/>
    <x v="1"/>
  </r>
  <r>
    <x v="3"/>
    <x v="10"/>
    <x v="676"/>
    <s v="Daybreak Blue"/>
    <s v="6 GB"/>
    <x v="1"/>
    <n v="4.3"/>
    <n v="9990"/>
    <n v="9990"/>
    <n v="5"/>
    <n v="0"/>
    <n v="0"/>
    <n v="49950"/>
    <x v="1"/>
  </r>
  <r>
    <x v="3"/>
    <x v="10"/>
    <x v="676"/>
    <s v="Daybreak Blue"/>
    <s v="8 GB"/>
    <x v="1"/>
    <n v="4.4000000000000004"/>
    <n v="25400"/>
    <n v="25400"/>
    <n v="22"/>
    <n v="0"/>
    <n v="0"/>
    <n v="558800"/>
    <x v="1"/>
  </r>
  <r>
    <x v="3"/>
    <x v="10"/>
    <x v="677"/>
    <s v="Metal Grey"/>
    <s v="4 GB"/>
    <x v="0"/>
    <n v="4.5"/>
    <n v="8350"/>
    <n v="19000"/>
    <n v="5"/>
    <n v="10650"/>
    <n v="0.56052631578947365"/>
    <n v="41750"/>
    <x v="1"/>
  </r>
  <r>
    <x v="3"/>
    <x v="10"/>
    <x v="677"/>
    <s v="Glacier Blue"/>
    <s v="4 GB"/>
    <x v="0"/>
    <n v="4.5"/>
    <n v="7000"/>
    <n v="17000"/>
    <n v="30"/>
    <n v="10000"/>
    <n v="0.58823529411764708"/>
    <n v="210000"/>
    <x v="1"/>
  </r>
  <r>
    <x v="3"/>
    <x v="10"/>
    <x v="678"/>
    <s v="Neo Blue"/>
    <s v="12 GB"/>
    <x v="3"/>
    <n v="4.4000000000000004"/>
    <n v="7000"/>
    <n v="14990"/>
    <n v="30"/>
    <n v="7990"/>
    <n v="0.53302201467645094"/>
    <n v="210000"/>
    <x v="1"/>
  </r>
  <r>
    <x v="3"/>
    <x v="10"/>
    <x v="678"/>
    <s v="Neo Black"/>
    <s v="12 GB"/>
    <x v="3"/>
    <n v="4.4000000000000004"/>
    <n v="9999"/>
    <n v="9999"/>
    <n v="22"/>
    <n v="0"/>
    <n v="0"/>
    <n v="219978"/>
    <x v="1"/>
  </r>
  <r>
    <x v="3"/>
    <x v="10"/>
    <x v="678"/>
    <s v="Neo Blue"/>
    <s v="8 GB"/>
    <x v="1"/>
    <n v="4.4000000000000004"/>
    <n v="6299"/>
    <n v="6299"/>
    <n v="30"/>
    <n v="0"/>
    <n v="0"/>
    <n v="188970"/>
    <x v="1"/>
  </r>
  <r>
    <x v="3"/>
    <x v="10"/>
    <x v="678"/>
    <s v="Neo Black"/>
    <s v="8 GB"/>
    <x v="1"/>
    <n v="4.4000000000000004"/>
    <n v="13299"/>
    <n v="13299"/>
    <n v="5"/>
    <n v="0"/>
    <n v="0"/>
    <n v="66495"/>
    <x v="1"/>
  </r>
  <r>
    <x v="3"/>
    <x v="10"/>
    <x v="677"/>
    <s v="Metal Grey"/>
    <s v="4 GB"/>
    <x v="1"/>
    <n v="4.5"/>
    <n v="31490"/>
    <n v="31490"/>
    <n v="5"/>
    <n v="0"/>
    <n v="0"/>
    <n v="157450"/>
    <x v="1"/>
  </r>
  <r>
    <x v="3"/>
    <x v="10"/>
    <x v="676"/>
    <s v="Luna White "/>
    <s v="8 GB"/>
    <x v="1"/>
    <n v="4.3"/>
    <n v="9000"/>
    <n v="9000"/>
    <n v="35"/>
    <n v="0"/>
    <n v="0"/>
    <n v="315000"/>
    <x v="1"/>
  </r>
  <r>
    <x v="3"/>
    <x v="10"/>
    <x v="676"/>
    <s v="Voyager Grey"/>
    <s v="8 GB"/>
    <x v="3"/>
    <n v="4.3"/>
    <n v="22999"/>
    <n v="22999"/>
    <n v="5"/>
    <n v="0"/>
    <n v="0"/>
    <n v="114995"/>
    <x v="1"/>
  </r>
  <r>
    <x v="3"/>
    <x v="10"/>
    <x v="679"/>
    <s v="Mercury Silver"/>
    <s v="8 GB"/>
    <x v="1"/>
    <n v="4.4000000000000004"/>
    <n v="8199"/>
    <n v="10999"/>
    <n v="5"/>
    <n v="2800"/>
    <n v="0.25456859714519503"/>
    <n v="40995"/>
    <x v="1"/>
  </r>
  <r>
    <x v="3"/>
    <x v="10"/>
    <x v="679"/>
    <s v="Milkyway Grey"/>
    <s v="12 GB"/>
    <x v="3"/>
    <n v="4.3"/>
    <n v="12000"/>
    <n v="29990"/>
    <n v="5"/>
    <n v="17990"/>
    <n v="0.5998666222074025"/>
    <n v="60000"/>
    <x v="1"/>
  </r>
  <r>
    <x v="3"/>
    <x v="10"/>
    <x v="679"/>
    <s v="Asteroid Black"/>
    <s v="12 GB"/>
    <x v="3"/>
    <n v="4.3"/>
    <n v="25999"/>
    <n v="25999"/>
    <n v="30"/>
    <n v="0"/>
    <n v="0"/>
    <n v="779970"/>
    <x v="1"/>
  </r>
  <r>
    <x v="3"/>
    <x v="10"/>
    <x v="679"/>
    <s v="Asteroid Black"/>
    <s v="8 GB"/>
    <x v="1"/>
    <n v="4.3"/>
    <n v="24998"/>
    <n v="49999"/>
    <n v="5"/>
    <n v="25001"/>
    <n v="0.50003000060001201"/>
    <n v="124990"/>
    <x v="1"/>
  </r>
  <r>
    <x v="3"/>
    <x v="10"/>
    <x v="679"/>
    <s v="Milkyway Grey"/>
    <s v="8 GB"/>
    <x v="1"/>
    <n v="4.3"/>
    <n v="29790"/>
    <n v="29790"/>
    <n v="5"/>
    <n v="0"/>
    <n v="0"/>
    <n v="148950"/>
    <x v="1"/>
  </r>
  <r>
    <x v="3"/>
    <x v="10"/>
    <x v="679"/>
    <s v="Mercury Silver"/>
    <s v="12 GB"/>
    <x v="3"/>
    <n v="4.4000000000000004"/>
    <n v="25999"/>
    <n v="25999"/>
    <n v="5"/>
    <n v="0"/>
    <n v="0"/>
    <n v="129995"/>
    <x v="1"/>
  </r>
  <r>
    <x v="3"/>
    <x v="1"/>
    <x v="171"/>
    <s v="Awesome Mint"/>
    <s v="8 GB"/>
    <x v="1"/>
    <n v="4.3"/>
    <n v="14162"/>
    <n v="14162"/>
    <n v="5"/>
    <n v="0"/>
    <n v="0"/>
    <n v="70810"/>
    <x v="1"/>
  </r>
  <r>
    <x v="3"/>
    <x v="1"/>
    <x v="162"/>
    <s v="Phantom Green"/>
    <s v="12 GB"/>
    <x v="3"/>
    <n v="4.4000000000000004"/>
    <n v="13990"/>
    <n v="13990"/>
    <n v="5"/>
    <n v="0"/>
    <n v="0"/>
    <n v="69950"/>
    <x v="1"/>
  </r>
  <r>
    <x v="3"/>
    <x v="1"/>
    <x v="162"/>
    <s v="Phantom Silver"/>
    <s v="12 GB"/>
    <x v="3"/>
    <n v="4.4000000000000004"/>
    <n v="16790"/>
    <n v="16790"/>
    <n v="35"/>
    <n v="0"/>
    <n v="0"/>
    <n v="587650"/>
    <x v="1"/>
  </r>
  <r>
    <x v="3"/>
    <x v="1"/>
    <x v="595"/>
    <s v="Lavender  "/>
    <s v="8 GB"/>
    <x v="1"/>
    <n v="4.3"/>
    <n v="16996"/>
    <n v="16996"/>
    <n v="5"/>
    <n v="0"/>
    <n v="0"/>
    <n v="84980"/>
    <x v="1"/>
  </r>
  <r>
    <x v="3"/>
    <x v="1"/>
    <x v="680"/>
    <s v="Matte Black"/>
    <s v="6 GB"/>
    <x v="1"/>
    <n v="4.0999999999999996"/>
    <n v="20998"/>
    <n v="20998"/>
    <n v="30"/>
    <n v="0"/>
    <n v="0"/>
    <n v="629940"/>
    <x v="1"/>
  </r>
  <r>
    <x v="3"/>
    <x v="1"/>
    <x v="680"/>
    <s v="Matte Black"/>
    <s v="8 GB"/>
    <x v="1"/>
    <n v="4.0999999999999996"/>
    <n v="21001"/>
    <n v="21001"/>
    <n v="30"/>
    <n v="0"/>
    <n v="0"/>
    <n v="630030"/>
    <x v="1"/>
  </r>
  <r>
    <x v="3"/>
    <x v="1"/>
    <x v="680"/>
    <s v="Matte Aqua"/>
    <s v="8 GB"/>
    <x v="1"/>
    <n v="4.0999999999999996"/>
    <n v="7990"/>
    <n v="7990"/>
    <n v="30"/>
    <n v="0"/>
    <n v="0"/>
    <n v="239700"/>
    <x v="1"/>
  </r>
  <r>
    <x v="3"/>
    <x v="1"/>
    <x v="680"/>
    <s v="Matte Aqua"/>
    <s v="6 GB"/>
    <x v="1"/>
    <n v="4.0999999999999996"/>
    <n v="11849"/>
    <n v="18990"/>
    <n v="30"/>
    <n v="7141"/>
    <n v="0.37604002106371776"/>
    <n v="355470"/>
    <x v="1"/>
  </r>
  <r>
    <x v="3"/>
    <x v="6"/>
    <x v="383"/>
    <s v="Midnight Blue"/>
    <s v="4 GB"/>
    <x v="0"/>
    <n v="4.0999999999999996"/>
    <n v="8000"/>
    <n v="8000"/>
    <n v="30"/>
    <n v="0"/>
    <n v="0"/>
    <n v="240000"/>
    <x v="1"/>
  </r>
  <r>
    <x v="3"/>
    <x v="6"/>
    <x v="681"/>
    <s v="Midday Dream"/>
    <s v="8 GB"/>
    <x v="1"/>
    <n v="3.9"/>
    <n v="8000"/>
    <n v="8000"/>
    <n v="30"/>
    <n v="0"/>
    <n v="0"/>
    <n v="240000"/>
    <x v="1"/>
  </r>
  <r>
    <x v="3"/>
    <x v="6"/>
    <x v="681"/>
    <s v="Mirror Black"/>
    <s v="8 GB"/>
    <x v="1"/>
    <n v="4.9000000000000004"/>
    <n v="16999"/>
    <n v="16999"/>
    <n v="22"/>
    <n v="0"/>
    <n v="0"/>
    <n v="373978"/>
    <x v="1"/>
  </r>
  <r>
    <x v="3"/>
    <x v="6"/>
    <x v="682"/>
    <s v="Midnight Blue"/>
    <s v="4 GB"/>
    <x v="1"/>
    <n v="4.0999999999999996"/>
    <n v="5499"/>
    <n v="5499"/>
    <n v="22"/>
    <n v="0"/>
    <n v="0"/>
    <n v="120978"/>
    <x v="1"/>
  </r>
  <r>
    <x v="3"/>
    <x v="6"/>
    <x v="682"/>
    <s v="Pearl White"/>
    <s v="4 GB"/>
    <x v="1"/>
    <n v="4.0999999999999996"/>
    <n v="5999"/>
    <n v="5999"/>
    <n v="5"/>
    <n v="0"/>
    <n v="0"/>
    <n v="29995"/>
    <x v="1"/>
  </r>
  <r>
    <x v="3"/>
    <x v="6"/>
    <x v="683"/>
    <s v="Sunshine Gold"/>
    <s v="12 GB"/>
    <x v="3"/>
    <n v="4.4000000000000004"/>
    <n v="8499"/>
    <n v="8499"/>
    <n v="5"/>
    <n v="0"/>
    <n v="0"/>
    <n v="42495"/>
    <x v="1"/>
  </r>
  <r>
    <x v="3"/>
    <x v="6"/>
    <x v="683"/>
    <s v="Stardust Black"/>
    <s v="8 GB"/>
    <x v="1"/>
    <n v="4.4000000000000004"/>
    <n v="8499"/>
    <n v="8499"/>
    <n v="5"/>
    <n v="0"/>
    <n v="0"/>
    <n v="42495"/>
    <x v="1"/>
  </r>
  <r>
    <x v="3"/>
    <x v="6"/>
    <x v="683"/>
    <s v="Sunshine Gold"/>
    <s v="8 GB"/>
    <x v="1"/>
    <n v="4.4000000000000004"/>
    <n v="7999"/>
    <n v="7999"/>
    <n v="5"/>
    <n v="0"/>
    <n v="0"/>
    <n v="39995"/>
    <x v="1"/>
  </r>
  <r>
    <x v="3"/>
    <x v="6"/>
    <x v="683"/>
    <s v="Stardust Black"/>
    <s v="12 GB"/>
    <x v="3"/>
    <n v="4.4000000000000004"/>
    <n v="8499"/>
    <n v="8499"/>
    <n v="30"/>
    <n v="0"/>
    <n v="0"/>
    <n v="254970"/>
    <x v="1"/>
  </r>
  <r>
    <x v="3"/>
    <x v="6"/>
    <x v="684"/>
    <s v="Stardust Black"/>
    <s v="8 GB"/>
    <x v="1"/>
    <n v="4.3"/>
    <n v="7999"/>
    <n v="7999"/>
    <n v="5"/>
    <n v="0"/>
    <n v="0"/>
    <n v="39995"/>
    <x v="1"/>
  </r>
  <r>
    <x v="3"/>
    <x v="6"/>
    <x v="684"/>
    <s v="Stardust Black"/>
    <s v="12 GB"/>
    <x v="3"/>
    <n v="4.0999999999999996"/>
    <n v="15999"/>
    <n v="15999"/>
    <n v="5"/>
    <n v="0"/>
    <n v="0"/>
    <n v="79995"/>
    <x v="1"/>
  </r>
  <r>
    <x v="3"/>
    <x v="6"/>
    <x v="684"/>
    <s v="Sunshine Gold"/>
    <s v="12 GB"/>
    <x v="3"/>
    <n v="4.0999999999999996"/>
    <n v="9150"/>
    <n v="9150"/>
    <n v="30"/>
    <n v="0"/>
    <n v="0"/>
    <n v="274500"/>
    <x v="1"/>
  </r>
  <r>
    <x v="3"/>
    <x v="6"/>
    <x v="685"/>
    <s v="Neon Spark"/>
    <s v="8 GB"/>
    <x v="1"/>
    <n v="4.3"/>
    <n v="8999"/>
    <n v="8999"/>
    <n v="5"/>
    <n v="0"/>
    <n v="0"/>
    <n v="44995"/>
    <x v="1"/>
  </r>
  <r>
    <x v="3"/>
    <x v="6"/>
    <x v="686"/>
    <s v="Obsidian Black"/>
    <s v="6 GB"/>
    <x v="0"/>
    <n v="4.3"/>
    <n v="10999"/>
    <n v="10999"/>
    <n v="5"/>
    <n v="0"/>
    <n v="0"/>
    <n v="54995"/>
    <x v="1"/>
  </r>
  <r>
    <x v="3"/>
    <x v="6"/>
    <x v="686"/>
    <s v="Purist Blue"/>
    <s v="6 GB"/>
    <x v="0"/>
    <n v="4.3"/>
    <n v="17499"/>
    <n v="17499"/>
    <n v="5"/>
    <n v="0"/>
    <n v="0"/>
    <n v="87495"/>
    <x v="1"/>
  </r>
  <r>
    <x v="3"/>
    <x v="6"/>
    <x v="687"/>
    <s v="Enigma Black"/>
    <s v="12 GB"/>
    <x v="3"/>
    <n v="4.5"/>
    <n v="5499"/>
    <n v="5499"/>
    <n v="30"/>
    <n v="0"/>
    <n v="0"/>
    <n v="164970"/>
    <x v="1"/>
  </r>
  <r>
    <x v="3"/>
    <x v="6"/>
    <x v="688"/>
    <s v="Aurora Dawn"/>
    <s v="8 GB"/>
    <x v="3"/>
    <n v="4.5"/>
    <n v="10999"/>
    <n v="10999"/>
    <n v="35"/>
    <n v="0"/>
    <n v="0"/>
    <n v="384965"/>
    <x v="1"/>
  </r>
  <r>
    <x v="3"/>
    <x v="6"/>
    <x v="688"/>
    <s v="Cosmic Black"/>
    <s v="12 GB"/>
    <x v="3"/>
    <n v="4.5"/>
    <n v="7499"/>
    <n v="7499"/>
    <n v="30"/>
    <n v="0"/>
    <n v="0"/>
    <n v="224970"/>
    <x v="1"/>
  </r>
  <r>
    <x v="3"/>
    <x v="6"/>
    <x v="688"/>
    <s v="Aurora Dawn"/>
    <s v="8 GB"/>
    <x v="1"/>
    <n v="4.5"/>
    <n v="7490"/>
    <n v="7490"/>
    <n v="5"/>
    <n v="0"/>
    <n v="0"/>
    <n v="37450"/>
    <x v="1"/>
  </r>
  <r>
    <x v="3"/>
    <x v="6"/>
    <x v="689"/>
    <s v="Midnight Black"/>
    <s v="12 GB"/>
    <x v="3"/>
    <n v="4.4000000000000004"/>
    <n v="7490"/>
    <n v="14890"/>
    <n v="22"/>
    <n v="7400"/>
    <n v="0.49697783747481533"/>
    <n v="164780"/>
    <x v="1"/>
  </r>
  <r>
    <x v="3"/>
    <x v="6"/>
    <x v="689"/>
    <s v="Shimmer Blue"/>
    <s v="12 GB"/>
    <x v="3"/>
    <n v="5"/>
    <n v="6250"/>
    <n v="6250"/>
    <n v="5"/>
    <n v="0"/>
    <n v="0"/>
    <n v="31250"/>
    <x v="1"/>
  </r>
  <r>
    <x v="3"/>
    <x v="6"/>
    <x v="690"/>
    <s v="Alpha Grey"/>
    <s v="8 GB"/>
    <x v="3"/>
    <n v="4.5"/>
    <n v="19999"/>
    <n v="19999"/>
    <n v="5"/>
    <n v="0"/>
    <n v="0"/>
    <n v="99995"/>
    <x v="1"/>
  </r>
  <r>
    <x v="3"/>
    <x v="6"/>
    <x v="691"/>
    <s v="Frost Blue"/>
    <s v="8 GB"/>
    <x v="3"/>
    <n v="5"/>
    <n v="9999"/>
    <n v="9999"/>
    <n v="5"/>
    <n v="0"/>
    <n v="0"/>
    <n v="49995"/>
    <x v="1"/>
  </r>
  <r>
    <x v="3"/>
    <x v="6"/>
    <x v="692"/>
    <s v="Thunder Black"/>
    <s v="3 GB"/>
    <x v="2"/>
    <n v="4.4000000000000004"/>
    <n v="13999"/>
    <n v="13999"/>
    <n v="35"/>
    <n v="0"/>
    <n v="0"/>
    <n v="489965"/>
    <x v="1"/>
  </r>
  <r>
    <x v="3"/>
    <x v="6"/>
    <x v="641"/>
    <s v="Electric Blue"/>
    <s v="3 GB"/>
    <x v="0"/>
    <n v="4.4000000000000004"/>
    <n v="12899"/>
    <n v="12899"/>
    <n v="22"/>
    <n v="0"/>
    <n v="0"/>
    <n v="283778"/>
    <x v="1"/>
  </r>
  <r>
    <x v="3"/>
    <x v="6"/>
    <x v="693"/>
    <s v="Electric Blue"/>
    <s v="4 GB"/>
    <x v="0"/>
    <n v="4.4000000000000004"/>
    <n v="15999"/>
    <n v="15999"/>
    <n v="5"/>
    <n v="0"/>
    <n v="0"/>
    <n v="79995"/>
    <x v="1"/>
  </r>
  <r>
    <x v="3"/>
    <x v="6"/>
    <x v="694"/>
    <s v="Skyline Blue"/>
    <s v="6 GB"/>
    <x v="0"/>
    <n v="4.4000000000000004"/>
    <n v="7999"/>
    <n v="7999"/>
    <n v="5"/>
    <n v="0"/>
    <n v="0"/>
    <n v="39995"/>
    <x v="1"/>
  </r>
  <r>
    <x v="3"/>
    <x v="6"/>
    <x v="695"/>
    <s v="Fusion Blue"/>
    <s v="6 GB"/>
    <x v="0"/>
    <n v="4.5"/>
    <n v="4599"/>
    <n v="4599"/>
    <n v="22"/>
    <n v="0"/>
    <n v="0"/>
    <n v="101178"/>
    <x v="1"/>
  </r>
  <r>
    <x v="3"/>
    <x v="6"/>
    <x v="695"/>
    <s v="Phantom Purple"/>
    <s v="6 GB"/>
    <x v="0"/>
    <n v="5"/>
    <n v="14999"/>
    <n v="14999"/>
    <n v="30"/>
    <n v="0"/>
    <n v="0"/>
    <n v="449970"/>
    <x v="1"/>
  </r>
  <r>
    <x v="3"/>
    <x v="6"/>
    <x v="694"/>
    <s v="Skyline Blue"/>
    <s v="4 GB"/>
    <x v="1"/>
    <n v="4.4000000000000004"/>
    <n v="29999"/>
    <n v="29999"/>
    <n v="35"/>
    <n v="0"/>
    <n v="0"/>
    <n v="1049965"/>
    <x v="1"/>
  </r>
  <r>
    <x v="3"/>
    <x v="6"/>
    <x v="696"/>
    <s v="Diamond Black"/>
    <s v="4 GB"/>
    <x v="1"/>
    <n v="5"/>
    <n v="6999"/>
    <n v="6999"/>
    <n v="35"/>
    <n v="0"/>
    <n v="0"/>
    <n v="244965"/>
    <x v="1"/>
  </r>
  <r>
    <x v="3"/>
    <x v="6"/>
    <x v="697"/>
    <s v="Mirror Black"/>
    <s v="4 GB"/>
    <x v="0"/>
    <n v="4.5"/>
    <n v="7999"/>
    <n v="7999"/>
    <n v="30"/>
    <n v="0"/>
    <n v="0"/>
    <n v="239970"/>
    <x v="1"/>
  </r>
  <r>
    <x v="3"/>
    <x v="6"/>
    <x v="697"/>
    <s v="Sonic Blue"/>
    <s v="6 GB"/>
    <x v="0"/>
    <n v="4.5"/>
    <n v="11999"/>
    <n v="11999"/>
    <n v="30"/>
    <n v="0"/>
    <n v="0"/>
    <n v="359970"/>
    <x v="1"/>
  </r>
  <r>
    <x v="3"/>
    <x v="6"/>
    <x v="697"/>
    <s v="Sonic Black"/>
    <s v="4 GB"/>
    <x v="0"/>
    <n v="4.5"/>
    <n v="9999"/>
    <n v="9999"/>
    <n v="30"/>
    <n v="0"/>
    <n v="0"/>
    <n v="299970"/>
    <x v="1"/>
  </r>
  <r>
    <x v="3"/>
    <x v="6"/>
    <x v="691"/>
    <s v="Frost Blue"/>
    <s v="8 GB"/>
    <x v="1"/>
    <n v="4.3"/>
    <n v="15410"/>
    <n v="15410"/>
    <n v="30"/>
    <n v="0"/>
    <n v="0"/>
    <n v="462300"/>
    <x v="1"/>
  </r>
  <r>
    <x v="3"/>
    <x v="6"/>
    <x v="694"/>
    <s v="Diamond Black"/>
    <s v="6 GB"/>
    <x v="1"/>
    <n v="4.4000000000000004"/>
    <n v="15999"/>
    <n v="15999"/>
    <n v="5"/>
    <n v="0"/>
    <n v="0"/>
    <n v="79995"/>
    <x v="1"/>
  </r>
  <r>
    <x v="3"/>
    <x v="6"/>
    <x v="698"/>
    <s v="Black"/>
    <s v="2 GB"/>
    <x v="4"/>
    <n v="4.4000000000000004"/>
    <n v="7580"/>
    <n v="7580"/>
    <n v="22"/>
    <n v="0"/>
    <n v="0"/>
    <n v="166760"/>
    <x v="1"/>
  </r>
  <r>
    <x v="3"/>
    <x v="6"/>
    <x v="699"/>
    <s v="Nebula Purple"/>
    <s v="3 GB"/>
    <x v="0"/>
    <n v="4.4000000000000004"/>
    <n v="13999"/>
    <n v="13999"/>
    <n v="22"/>
    <n v="0"/>
    <n v="0"/>
    <n v="307978"/>
    <x v="1"/>
  </r>
  <r>
    <x v="3"/>
    <x v="6"/>
    <x v="700"/>
    <s v="Nebula Purple"/>
    <s v="4 GB"/>
    <x v="2"/>
    <n v="4.4000000000000004"/>
    <n v="11999"/>
    <n v="11999"/>
    <n v="5"/>
    <n v="0"/>
    <n v="0"/>
    <n v="59995"/>
    <x v="1"/>
  </r>
  <r>
    <x v="3"/>
    <x v="6"/>
    <x v="701"/>
    <s v="Starry Black"/>
    <s v="4 GB"/>
    <x v="2"/>
    <n v="4.4000000000000004"/>
    <n v="12499"/>
    <n v="12499"/>
    <n v="30"/>
    <n v="0"/>
    <n v="0"/>
    <n v="374970"/>
    <x v="1"/>
  </r>
  <r>
    <x v="3"/>
    <x v="6"/>
    <x v="701"/>
    <s v="Starry Black"/>
    <s v="4 GB"/>
    <x v="0"/>
    <n v="4.4000000000000004"/>
    <n v="17999"/>
    <n v="17999"/>
    <n v="30"/>
    <n v="0"/>
    <n v="0"/>
    <n v="539970"/>
    <x v="1"/>
  </r>
  <r>
    <x v="3"/>
    <x v="6"/>
    <x v="702"/>
    <s v="Gold"/>
    <s v="4 GB"/>
    <x v="2"/>
    <n v="4.4000000000000004"/>
    <n v="17999"/>
    <n v="17999"/>
    <n v="35"/>
    <n v="0"/>
    <n v="0"/>
    <n v="629965"/>
    <x v="1"/>
  </r>
  <r>
    <x v="3"/>
    <x v="6"/>
    <x v="703"/>
    <s v="Sapphire Blue"/>
    <s v="4 GB"/>
    <x v="0"/>
    <n v="4.5"/>
    <n v="7499"/>
    <n v="7499"/>
    <n v="30"/>
    <n v="0"/>
    <n v="0"/>
    <n v="224970"/>
    <x v="1"/>
  </r>
  <r>
    <x v="3"/>
    <x v="6"/>
    <x v="704"/>
    <s v="Black"/>
    <s v="6 GB"/>
    <x v="1"/>
    <n v="4.3"/>
    <n v="18999"/>
    <n v="18999"/>
    <n v="30"/>
    <n v="0"/>
    <n v="0"/>
    <n v="569970"/>
    <x v="1"/>
  </r>
  <r>
    <x v="3"/>
    <x v="6"/>
    <x v="705"/>
    <s v="Black"/>
    <s v="4 GB"/>
    <x v="2"/>
    <n v="4.4000000000000004"/>
    <n v="11999"/>
    <n v="11999"/>
    <n v="30"/>
    <n v="0"/>
    <n v="0"/>
    <n v="359970"/>
    <x v="1"/>
  </r>
  <r>
    <x v="3"/>
    <x v="6"/>
    <x v="703"/>
    <s v="Gold"/>
    <s v="4 GB"/>
    <x v="0"/>
    <n v="4.5"/>
    <n v="9999"/>
    <n v="9999"/>
    <n v="35"/>
    <n v="0"/>
    <n v="0"/>
    <n v="349965"/>
    <x v="1"/>
  </r>
  <r>
    <x v="3"/>
    <x v="6"/>
    <x v="706"/>
    <s v="Gold"/>
    <s v="4 GB"/>
    <x v="0"/>
    <n v="4.4000000000000004"/>
    <n v="16999"/>
    <n v="16999"/>
    <n v="5"/>
    <n v="0"/>
    <n v="0"/>
    <n v="84995"/>
    <x v="1"/>
  </r>
  <r>
    <x v="3"/>
    <x v="6"/>
    <x v="292"/>
    <s v="Gold"/>
    <s v="3 GB"/>
    <x v="2"/>
    <n v="4.3"/>
    <n v="16999"/>
    <n v="16999"/>
    <n v="30"/>
    <n v="0"/>
    <n v="0"/>
    <n v="509970"/>
    <x v="1"/>
  </r>
  <r>
    <x v="3"/>
    <x v="6"/>
    <x v="701"/>
    <s v="Nebula Purple"/>
    <s v="4 GB"/>
    <x v="0"/>
    <n v="4.4000000000000004"/>
    <n v="9999"/>
    <n v="9999"/>
    <n v="30"/>
    <n v="0"/>
    <n v="0"/>
    <n v="299970"/>
    <x v="1"/>
  </r>
  <r>
    <x v="3"/>
    <x v="6"/>
    <x v="707"/>
    <s v="Nebula Purple"/>
    <s v="4 GB"/>
    <x v="0"/>
    <n v="4.4000000000000004"/>
    <n v="7650"/>
    <n v="7650"/>
    <n v="5"/>
    <n v="0"/>
    <n v="0"/>
    <n v="38250"/>
    <x v="1"/>
  </r>
  <r>
    <x v="3"/>
    <x v="6"/>
    <x v="708"/>
    <s v="Dazzling Gold"/>
    <s v="6 GB"/>
    <x v="0"/>
    <n v="4.5"/>
    <n v="3549"/>
    <n v="3549"/>
    <n v="5"/>
    <n v="0"/>
    <n v="0"/>
    <n v="17745"/>
    <x v="1"/>
  </r>
  <r>
    <x v="3"/>
    <x v="6"/>
    <x v="707"/>
    <s v="Black"/>
    <s v="4 GB"/>
    <x v="0"/>
    <n v="4.4000000000000004"/>
    <n v="17999"/>
    <n v="17999"/>
    <n v="5"/>
    <n v="0"/>
    <n v="0"/>
    <n v="89995"/>
    <x v="1"/>
  </r>
  <r>
    <x v="3"/>
    <x v="6"/>
    <x v="709"/>
    <s v="Gold"/>
    <s v="2 GB"/>
    <x v="4"/>
    <n v="4.3"/>
    <n v="7490"/>
    <n v="11499"/>
    <n v="30"/>
    <n v="4009"/>
    <n v="0.34863901208800763"/>
    <n v="224700"/>
    <x v="1"/>
  </r>
  <r>
    <x v="3"/>
    <x v="6"/>
    <x v="709"/>
    <s v="Matte Black"/>
    <s v="2 GB"/>
    <x v="4"/>
    <n v="4.3"/>
    <n v="6990"/>
    <n v="6990"/>
    <n v="5"/>
    <n v="0"/>
    <n v="0"/>
    <n v="34950"/>
    <x v="1"/>
  </r>
  <r>
    <x v="3"/>
    <x v="6"/>
    <x v="703"/>
    <s v="Pearl Black"/>
    <s v="4 GB"/>
    <x v="0"/>
    <n v="4.5"/>
    <n v="8250"/>
    <n v="8250"/>
    <n v="30"/>
    <n v="0"/>
    <n v="0"/>
    <n v="247500"/>
    <x v="1"/>
  </r>
  <r>
    <x v="3"/>
    <x v="6"/>
    <x v="705"/>
    <s v="Gold"/>
    <s v="4 GB"/>
    <x v="2"/>
    <n v="4.4000000000000004"/>
    <n v="7499"/>
    <n v="7499"/>
    <n v="5"/>
    <n v="0"/>
    <n v="0"/>
    <n v="37495"/>
    <x v="1"/>
  </r>
  <r>
    <x v="3"/>
    <x v="6"/>
    <x v="710"/>
    <s v="Energetic Blue"/>
    <s v="4 GB"/>
    <x v="2"/>
    <n v="4.4000000000000004"/>
    <n v="7499"/>
    <n v="7499"/>
    <n v="5"/>
    <n v="0"/>
    <n v="0"/>
    <n v="37495"/>
    <x v="1"/>
  </r>
  <r>
    <x v="4"/>
    <x v="10"/>
    <x v="711"/>
    <s v="Watery Grey"/>
    <s v="4 GB"/>
    <x v="0"/>
    <n v="4.4000000000000004"/>
    <n v="7499"/>
    <n v="7499"/>
    <n v="5"/>
    <n v="0"/>
    <n v="0"/>
    <n v="37495"/>
    <x v="3"/>
  </r>
  <r>
    <x v="4"/>
    <x v="10"/>
    <x v="711"/>
    <s v="Watery Blue"/>
    <s v="4 GB"/>
    <x v="0"/>
    <n v="4.4000000000000004"/>
    <n v="6499"/>
    <n v="6499"/>
    <n v="22"/>
    <n v="0"/>
    <n v="0"/>
    <n v="142978"/>
    <x v="3"/>
  </r>
  <r>
    <x v="4"/>
    <x v="10"/>
    <x v="233"/>
    <s v="Volcano Grey"/>
    <s v="4 GB"/>
    <x v="0"/>
    <n v="4.4000000000000004"/>
    <n v="19999"/>
    <n v="19999"/>
    <n v="5"/>
    <n v="0"/>
    <n v="0"/>
    <n v="99995"/>
    <x v="3"/>
  </r>
  <r>
    <x v="4"/>
    <x v="10"/>
    <x v="233"/>
    <s v="Volcano Grey"/>
    <s v="3 GB"/>
    <x v="2"/>
    <n v="4.4000000000000004"/>
    <n v="11999"/>
    <n v="11999"/>
    <n v="5"/>
    <n v="0"/>
    <n v="0"/>
    <n v="59995"/>
    <x v="3"/>
  </r>
  <r>
    <x v="4"/>
    <x v="10"/>
    <x v="233"/>
    <s v="Frozen Blue"/>
    <s v="4 GB"/>
    <x v="0"/>
    <n v="4.4000000000000004"/>
    <n v="11999"/>
    <n v="11999"/>
    <n v="30"/>
    <n v="0"/>
    <n v="0"/>
    <n v="359970"/>
    <x v="3"/>
  </r>
  <r>
    <x v="4"/>
    <x v="10"/>
    <x v="233"/>
    <s v="Blazing Red"/>
    <s v="3 GB"/>
    <x v="2"/>
    <n v="4.4000000000000004"/>
    <n v="7599"/>
    <n v="7599"/>
    <n v="5"/>
    <n v="0"/>
    <n v="0"/>
    <n v="37995"/>
    <x v="3"/>
  </r>
  <r>
    <x v="4"/>
    <x v="10"/>
    <x v="711"/>
    <s v="Watery Blue"/>
    <s v="4 GB"/>
    <x v="1"/>
    <n v="4.4000000000000004"/>
    <n v="8999"/>
    <n v="8999"/>
    <n v="5"/>
    <n v="0"/>
    <n v="0"/>
    <n v="44995"/>
    <x v="3"/>
  </r>
  <r>
    <x v="4"/>
    <x v="10"/>
    <x v="711"/>
    <s v="Watery Grey"/>
    <s v="4 GB"/>
    <x v="1"/>
    <n v="4.4000000000000004"/>
    <n v="9229"/>
    <n v="9229"/>
    <n v="5"/>
    <n v="0"/>
    <n v="0"/>
    <n v="46145"/>
    <x v="3"/>
  </r>
  <r>
    <x v="4"/>
    <x v="10"/>
    <x v="712"/>
    <s v="Crystal Green"/>
    <s v="6 GB"/>
    <x v="0"/>
    <n v="4.5"/>
    <n v="6799"/>
    <n v="6799"/>
    <n v="22"/>
    <n v="0"/>
    <n v="0"/>
    <n v="149578"/>
    <x v="3"/>
  </r>
  <r>
    <x v="4"/>
    <x v="10"/>
    <x v="713"/>
    <s v="Power Silver"/>
    <s v="4 GB"/>
    <x v="0"/>
    <n v="4.4000000000000004"/>
    <n v="6999"/>
    <n v="6999"/>
    <n v="30"/>
    <n v="0"/>
    <n v="0"/>
    <n v="209970"/>
    <x v="3"/>
  </r>
  <r>
    <x v="1"/>
    <x v="10"/>
    <x v="714"/>
    <s v="Fusion Blue"/>
    <s v="4 GB"/>
    <x v="0"/>
    <n v="4.3"/>
    <n v="6980"/>
    <n v="6980"/>
    <n v="30"/>
    <n v="0"/>
    <n v="0"/>
    <n v="209400"/>
    <x v="1"/>
  </r>
  <r>
    <x v="1"/>
    <x v="10"/>
    <x v="715"/>
    <s v="Mist White"/>
    <s v="8 GB"/>
    <x v="1"/>
    <n v="4.3"/>
    <n v="13999"/>
    <n v="13999"/>
    <n v="30"/>
    <n v="0"/>
    <n v="0"/>
    <n v="419970"/>
    <x v="1"/>
  </r>
  <r>
    <x v="1"/>
    <x v="10"/>
    <x v="712"/>
    <s v="Chroma White"/>
    <s v="6 GB"/>
    <x v="0"/>
    <n v="4.5"/>
    <n v="7999"/>
    <n v="7999"/>
    <n v="30"/>
    <n v="0"/>
    <n v="0"/>
    <n v="239970"/>
    <x v="1"/>
  </r>
  <r>
    <x v="1"/>
    <x v="10"/>
    <x v="716"/>
    <s v="Diamond Black"/>
    <s v="4 GB"/>
    <x v="0"/>
    <n v="4.4000000000000004"/>
    <n v="6750"/>
    <n v="6750"/>
    <n v="18"/>
    <n v="0"/>
    <n v="0"/>
    <n v="121500"/>
    <x v="1"/>
  </r>
  <r>
    <x v="1"/>
    <x v="10"/>
    <x v="716"/>
    <s v="Diamond Red"/>
    <s v="3 GB"/>
    <x v="2"/>
    <n v="4.4000000000000004"/>
    <n v="4499"/>
    <n v="7499"/>
    <n v="5"/>
    <n v="3000"/>
    <n v="0.4000533404453927"/>
    <n v="22495"/>
    <x v="1"/>
  </r>
  <r>
    <x v="1"/>
    <x v="10"/>
    <x v="712"/>
    <s v="Crystal Green"/>
    <s v="8 GB"/>
    <x v="1"/>
    <n v="4.5"/>
    <n v="6989"/>
    <n v="6989"/>
    <n v="5"/>
    <n v="0"/>
    <n v="0"/>
    <n v="34945"/>
    <x v="1"/>
  </r>
  <r>
    <x v="1"/>
    <x v="10"/>
    <x v="713"/>
    <s v="Power Blue"/>
    <s v="4 GB"/>
    <x v="0"/>
    <n v="4.4000000000000004"/>
    <n v="4200"/>
    <n v="4200"/>
    <n v="5"/>
    <n v="0"/>
    <n v="0"/>
    <n v="21000"/>
    <x v="1"/>
  </r>
  <r>
    <x v="1"/>
    <x v="10"/>
    <x v="715"/>
    <s v="Mist White"/>
    <s v="6 GB"/>
    <x v="0"/>
    <n v="4.3"/>
    <n v="3549"/>
    <n v="3549"/>
    <n v="5"/>
    <n v="0"/>
    <n v="0"/>
    <n v="17745"/>
    <x v="1"/>
  </r>
  <r>
    <x v="1"/>
    <x v="10"/>
    <x v="717"/>
    <s v="Sun Kissed Leather"/>
    <s v="6 GB"/>
    <x v="1"/>
    <n v="4.4000000000000004"/>
    <n v="18999"/>
    <n v="18999"/>
    <n v="5"/>
    <n v="0"/>
    <n v="0"/>
    <n v="94995"/>
    <x v="1"/>
  </r>
  <r>
    <x v="1"/>
    <x v="10"/>
    <x v="718"/>
    <s v="Black Ninja"/>
    <s v="8 GB"/>
    <x v="1"/>
    <n v="4.3"/>
    <n v="12999"/>
    <n v="12999"/>
    <n v="5"/>
    <n v="0"/>
    <n v="0"/>
    <n v="64995"/>
    <x v="1"/>
  </r>
  <r>
    <x v="1"/>
    <x v="10"/>
    <x v="718"/>
    <s v="White Knight"/>
    <s v="6 GB"/>
    <x v="0"/>
    <n v="4.3"/>
    <n v="6200"/>
    <n v="9991"/>
    <n v="5"/>
    <n v="3791"/>
    <n v="0.37944149734761284"/>
    <n v="31000"/>
    <x v="1"/>
  </r>
  <r>
    <x v="1"/>
    <x v="10"/>
    <x v="718"/>
    <s v="White Knight"/>
    <s v="8 GB"/>
    <x v="1"/>
    <n v="4.3"/>
    <n v="13490"/>
    <n v="13490"/>
    <n v="5"/>
    <n v="0"/>
    <n v="0"/>
    <n v="67450"/>
    <x v="1"/>
  </r>
  <r>
    <x v="1"/>
    <x v="10"/>
    <x v="714"/>
    <s v="Fusion Blue"/>
    <s v="4 GB"/>
    <x v="1"/>
    <n v="4.3"/>
    <n v="7999"/>
    <n v="7999"/>
    <n v="30"/>
    <n v="0"/>
    <n v="0"/>
    <n v="239970"/>
    <x v="1"/>
  </r>
  <r>
    <x v="1"/>
    <x v="10"/>
    <x v="719"/>
    <s v="Arctic White"/>
    <s v="8 GB"/>
    <x v="1"/>
    <n v="4.3"/>
    <n v="9795"/>
    <n v="9795"/>
    <n v="30"/>
    <n v="0"/>
    <n v="0"/>
    <n v="293850"/>
    <x v="1"/>
  </r>
  <r>
    <x v="1"/>
    <x v="10"/>
    <x v="720"/>
    <s v="Glory Silver"/>
    <s v="3 GB"/>
    <x v="2"/>
    <n v="4.3"/>
    <n v="7990"/>
    <n v="7990"/>
    <n v="5"/>
    <n v="0"/>
    <n v="0"/>
    <n v="39950"/>
    <x v="1"/>
  </r>
  <r>
    <x v="1"/>
    <x v="10"/>
    <x v="721"/>
    <s v="Glory Silver"/>
    <s v="4 GB"/>
    <x v="0"/>
    <n v="4.3"/>
    <n v="9999"/>
    <n v="9999"/>
    <n v="5"/>
    <n v="0"/>
    <n v="0"/>
    <n v="49995"/>
    <x v="1"/>
  </r>
  <r>
    <x v="1"/>
    <x v="10"/>
    <x v="721"/>
    <s v="Victory Blue"/>
    <s v="4 GB"/>
    <x v="0"/>
    <n v="4.3"/>
    <n v="7499"/>
    <n v="13499"/>
    <n v="35"/>
    <n v="6000"/>
    <n v="0.44447736869397736"/>
    <n v="262465"/>
    <x v="1"/>
  </r>
  <r>
    <x v="1"/>
    <x v="10"/>
    <x v="720"/>
    <s v="Glory Silver"/>
    <s v="4 GB"/>
    <x v="0"/>
    <n v="4.4000000000000004"/>
    <n v="8799"/>
    <n v="11999"/>
    <n v="35"/>
    <n v="3200"/>
    <n v="0.26668889074089508"/>
    <n v="307965"/>
    <x v="1"/>
  </r>
  <r>
    <x v="1"/>
    <x v="10"/>
    <x v="721"/>
    <s v="Glory Silver"/>
    <s v="4 GB"/>
    <x v="1"/>
    <n v="4.3"/>
    <n v="22999"/>
    <n v="25999"/>
    <n v="35"/>
    <n v="3000"/>
    <n v="0.11538905342513174"/>
    <n v="804965"/>
    <x v="1"/>
  </r>
  <r>
    <x v="1"/>
    <x v="10"/>
    <x v="722"/>
    <s v="So White"/>
    <s v="4 GB"/>
    <x v="0"/>
    <n v="4.5"/>
    <n v="10499"/>
    <n v="12999"/>
    <n v="35"/>
    <n v="2500"/>
    <n v="0.19232248634510346"/>
    <n v="367465"/>
    <x v="1"/>
  </r>
  <r>
    <x v="1"/>
    <x v="10"/>
    <x v="723"/>
    <s v="That Green"/>
    <s v="4 GB"/>
    <x v="1"/>
    <n v="4.5"/>
    <n v="17999"/>
    <n v="21999"/>
    <n v="22"/>
    <n v="4000"/>
    <n v="0.18182644665666622"/>
    <n v="395978"/>
    <x v="1"/>
  </r>
  <r>
    <x v="1"/>
    <x v="10"/>
    <x v="723"/>
    <s v="That White"/>
    <s v="4 GB"/>
    <x v="1"/>
    <n v="4.5"/>
    <n v="16499"/>
    <n v="19999"/>
    <n v="5"/>
    <n v="3500"/>
    <n v="0.17500875043752187"/>
    <n v="82495"/>
    <x v="1"/>
  </r>
  <r>
    <x v="1"/>
    <x v="10"/>
    <x v="721"/>
    <s v="Victory Blue"/>
    <s v="4 GB"/>
    <x v="1"/>
    <n v="4.3"/>
    <n v="8799"/>
    <n v="11999"/>
    <n v="30"/>
    <n v="3200"/>
    <n v="0.26668889074089508"/>
    <n v="263970"/>
    <x v="1"/>
  </r>
  <r>
    <x v="1"/>
    <x v="10"/>
    <x v="720"/>
    <s v="Victory Blue"/>
    <s v="4 GB"/>
    <x v="0"/>
    <n v="4.4000000000000004"/>
    <n v="14499"/>
    <n v="16999"/>
    <n v="5"/>
    <n v="2500"/>
    <n v="0.14706747455732691"/>
    <n v="72495"/>
    <x v="1"/>
  </r>
  <r>
    <x v="1"/>
    <x v="10"/>
    <x v="724"/>
    <s v="Diamond Black"/>
    <s v="2 GB"/>
    <x v="4"/>
    <n v="4.4000000000000004"/>
    <n v="22999"/>
    <n v="25999"/>
    <n v="5"/>
    <n v="3000"/>
    <n v="0.11538905342513174"/>
    <n v="114995"/>
    <x v="1"/>
  </r>
  <r>
    <x v="1"/>
    <x v="10"/>
    <x v="720"/>
    <s v="Victory Blue"/>
    <s v="3 GB"/>
    <x v="2"/>
    <n v="4.3"/>
    <n v="17999"/>
    <n v="21999"/>
    <n v="5"/>
    <n v="4000"/>
    <n v="0.18182644665666622"/>
    <n v="89995"/>
    <x v="1"/>
  </r>
  <r>
    <x v="1"/>
    <x v="10"/>
    <x v="725"/>
    <s v="Lightning Red"/>
    <s v="8 GB"/>
    <x v="1"/>
    <n v="4.4000000000000004"/>
    <n v="16499"/>
    <n v="19999"/>
    <n v="5"/>
    <n v="3500"/>
    <n v="0.17500875043752187"/>
    <n v="82495"/>
    <x v="1"/>
  </r>
  <r>
    <x v="1"/>
    <x v="10"/>
    <x v="722"/>
    <s v="So Blue"/>
    <s v="3 GB"/>
    <x v="2"/>
    <n v="4.5"/>
    <n v="14499"/>
    <n v="16999"/>
    <n v="35"/>
    <n v="2500"/>
    <n v="0.14706747455732691"/>
    <n v="507465"/>
    <x v="1"/>
  </r>
  <r>
    <x v="1"/>
    <x v="10"/>
    <x v="260"/>
    <s v="Comet White"/>
    <s v="6 GB"/>
    <x v="1"/>
    <n v="4.4000000000000004"/>
    <n v="10499"/>
    <n v="12999"/>
    <n v="30"/>
    <n v="2500"/>
    <n v="0.19232248634510346"/>
    <n v="314970"/>
    <x v="1"/>
  </r>
  <r>
    <x v="1"/>
    <x v="10"/>
    <x v="722"/>
    <s v="So White"/>
    <s v="3 GB"/>
    <x v="2"/>
    <n v="4.5"/>
    <n v="8999"/>
    <n v="8999"/>
    <n v="5"/>
    <n v="0"/>
    <n v="0"/>
    <n v="44995"/>
    <x v="1"/>
  </r>
  <r>
    <x v="1"/>
    <x v="10"/>
    <x v="723"/>
    <s v="That Blue"/>
    <s v="4 GB"/>
    <x v="1"/>
    <n v="4.5"/>
    <n v="29999"/>
    <n v="34999"/>
    <n v="30"/>
    <n v="5000"/>
    <n v="0.14286122460641731"/>
    <n v="899970"/>
    <x v="1"/>
  </r>
  <r>
    <x v="1"/>
    <x v="10"/>
    <x v="260"/>
    <s v="Comet Blue"/>
    <s v="4 GB"/>
    <x v="0"/>
    <n v="4.4000000000000004"/>
    <n v="9999"/>
    <n v="9999"/>
    <n v="35"/>
    <n v="0"/>
    <n v="0"/>
    <n v="349965"/>
    <x v="1"/>
  </r>
  <r>
    <x v="1"/>
    <x v="10"/>
    <x v="726"/>
    <s v="Ambitious Black"/>
    <s v="3 GB"/>
    <x v="2"/>
    <n v="4.4000000000000004"/>
    <n v="21499"/>
    <n v="24999"/>
    <n v="22"/>
    <n v="3500"/>
    <n v="0.14000560022400896"/>
    <n v="472978"/>
    <x v="1"/>
  </r>
  <r>
    <x v="1"/>
    <x v="10"/>
    <x v="726"/>
    <s v="Fiery Gold"/>
    <s v="3 GB"/>
    <x v="2"/>
    <n v="4.4000000000000004"/>
    <n v="21999"/>
    <n v="21999"/>
    <n v="30"/>
    <n v="0"/>
    <n v="0"/>
    <n v="659970"/>
    <x v="1"/>
  </r>
  <r>
    <x v="1"/>
    <x v="10"/>
    <x v="260"/>
    <s v="Comet White"/>
    <s v="8 GB"/>
    <x v="1"/>
    <n v="4.4000000000000004"/>
    <n v="21499"/>
    <n v="24999"/>
    <n v="35"/>
    <n v="3500"/>
    <n v="0.14000560022400896"/>
    <n v="752465"/>
    <x v="1"/>
  </r>
  <r>
    <x v="1"/>
    <x v="10"/>
    <x v="727"/>
    <s v="Lunar White"/>
    <s v="8 GB"/>
    <x v="1"/>
    <n v="4.5"/>
    <n v="89999"/>
    <n v="149999"/>
    <n v="30"/>
    <n v="60000"/>
    <n v="0.40000266668444456"/>
    <n v="2699970"/>
    <x v="1"/>
  </r>
  <r>
    <x v="1"/>
    <x v="10"/>
    <x v="260"/>
    <s v="Comet White"/>
    <s v="4 GB"/>
    <x v="0"/>
    <n v="4.4000000000000004"/>
    <n v="12000"/>
    <n v="12000"/>
    <n v="30"/>
    <n v="0"/>
    <n v="0"/>
    <n v="360000"/>
    <x v="1"/>
  </r>
  <r>
    <x v="1"/>
    <x v="10"/>
    <x v="726"/>
    <s v="Brave Blue"/>
    <s v="4 GB"/>
    <x v="0"/>
    <n v="4.4000000000000004"/>
    <n v="74999"/>
    <n v="149999"/>
    <n v="5"/>
    <n v="75000"/>
    <n v="0.50000333335555569"/>
    <n v="374995"/>
    <x v="1"/>
  </r>
  <r>
    <x v="1"/>
    <x v="10"/>
    <x v="725"/>
    <s v="Lightning Blue"/>
    <s v="6 GB"/>
    <x v="0"/>
    <n v="4.4000000000000004"/>
    <n v="17499"/>
    <n v="17499"/>
    <n v="22"/>
    <n v="0"/>
    <n v="0"/>
    <n v="384978"/>
    <x v="1"/>
  </r>
  <r>
    <x v="1"/>
    <x v="10"/>
    <x v="257"/>
    <s v="Solar Red"/>
    <s v="6 GB"/>
    <x v="1"/>
    <n v="4.3"/>
    <n v="29999"/>
    <n v="34999"/>
    <n v="5"/>
    <n v="5000"/>
    <n v="0.14286122460641731"/>
    <n v="149995"/>
    <x v="1"/>
  </r>
  <r>
    <x v="1"/>
    <x v="10"/>
    <x v="726"/>
    <s v="Fiery Gold"/>
    <s v="4 GB"/>
    <x v="0"/>
    <n v="4.4000000000000004"/>
    <n v="6900"/>
    <n v="6900"/>
    <n v="5"/>
    <n v="0"/>
    <n v="0"/>
    <n v="34500"/>
    <x v="1"/>
  </r>
  <r>
    <x v="1"/>
    <x v="10"/>
    <x v="728"/>
    <s v="Crystal Blue"/>
    <s v="4 GB"/>
    <x v="1"/>
    <n v="4.5"/>
    <n v="20000"/>
    <n v="20000"/>
    <n v="5"/>
    <n v="0"/>
    <n v="0"/>
    <n v="100000"/>
    <x v="1"/>
  </r>
  <r>
    <x v="1"/>
    <x v="10"/>
    <x v="233"/>
    <s v="Blazing Red"/>
    <s v="4 GB"/>
    <x v="0"/>
    <n v="4.4000000000000004"/>
    <n v="12999"/>
    <n v="12999"/>
    <n v="30"/>
    <n v="0"/>
    <n v="0"/>
    <n v="389970"/>
    <x v="1"/>
  </r>
  <r>
    <x v="1"/>
    <x v="10"/>
    <x v="729"/>
    <s v="Glacier Blue"/>
    <s v="8 GB"/>
    <x v="1"/>
    <n v="4.4000000000000004"/>
    <n v="14999"/>
    <n v="22999"/>
    <n v="5"/>
    <n v="8000"/>
    <n v="0.34784121048741251"/>
    <n v="74995"/>
    <x v="1"/>
  </r>
  <r>
    <x v="1"/>
    <x v="10"/>
    <x v="726"/>
    <s v="Fiery Gold"/>
    <s v="3 GB"/>
    <x v="0"/>
    <n v="4.4000000000000004"/>
    <n v="10999"/>
    <n v="14999"/>
    <n v="5"/>
    <n v="4000"/>
    <n v="0.26668444562970867"/>
    <n v="54995"/>
    <x v="1"/>
  </r>
  <r>
    <x v="1"/>
    <x v="10"/>
    <x v="261"/>
    <s v="Diamond Blue"/>
    <s v="4 GB"/>
    <x v="0"/>
    <n v="4.4000000000000004"/>
    <n v="20999"/>
    <n v="24999"/>
    <n v="30"/>
    <n v="4000"/>
    <n v="0.16000640025601023"/>
    <n v="629970"/>
    <x v="1"/>
  </r>
  <r>
    <x v="1"/>
    <x v="10"/>
    <x v="257"/>
    <s v="Diamond Red"/>
    <s v="4 GB"/>
    <x v="0"/>
    <n v="4.4000000000000004"/>
    <n v="11999"/>
    <n v="15999"/>
    <n v="5"/>
    <n v="4000"/>
    <n v="0.25001562597662352"/>
    <n v="59995"/>
    <x v="1"/>
  </r>
  <r>
    <x v="1"/>
    <x v="10"/>
    <x v="725"/>
    <s v="Lightning Red"/>
    <s v="6 GB"/>
    <x v="0"/>
    <n v="4.4000000000000004"/>
    <n v="6999"/>
    <n v="9999"/>
    <n v="30"/>
    <n v="3000"/>
    <n v="0.30003000300030003"/>
    <n v="209970"/>
    <x v="1"/>
  </r>
  <r>
    <x v="1"/>
    <x v="10"/>
    <x v="730"/>
    <s v="Pearl Green"/>
    <s v="4 GB"/>
    <x v="0"/>
    <n v="4.5"/>
    <n v="8999"/>
    <n v="8999"/>
    <n v="30"/>
    <n v="0"/>
    <n v="0"/>
    <n v="269970"/>
    <x v="1"/>
  </r>
  <r>
    <x v="1"/>
    <x v="10"/>
    <x v="730"/>
    <s v="Pearl Blue"/>
    <s v="4 GB"/>
    <x v="0"/>
    <n v="4.5"/>
    <n v="10999"/>
    <n v="14999"/>
    <n v="5"/>
    <n v="4000"/>
    <n v="0.26668444562970867"/>
    <n v="54995"/>
    <x v="1"/>
  </r>
  <r>
    <x v="1"/>
    <x v="10"/>
    <x v="725"/>
    <s v="Lightning Blue"/>
    <s v="8 GB"/>
    <x v="1"/>
    <n v="4.4000000000000004"/>
    <n v="17499"/>
    <n v="19999"/>
    <n v="22"/>
    <n v="2500"/>
    <n v="0.12500625031251564"/>
    <n v="384978"/>
    <x v="1"/>
  </r>
  <r>
    <x v="1"/>
    <x v="10"/>
    <x v="724"/>
    <s v="Diamond Blue"/>
    <s v="3 GB"/>
    <x v="2"/>
    <n v="4.4000000000000004"/>
    <n v="10999"/>
    <n v="10999"/>
    <n v="30"/>
    <n v="0"/>
    <n v="0"/>
    <n v="329970"/>
    <x v="1"/>
  </r>
  <r>
    <x v="1"/>
    <x v="10"/>
    <x v="724"/>
    <s v="Diamond Sapphire"/>
    <s v="3 GB"/>
    <x v="2"/>
    <n v="4.4000000000000004"/>
    <n v="10999"/>
    <n v="14999"/>
    <n v="35"/>
    <n v="4000"/>
    <n v="0.26668444562970867"/>
    <n v="384965"/>
    <x v="1"/>
  </r>
  <r>
    <x v="1"/>
    <x v="10"/>
    <x v="724"/>
    <s v="Diamond Ruby"/>
    <s v="3 GB"/>
    <x v="2"/>
    <n v="4.4000000000000004"/>
    <n v="8999"/>
    <n v="12999"/>
    <n v="30"/>
    <n v="4000"/>
    <n v="0.30771597815216556"/>
    <n v="269970"/>
    <x v="1"/>
  </r>
  <r>
    <x v="1"/>
    <x v="10"/>
    <x v="731"/>
    <s v="Forest Green"/>
    <s v="4 GB"/>
    <x v="0"/>
    <n v="4.5"/>
    <n v="17499"/>
    <n v="19999"/>
    <n v="5"/>
    <n v="2500"/>
    <n v="0.12500625031251564"/>
    <n v="87495"/>
    <x v="1"/>
  </r>
  <r>
    <x v="6"/>
    <x v="10"/>
    <x v="730"/>
    <s v="Pearl Blue"/>
    <s v="6 GB"/>
    <x v="1"/>
    <n v="4.5"/>
    <n v="20999"/>
    <n v="24999"/>
    <n v="30"/>
    <n v="4000"/>
    <n v="0.16000640025601023"/>
    <n v="629970"/>
    <x v="3"/>
  </r>
  <r>
    <x v="6"/>
    <x v="10"/>
    <x v="725"/>
    <s v="Lightning Red"/>
    <s v="6 GB"/>
    <x v="1"/>
    <n v="4.4000000000000004"/>
    <n v="10999"/>
    <n v="16999"/>
    <n v="30"/>
    <n v="6000"/>
    <n v="0.35296193893758454"/>
    <n v="329970"/>
    <x v="3"/>
  </r>
  <r>
    <x v="6"/>
    <x v="10"/>
    <x v="725"/>
    <s v="Lightning Orange"/>
    <s v="6 GB"/>
    <x v="1"/>
    <n v="4.4000000000000004"/>
    <n v="5999"/>
    <n v="5999"/>
    <n v="35"/>
    <n v="0"/>
    <n v="0"/>
    <n v="209965"/>
    <x v="3"/>
  </r>
  <r>
    <x v="6"/>
    <x v="10"/>
    <x v="730"/>
    <s v="Pearl White"/>
    <s v="8 GB"/>
    <x v="1"/>
    <n v="4.5"/>
    <n v="9999"/>
    <n v="9999"/>
    <n v="30"/>
    <n v="0"/>
    <n v="0"/>
    <n v="299970"/>
    <x v="3"/>
  </r>
  <r>
    <x v="6"/>
    <x v="10"/>
    <x v="725"/>
    <s v="Lightning Orange"/>
    <s v="8 GB"/>
    <x v="1"/>
    <n v="4.4000000000000004"/>
    <n v="7999"/>
    <n v="9999"/>
    <n v="30"/>
    <n v="2000"/>
    <n v="0.20002000200020001"/>
    <n v="239970"/>
    <x v="3"/>
  </r>
  <r>
    <x v="6"/>
    <x v="10"/>
    <x v="732"/>
    <s v="Eclipse Black"/>
    <s v="4 GB"/>
    <x v="0"/>
    <n v="4.4000000000000004"/>
    <n v="5499"/>
    <n v="5499"/>
    <n v="30"/>
    <n v="0"/>
    <n v="0"/>
    <n v="164970"/>
    <x v="3"/>
  </r>
  <r>
    <x v="6"/>
    <x v="10"/>
    <x v="725"/>
    <s v="Lightning Blue"/>
    <s v="6 GB"/>
    <x v="1"/>
    <n v="4.4000000000000004"/>
    <n v="11999"/>
    <n v="11999"/>
    <n v="5"/>
    <n v="0"/>
    <n v="0"/>
    <n v="59995"/>
    <x v="3"/>
  </r>
  <r>
    <x v="6"/>
    <x v="10"/>
    <x v="263"/>
    <s v="Radiant Blue"/>
    <s v="3 GB"/>
    <x v="0"/>
    <n v="4.5"/>
    <n v="18990"/>
    <n v="18990"/>
    <n v="5"/>
    <n v="0"/>
    <n v="0"/>
    <n v="94950"/>
    <x v="3"/>
  </r>
  <r>
    <x v="6"/>
    <x v="10"/>
    <x v="729"/>
    <s v="Glacier Blue"/>
    <s v="6 GB"/>
    <x v="1"/>
    <n v="4.4000000000000004"/>
    <n v="18990"/>
    <n v="18990"/>
    <n v="30"/>
    <n v="0"/>
    <n v="0"/>
    <n v="569700"/>
    <x v="3"/>
  </r>
  <r>
    <x v="6"/>
    <x v="10"/>
    <x v="730"/>
    <s v="Pearl White"/>
    <s v="8 GB"/>
    <x v="3"/>
    <n v="4.5"/>
    <n v="38990"/>
    <n v="41990"/>
    <n v="5"/>
    <n v="3000"/>
    <n v="7.1445582281495598E-2"/>
    <n v="194950"/>
    <x v="3"/>
  </r>
  <r>
    <x v="1"/>
    <x v="10"/>
    <x v="730"/>
    <s v="Pearl White"/>
    <s v="6 GB"/>
    <x v="1"/>
    <n v="4.5"/>
    <n v="41990"/>
    <n v="55990"/>
    <n v="5"/>
    <n v="14000"/>
    <n v="0.25004465083050542"/>
    <n v="209950"/>
    <x v="1"/>
  </r>
  <r>
    <x v="1"/>
    <x v="10"/>
    <x v="730"/>
    <s v="Pearl Blue"/>
    <s v="8 GB"/>
    <x v="1"/>
    <n v="4.5"/>
    <n v="41990"/>
    <n v="55990"/>
    <n v="30"/>
    <n v="14000"/>
    <n v="0.25004465083050542"/>
    <n v="1259700"/>
    <x v="1"/>
  </r>
  <r>
    <x v="1"/>
    <x v="10"/>
    <x v="730"/>
    <s v="Pearl Green"/>
    <s v="6 GB"/>
    <x v="1"/>
    <n v="4.5"/>
    <n v="9990"/>
    <n v="9990"/>
    <n v="5"/>
    <n v="0"/>
    <n v="0"/>
    <n v="49950"/>
    <x v="1"/>
  </r>
  <r>
    <x v="1"/>
    <x v="10"/>
    <x v="730"/>
    <s v="Pearl Blue"/>
    <s v="8 GB"/>
    <x v="3"/>
    <n v="4.5"/>
    <n v="38990"/>
    <n v="39990"/>
    <n v="5"/>
    <n v="1000"/>
    <n v="2.5006251562890724E-2"/>
    <n v="194950"/>
    <x v="1"/>
  </r>
  <r>
    <x v="1"/>
    <x v="10"/>
    <x v="731"/>
    <s v="Forest Green"/>
    <s v="4 GB"/>
    <x v="1"/>
    <n v="4.5"/>
    <n v="9990"/>
    <n v="9990"/>
    <n v="5"/>
    <n v="0"/>
    <n v="0"/>
    <n v="49950"/>
    <x v="1"/>
  </r>
  <r>
    <x v="1"/>
    <x v="10"/>
    <x v="727"/>
    <s v="Red Brick"/>
    <s v="12 GB"/>
    <x v="3"/>
    <n v="4.5999999999999996"/>
    <n v="21990"/>
    <n v="27990"/>
    <n v="5"/>
    <n v="6000"/>
    <n v="0.21436227224008575"/>
    <n v="109950"/>
    <x v="1"/>
  </r>
  <r>
    <x v="1"/>
    <x v="10"/>
    <x v="727"/>
    <s v="Concrete"/>
    <s v="12 GB"/>
    <x v="3"/>
    <n v="4.5999999999999996"/>
    <n v="56990"/>
    <n v="56990"/>
    <n v="5"/>
    <n v="0"/>
    <n v="0"/>
    <n v="284950"/>
    <x v="1"/>
  </r>
  <r>
    <x v="1"/>
    <x v="10"/>
    <x v="731"/>
    <s v="Aqua Blue"/>
    <s v="4 GB"/>
    <x v="1"/>
    <n v="4.5"/>
    <n v="12999"/>
    <n v="12999"/>
    <n v="5"/>
    <n v="0"/>
    <n v="0"/>
    <n v="64995"/>
    <x v="1"/>
  </r>
  <r>
    <x v="1"/>
    <x v="10"/>
    <x v="263"/>
    <s v="Dynamic Black"/>
    <s v="4 GB"/>
    <x v="0"/>
    <n v="4.4000000000000004"/>
    <n v="16999"/>
    <n v="16999"/>
    <n v="30"/>
    <n v="0"/>
    <n v="0"/>
    <n v="509970"/>
    <x v="1"/>
  </r>
  <r>
    <x v="1"/>
    <x v="10"/>
    <x v="263"/>
    <s v="Black"/>
    <s v="3 GB"/>
    <x v="2"/>
    <n v="4.5"/>
    <n v="17999"/>
    <n v="17999"/>
    <n v="5"/>
    <n v="0"/>
    <n v="0"/>
    <n v="89995"/>
    <x v="1"/>
  </r>
  <r>
    <x v="1"/>
    <x v="10"/>
    <x v="263"/>
    <s v="Black"/>
    <s v="4 GB"/>
    <x v="0"/>
    <n v="4.4000000000000004"/>
    <n v="13999"/>
    <n v="13999"/>
    <n v="22"/>
    <n v="0"/>
    <n v="0"/>
    <n v="307978"/>
    <x v="1"/>
  </r>
  <r>
    <x v="1"/>
    <x v="10"/>
    <x v="263"/>
    <s v="Dynamic Black"/>
    <s v="3 GB"/>
    <x v="0"/>
    <n v="4.5"/>
    <n v="34990"/>
    <n v="37990"/>
    <n v="5"/>
    <n v="3000"/>
    <n v="7.8968149513029745E-2"/>
    <n v="174950"/>
    <x v="1"/>
  </r>
  <r>
    <x v="1"/>
    <x v="10"/>
    <x v="263"/>
    <s v="Diamond Red"/>
    <s v="4 GB"/>
    <x v="0"/>
    <n v="4.4000000000000004"/>
    <n v="34990"/>
    <n v="37990"/>
    <n v="30"/>
    <n v="3000"/>
    <n v="7.8968149513029745E-2"/>
    <n v="1049700"/>
    <x v="1"/>
  </r>
  <r>
    <x v="1"/>
    <x v="10"/>
    <x v="263"/>
    <s v="Radiant Blue"/>
    <s v="4 GB"/>
    <x v="0"/>
    <n v="4.4000000000000004"/>
    <n v="37990"/>
    <n v="40990"/>
    <n v="22"/>
    <n v="3000"/>
    <n v="7.3188582581117351E-2"/>
    <n v="835780"/>
    <x v="1"/>
  </r>
  <r>
    <x v="1"/>
    <x v="10"/>
    <x v="263"/>
    <s v="Dynamic Black"/>
    <s v="3 GB"/>
    <x v="2"/>
    <n v="4.5"/>
    <n v="37990"/>
    <n v="40990"/>
    <n v="35"/>
    <n v="3000"/>
    <n v="7.3188582581117351E-2"/>
    <n v="1329650"/>
    <x v="1"/>
  </r>
  <r>
    <x v="1"/>
    <x v="10"/>
    <x v="722"/>
    <s v="So Blue"/>
    <s v="4 GB"/>
    <x v="0"/>
    <n v="4.5"/>
    <n v="39990"/>
    <n v="46990"/>
    <n v="5"/>
    <n v="7000"/>
    <n v="0.14896786550329857"/>
    <n v="199950"/>
    <x v="1"/>
  </r>
  <r>
    <x v="1"/>
    <x v="10"/>
    <x v="733"/>
    <s v="Garlic"/>
    <s v="8 GB"/>
    <x v="1"/>
    <n v="4.5"/>
    <n v="31999"/>
    <n v="31999"/>
    <n v="30"/>
    <n v="0"/>
    <n v="0"/>
    <n v="959970"/>
    <x v="1"/>
  </r>
  <r>
    <x v="1"/>
    <x v="10"/>
    <x v="733"/>
    <s v="Onion"/>
    <s v="8 GB"/>
    <x v="1"/>
    <n v="4.5"/>
    <n v="44999"/>
    <n v="44999"/>
    <n v="18"/>
    <n v="0"/>
    <n v="0"/>
    <n v="809982"/>
    <x v="1"/>
  </r>
  <r>
    <x v="1"/>
    <x v="10"/>
    <x v="733"/>
    <s v="Polar White"/>
    <s v="4 GB"/>
    <x v="1"/>
    <n v="4.5"/>
    <n v="69999"/>
    <n v="69999"/>
    <n v="35"/>
    <n v="0"/>
    <n v="0"/>
    <n v="2449965"/>
    <x v="1"/>
  </r>
  <r>
    <x v="1"/>
    <x v="10"/>
    <x v="727"/>
    <s v="Lunar White"/>
    <s v="12 GB"/>
    <x v="3"/>
    <n v="4.5999999999999996"/>
    <n v="44999"/>
    <n v="44999"/>
    <n v="5"/>
    <n v="0"/>
    <n v="0"/>
    <n v="224995"/>
    <x v="1"/>
  </r>
  <r>
    <x v="1"/>
    <x v="10"/>
    <x v="727"/>
    <s v="Neptune Blue"/>
    <s v="12 GB"/>
    <x v="3"/>
    <n v="4.5999999999999996"/>
    <n v="71000"/>
    <n v="71000"/>
    <n v="30"/>
    <n v="0"/>
    <n v="0"/>
    <n v="2130000"/>
    <x v="1"/>
  </r>
  <r>
    <x v="1"/>
    <x v="10"/>
    <x v="727"/>
    <s v="Neptune Blue"/>
    <s v="8 GB"/>
    <x v="1"/>
    <n v="4.5"/>
    <n v="71000"/>
    <n v="71000"/>
    <n v="30"/>
    <n v="0"/>
    <n v="0"/>
    <n v="2130000"/>
    <x v="1"/>
  </r>
  <r>
    <x v="1"/>
    <x v="10"/>
    <x v="734"/>
    <s v="Mint Green"/>
    <s v="4 GB"/>
    <x v="0"/>
    <n v="4.3"/>
    <n v="80000"/>
    <n v="80000"/>
    <n v="22"/>
    <n v="0"/>
    <n v="0"/>
    <n v="1760000"/>
    <x v="1"/>
  </r>
  <r>
    <x v="1"/>
    <x v="10"/>
    <x v="734"/>
    <s v="Carbon Black"/>
    <s v="4 GB"/>
    <x v="0"/>
    <n v="4.3"/>
    <n v="83000"/>
    <n v="83000"/>
    <n v="5"/>
    <n v="0"/>
    <n v="0"/>
    <n v="415000"/>
    <x v="1"/>
  </r>
  <r>
    <x v="1"/>
    <x v="10"/>
    <x v="261"/>
    <s v="Diamond Black"/>
    <s v="4 GB"/>
    <x v="0"/>
    <n v="4.4000000000000004"/>
    <n v="83000"/>
    <n v="83000"/>
    <n v="30"/>
    <n v="0"/>
    <n v="0"/>
    <n v="2490000"/>
    <x v="1"/>
  </r>
  <r>
    <x v="1"/>
    <x v="10"/>
    <x v="726"/>
    <s v="Brave Blue"/>
    <s v="3 GB"/>
    <x v="0"/>
    <n v="4.4000000000000004"/>
    <n v="92000"/>
    <n v="92000"/>
    <n v="30"/>
    <n v="0"/>
    <n v="0"/>
    <n v="2760000"/>
    <x v="1"/>
  </r>
  <r>
    <x v="1"/>
    <x v="10"/>
    <x v="730"/>
    <s v="Pearl Green"/>
    <s v="8 GB"/>
    <x v="3"/>
    <n v="4.5"/>
    <n v="80000"/>
    <n v="80000"/>
    <n v="5"/>
    <n v="0"/>
    <n v="0"/>
    <n v="400000"/>
    <x v="1"/>
  </r>
  <r>
    <x v="1"/>
    <x v="10"/>
    <x v="257"/>
    <s v="Silver"/>
    <s v="4 GB"/>
    <x v="0"/>
    <n v="4.4000000000000004"/>
    <n v="80000"/>
    <n v="80000"/>
    <n v="5"/>
    <n v="0"/>
    <n v="0"/>
    <n v="400000"/>
    <x v="1"/>
  </r>
  <r>
    <x v="1"/>
    <x v="10"/>
    <x v="263"/>
    <s v="Radiant Blue"/>
    <s v="3 GB"/>
    <x v="2"/>
    <n v="4.5"/>
    <n v="92000"/>
    <n v="92000"/>
    <n v="35"/>
    <n v="0"/>
    <n v="0"/>
    <n v="3220000"/>
    <x v="1"/>
  </r>
  <r>
    <x v="1"/>
    <x v="10"/>
    <x v="263"/>
    <s v="Radiant Blue"/>
    <s v="3 GB"/>
    <x v="2"/>
    <n v="4.5"/>
    <n v="83000"/>
    <n v="83000"/>
    <n v="30"/>
    <n v="0"/>
    <n v="0"/>
    <n v="2490000"/>
    <x v="1"/>
  </r>
  <r>
    <x v="1"/>
    <x v="10"/>
    <x v="732"/>
    <s v="Lunar White"/>
    <s v="6 GB"/>
    <x v="0"/>
    <n v="4.4000000000000004"/>
    <n v="39999"/>
    <n v="39999"/>
    <n v="5"/>
    <n v="0"/>
    <n v="0"/>
    <n v="199995"/>
    <x v="1"/>
  </r>
  <r>
    <x v="1"/>
    <x v="10"/>
    <x v="733"/>
    <s v="Super Polar White"/>
    <s v="8 GB"/>
    <x v="1"/>
    <n v="4.5"/>
    <n v="76000"/>
    <n v="76000"/>
    <n v="5"/>
    <n v="0"/>
    <n v="0"/>
    <n v="380000"/>
    <x v="1"/>
  </r>
  <r>
    <x v="1"/>
    <x v="10"/>
    <x v="733"/>
    <s v="Onion"/>
    <s v="8 GB"/>
    <x v="1"/>
    <n v="4.5"/>
    <n v="82000"/>
    <n v="82000"/>
    <n v="5"/>
    <n v="0"/>
    <n v="0"/>
    <n v="410000"/>
    <x v="1"/>
  </r>
  <r>
    <x v="1"/>
    <x v="10"/>
    <x v="733"/>
    <s v="Polar White"/>
    <s v="8 GB"/>
    <x v="1"/>
    <n v="4.5"/>
    <n v="61000"/>
    <n v="61000"/>
    <n v="35"/>
    <n v="0"/>
    <n v="0"/>
    <n v="2135000"/>
    <x v="1"/>
  </r>
  <r>
    <x v="4"/>
    <x v="4"/>
    <x v="735"/>
    <s v="Royal Blue"/>
    <s v="2 GB"/>
    <x v="2"/>
    <n v="4.0999999999999996"/>
    <n v="92000"/>
    <n v="92000"/>
    <n v="30"/>
    <n v="0"/>
    <n v="0"/>
    <n v="2760000"/>
    <x v="3"/>
  </r>
  <r>
    <x v="4"/>
    <x v="4"/>
    <x v="735"/>
    <s v="Black"/>
    <s v="2 GB"/>
    <x v="2"/>
    <n v="4.0999999999999996"/>
    <n v="70000"/>
    <n v="70000"/>
    <n v="5"/>
    <n v="0"/>
    <n v="0"/>
    <n v="350000"/>
    <x v="3"/>
  </r>
  <r>
    <x v="4"/>
    <x v="4"/>
    <x v="735"/>
    <s v="Red"/>
    <s v="2 GB"/>
    <x v="2"/>
    <n v="4.0999999999999996"/>
    <n v="66000"/>
    <n v="66000"/>
    <n v="5"/>
    <n v="0"/>
    <n v="0"/>
    <n v="330000"/>
    <x v="3"/>
  </r>
  <r>
    <x v="4"/>
    <x v="4"/>
    <x v="736"/>
    <s v="Blue"/>
    <s v="3 GB"/>
    <x v="2"/>
    <n v="3.8"/>
    <n v="57000"/>
    <n v="57000"/>
    <n v="30"/>
    <n v="0"/>
    <n v="0"/>
    <n v="1710000"/>
    <x v="3"/>
  </r>
  <r>
    <x v="4"/>
    <x v="4"/>
    <x v="736"/>
    <s v="Red"/>
    <s v="3 GB"/>
    <x v="2"/>
    <n v="3.8"/>
    <n v="70000"/>
    <n v="70000"/>
    <n v="5"/>
    <n v="0"/>
    <n v="0"/>
    <n v="350000"/>
    <x v="3"/>
  </r>
  <r>
    <x v="1"/>
    <x v="4"/>
    <x v="736"/>
    <s v="Black"/>
    <s v="3 GB"/>
    <x v="2"/>
    <n v="3.8"/>
    <n v="39999"/>
    <n v="39999"/>
    <n v="5"/>
    <n v="0"/>
    <n v="0"/>
    <n v="199995"/>
    <x v="1"/>
  </r>
  <r>
    <x v="1"/>
    <x v="4"/>
    <x v="737"/>
    <s v="Black"/>
    <s v="2 GB"/>
    <x v="2"/>
    <n v="3.9"/>
    <n v="7690"/>
    <n v="7799"/>
    <n v="5"/>
    <n v="109"/>
    <n v="1.3976150788562637E-2"/>
    <n v="38450"/>
    <x v="1"/>
  </r>
  <r>
    <x v="1"/>
    <x v="4"/>
    <x v="738"/>
    <s v="White"/>
    <s v="3 GB"/>
    <x v="4"/>
    <n v="3.9"/>
    <n v="44990"/>
    <n v="55000"/>
    <n v="5"/>
    <n v="10010"/>
    <n v="0.182"/>
    <n v="224950"/>
    <x v="1"/>
  </r>
  <r>
    <x v="1"/>
    <x v="4"/>
    <x v="739"/>
    <s v="Champagne"/>
    <s v="2 GB"/>
    <x v="4"/>
    <n v="4.0999999999999996"/>
    <n v="9990"/>
    <n v="9990"/>
    <n v="5"/>
    <n v="0"/>
    <n v="0"/>
    <n v="49950"/>
    <x v="1"/>
  </r>
  <r>
    <x v="1"/>
    <x v="4"/>
    <x v="740"/>
    <s v="Grey"/>
    <s v="4 GB"/>
    <x v="0"/>
    <n v="4"/>
    <n v="15532"/>
    <n v="15532"/>
    <n v="5"/>
    <n v="0"/>
    <n v="0"/>
    <n v="77660"/>
    <x v="1"/>
  </r>
  <r>
    <x v="1"/>
    <x v="4"/>
    <x v="741"/>
    <s v="Dark Blue"/>
    <s v="4 GB"/>
    <x v="2"/>
    <n v="4"/>
    <n v="9999"/>
    <n v="9999"/>
    <n v="5"/>
    <n v="0"/>
    <n v="0"/>
    <n v="49995"/>
    <x v="1"/>
  </r>
  <r>
    <x v="1"/>
    <x v="4"/>
    <x v="741"/>
    <s v="Black"/>
    <s v="4 GB"/>
    <x v="2"/>
    <n v="4"/>
    <n v="10999"/>
    <n v="10999"/>
    <n v="5"/>
    <n v="0"/>
    <n v="0"/>
    <n v="54995"/>
    <x v="1"/>
  </r>
  <r>
    <x v="1"/>
    <x v="4"/>
    <x v="737"/>
    <s v="Blue"/>
    <s v="2 GB"/>
    <x v="2"/>
    <n v="3.9"/>
    <n v="10990"/>
    <n v="14000"/>
    <n v="5"/>
    <n v="3010"/>
    <n v="0.215"/>
    <n v="54950"/>
    <x v="1"/>
  </r>
  <r>
    <x v="1"/>
    <x v="4"/>
    <x v="737"/>
    <s v="Red"/>
    <s v="2 GB"/>
    <x v="2"/>
    <n v="3.9"/>
    <n v="44990"/>
    <n v="55000"/>
    <n v="30"/>
    <n v="10010"/>
    <n v="0.182"/>
    <n v="1349700"/>
    <x v="1"/>
  </r>
  <r>
    <x v="1"/>
    <x v="4"/>
    <x v="742"/>
    <s v="Blue"/>
    <s v="3 GB"/>
    <x v="2"/>
    <n v="4"/>
    <n v="9999"/>
    <n v="9999"/>
    <n v="5"/>
    <n v="0"/>
    <n v="0"/>
    <n v="49995"/>
    <x v="1"/>
  </r>
  <r>
    <x v="1"/>
    <x v="4"/>
    <x v="742"/>
    <s v="Black"/>
    <s v="3 GB"/>
    <x v="2"/>
    <n v="4"/>
    <n v="14999"/>
    <n v="14999"/>
    <n v="5"/>
    <n v="0"/>
    <n v="0"/>
    <n v="74995"/>
    <x v="1"/>
  </r>
  <r>
    <x v="1"/>
    <x v="4"/>
    <x v="743"/>
    <s v="Oxford Blue"/>
    <s v="3 GB"/>
    <x v="2"/>
    <n v="4.2"/>
    <n v="13775"/>
    <n v="14500"/>
    <n v="5"/>
    <n v="725"/>
    <n v="0.05"/>
    <n v="68875"/>
    <x v="1"/>
  </r>
  <r>
    <x v="1"/>
    <x v="4"/>
    <x v="743"/>
    <s v="Rainbow Black"/>
    <s v="3 GB"/>
    <x v="2"/>
    <n v="4.2"/>
    <n v="5899"/>
    <n v="7833"/>
    <n v="22"/>
    <n v="1934"/>
    <n v="0.2469041235797268"/>
    <n v="129778"/>
    <x v="1"/>
  </r>
  <r>
    <x v="1"/>
    <x v="4"/>
    <x v="744"/>
    <s v="Black"/>
    <s v="8 MB"/>
    <x v="19"/>
    <n v="4"/>
    <n v="7999"/>
    <n v="7999"/>
    <n v="5"/>
    <n v="0"/>
    <n v="0"/>
    <n v="39995"/>
    <x v="1"/>
  </r>
  <r>
    <x v="1"/>
    <x v="4"/>
    <x v="744"/>
    <s v="Black"/>
    <s v="8 MB"/>
    <x v="19"/>
    <n v="4"/>
    <n v="6999"/>
    <n v="9999"/>
    <n v="5"/>
    <n v="3000"/>
    <n v="0.30003000300030003"/>
    <n v="34995"/>
    <x v="1"/>
  </r>
  <r>
    <x v="1"/>
    <x v="4"/>
    <x v="745"/>
    <s v="Red"/>
    <s v="1 GB"/>
    <x v="4"/>
    <n v="3.1"/>
    <n v="13998"/>
    <n v="13998"/>
    <n v="22"/>
    <n v="0"/>
    <n v="0"/>
    <n v="307956"/>
    <x v="1"/>
  </r>
  <r>
    <x v="1"/>
    <x v="4"/>
    <x v="746"/>
    <s v="Black"/>
    <s v="64 MB"/>
    <x v="9"/>
    <n v="3.9"/>
    <n v="7799"/>
    <n v="7799"/>
    <n v="5"/>
    <n v="0"/>
    <n v="0"/>
    <n v="38995"/>
    <x v="1"/>
  </r>
  <r>
    <x v="1"/>
    <x v="4"/>
    <x v="747"/>
    <s v="Black"/>
    <s v="8 MB"/>
    <x v="19"/>
    <n v="3.9"/>
    <n v="10499"/>
    <n v="10499"/>
    <n v="35"/>
    <n v="0"/>
    <n v="0"/>
    <n v="367465"/>
    <x v="1"/>
  </r>
  <r>
    <x v="1"/>
    <x v="4"/>
    <x v="748"/>
    <s v="Gold"/>
    <s v="1 GB"/>
    <x v="4"/>
    <n v="3.7"/>
    <n v="24000"/>
    <n v="24000"/>
    <n v="5"/>
    <n v="0"/>
    <n v="0"/>
    <n v="120000"/>
    <x v="1"/>
  </r>
  <r>
    <x v="1"/>
    <x v="4"/>
    <x v="749"/>
    <s v="White"/>
    <s v="512 MB"/>
    <x v="6"/>
    <n v="3.6"/>
    <n v="7299"/>
    <n v="7299"/>
    <n v="5"/>
    <n v="0"/>
    <n v="0"/>
    <n v="36495"/>
    <x v="1"/>
  </r>
  <r>
    <x v="1"/>
    <x v="4"/>
    <x v="746"/>
    <s v="Black"/>
    <s v="64 MB"/>
    <x v="9"/>
    <n v="3.9"/>
    <n v="8399"/>
    <n v="8399"/>
    <n v="30"/>
    <n v="0"/>
    <n v="0"/>
    <n v="251970"/>
    <x v="1"/>
  </r>
  <r>
    <x v="1"/>
    <x v="4"/>
    <x v="748"/>
    <s v="Black"/>
    <s v="1 GB"/>
    <x v="4"/>
    <n v="3.7"/>
    <n v="12950"/>
    <n v="12950"/>
    <n v="35"/>
    <n v="0"/>
    <n v="0"/>
    <n v="453250"/>
    <x v="1"/>
  </r>
  <r>
    <x v="1"/>
    <x v="4"/>
    <x v="748"/>
    <s v="White"/>
    <s v="1 GB"/>
    <x v="4"/>
    <n v="3.7"/>
    <n v="55000"/>
    <n v="55000"/>
    <n v="5"/>
    <n v="0"/>
    <n v="0"/>
    <n v="275000"/>
    <x v="1"/>
  </r>
  <r>
    <x v="1"/>
    <x v="4"/>
    <x v="750"/>
    <s v="Black"/>
    <s v="512 MB"/>
    <x v="6"/>
    <n v="3.6"/>
    <n v="12999"/>
    <n v="12999"/>
    <n v="22"/>
    <n v="0"/>
    <n v="0"/>
    <n v="285978"/>
    <x v="1"/>
  </r>
  <r>
    <x v="1"/>
    <x v="4"/>
    <x v="751"/>
    <s v="Black"/>
    <s v="1 GB"/>
    <x v="10"/>
    <n v="3.8"/>
    <n v="10990"/>
    <n v="14000"/>
    <n v="22"/>
    <n v="3010"/>
    <n v="0.215"/>
    <n v="241780"/>
    <x v="1"/>
  </r>
  <r>
    <x v="1"/>
    <x v="4"/>
    <x v="751"/>
    <s v="Red"/>
    <s v="1 GB"/>
    <x v="10"/>
    <n v="3.8"/>
    <n v="5000"/>
    <n v="11500"/>
    <n v="22"/>
    <n v="6500"/>
    <n v="0.56521739130434778"/>
    <n v="110000"/>
    <x v="1"/>
  </r>
  <r>
    <x v="1"/>
    <x v="4"/>
    <x v="752"/>
    <s v="Blue"/>
    <s v="1 GB"/>
    <x v="4"/>
    <n v="3.8"/>
    <n v="12790"/>
    <n v="12790"/>
    <n v="5"/>
    <n v="0"/>
    <n v="0"/>
    <n v="63950"/>
    <x v="1"/>
  </r>
  <r>
    <x v="1"/>
    <x v="4"/>
    <x v="747"/>
    <s v="Black"/>
    <s v="8 MB"/>
    <x v="19"/>
    <n v="3.9"/>
    <n v="29199"/>
    <n v="29199"/>
    <n v="30"/>
    <n v="0"/>
    <n v="0"/>
    <n v="875970"/>
    <x v="1"/>
  </r>
  <r>
    <x v="1"/>
    <x v="4"/>
    <x v="753"/>
    <s v="Black"/>
    <s v="3 GB"/>
    <x v="2"/>
    <n v="4.2"/>
    <n v="27990"/>
    <n v="70000"/>
    <n v="18"/>
    <n v="42010"/>
    <n v="0.60014285714285709"/>
    <n v="503820"/>
    <x v="1"/>
  </r>
  <r>
    <x v="1"/>
    <x v="4"/>
    <x v="753"/>
    <s v="Champagne"/>
    <s v="3 GB"/>
    <x v="2"/>
    <n v="4.2"/>
    <n v="60000"/>
    <n v="60000"/>
    <n v="22"/>
    <n v="0"/>
    <n v="0"/>
    <n v="1320000"/>
    <x v="1"/>
  </r>
  <r>
    <x v="1"/>
    <x v="4"/>
    <x v="746"/>
    <s v="Black"/>
    <s v="8 MB"/>
    <x v="19"/>
    <n v="3.7"/>
    <n v="9990"/>
    <n v="9990"/>
    <n v="30"/>
    <n v="0"/>
    <n v="0"/>
    <n v="299700"/>
    <x v="1"/>
  </r>
  <r>
    <x v="1"/>
    <x v="4"/>
    <x v="752"/>
    <s v="Gold"/>
    <s v="1 GB"/>
    <x v="4"/>
    <n v="3.8"/>
    <n v="26299"/>
    <n v="26299"/>
    <n v="5"/>
    <n v="0"/>
    <n v="0"/>
    <n v="131495"/>
    <x v="1"/>
  </r>
  <r>
    <x v="1"/>
    <x v="4"/>
    <x v="754"/>
    <s v="Black"/>
    <s v="2 GB"/>
    <x v="4"/>
    <n v="4"/>
    <n v="50000"/>
    <n v="50000"/>
    <n v="22"/>
    <n v="0"/>
    <n v="0"/>
    <n v="1100000"/>
    <x v="1"/>
  </r>
  <r>
    <x v="1"/>
    <x v="4"/>
    <x v="739"/>
    <s v="Black"/>
    <s v="2 GB"/>
    <x v="4"/>
    <n v="4.0999999999999996"/>
    <n v="50000"/>
    <n v="50000"/>
    <n v="5"/>
    <n v="0"/>
    <n v="0"/>
    <n v="250000"/>
    <x v="1"/>
  </r>
  <r>
    <x v="1"/>
    <x v="4"/>
    <x v="755"/>
    <s v="Blue"/>
    <s v="3 GB"/>
    <x v="2"/>
    <n v="4.0999999999999996"/>
    <n v="25990"/>
    <n v="25990"/>
    <n v="5"/>
    <n v="0"/>
    <n v="0"/>
    <n v="129950"/>
    <x v="1"/>
  </r>
  <r>
    <x v="1"/>
    <x v="4"/>
    <x v="741"/>
    <s v="Gold"/>
    <s v="4 GB"/>
    <x v="2"/>
    <n v="4"/>
    <n v="52990"/>
    <n v="52990"/>
    <n v="30"/>
    <n v="0"/>
    <n v="0"/>
    <n v="1589700"/>
    <x v="1"/>
  </r>
  <r>
    <x v="1"/>
    <x v="4"/>
    <x v="738"/>
    <s v="Grey"/>
    <s v="3 GB"/>
    <x v="4"/>
    <n v="3.9"/>
    <n v="19990"/>
    <n v="19990"/>
    <n v="30"/>
    <n v="0"/>
    <n v="0"/>
    <n v="599700"/>
    <x v="1"/>
  </r>
  <r>
    <x v="1"/>
    <x v="4"/>
    <x v="738"/>
    <s v="Gold"/>
    <s v="3 GB"/>
    <x v="4"/>
    <n v="3.9"/>
    <n v="12500"/>
    <n v="12500"/>
    <n v="35"/>
    <n v="0"/>
    <n v="0"/>
    <n v="437500"/>
    <x v="1"/>
  </r>
  <r>
    <x v="1"/>
    <x v="4"/>
    <x v="756"/>
    <s v="Grey"/>
    <s v="2 GB"/>
    <x v="4"/>
    <n v="3.8"/>
    <n v="29999"/>
    <n v="29999"/>
    <n v="5"/>
    <n v="0"/>
    <n v="0"/>
    <n v="149995"/>
    <x v="1"/>
  </r>
  <r>
    <x v="1"/>
    <x v="4"/>
    <x v="756"/>
    <s v="Gold"/>
    <s v="2 GB"/>
    <x v="4"/>
    <n v="3.8"/>
    <n v="9499"/>
    <n v="18000"/>
    <n v="35"/>
    <n v="8501"/>
    <n v="0.4722777777777778"/>
    <n v="332465"/>
    <x v="1"/>
  </r>
  <r>
    <x v="1"/>
    <x v="4"/>
    <x v="756"/>
    <s v="White"/>
    <s v="2 GB"/>
    <x v="4"/>
    <n v="3.8"/>
    <n v="8499"/>
    <n v="16000"/>
    <n v="30"/>
    <n v="7501"/>
    <n v="0.46881250000000002"/>
    <n v="254970"/>
    <x v="1"/>
  </r>
  <r>
    <x v="1"/>
    <x v="4"/>
    <x v="752"/>
    <s v="Black"/>
    <s v="1 GB"/>
    <x v="4"/>
    <n v="3.8"/>
    <n v="29999"/>
    <n v="80000"/>
    <n v="5"/>
    <n v="50001"/>
    <n v="0.62501249999999997"/>
    <n v="149995"/>
    <x v="1"/>
  </r>
  <r>
    <x v="1"/>
    <x v="4"/>
    <x v="757"/>
    <s v="Black"/>
    <s v="4 GB"/>
    <x v="0"/>
    <n v="4.0999999999999996"/>
    <n v="10499"/>
    <n v="20000"/>
    <n v="22"/>
    <n v="9501"/>
    <n v="0.47504999999999997"/>
    <n v="230978"/>
    <x v="1"/>
  </r>
  <r>
    <x v="1"/>
    <x v="4"/>
    <x v="757"/>
    <s v="Mocha Gold"/>
    <s v="4 GB"/>
    <x v="0"/>
    <n v="4.0999999999999996"/>
    <n v="55000"/>
    <n v="55000"/>
    <n v="5"/>
    <n v="0"/>
    <n v="0"/>
    <n v="275000"/>
    <x v="1"/>
  </r>
  <r>
    <x v="1"/>
    <x v="4"/>
    <x v="758"/>
    <s v="Black"/>
    <s v="1 GB"/>
    <x v="10"/>
    <n v="3.8"/>
    <n v="12791"/>
    <n v="12791"/>
    <n v="30"/>
    <n v="0"/>
    <n v="0"/>
    <n v="383730"/>
    <x v="1"/>
  </r>
  <r>
    <x v="1"/>
    <x v="4"/>
    <x v="759"/>
    <s v="Gold"/>
    <s v="1 GB"/>
    <x v="4"/>
    <n v="3.8"/>
    <n v="8800"/>
    <n v="8800"/>
    <n v="30"/>
    <n v="0"/>
    <n v="0"/>
    <n v="264000"/>
    <x v="1"/>
  </r>
  <r>
    <x v="1"/>
    <x v="4"/>
    <x v="751"/>
    <s v="White"/>
    <s v="1 GB"/>
    <x v="10"/>
    <n v="3.8"/>
    <n v="5699"/>
    <n v="5699"/>
    <n v="5"/>
    <n v="0"/>
    <n v="0"/>
    <n v="28495"/>
    <x v="1"/>
  </r>
  <r>
    <x v="1"/>
    <x v="4"/>
    <x v="760"/>
    <s v="Black"/>
    <s v="3 GB"/>
    <x v="4"/>
    <n v="4"/>
    <n v="42021"/>
    <n v="42021"/>
    <n v="5"/>
    <n v="0"/>
    <n v="0"/>
    <n v="210105"/>
    <x v="1"/>
  </r>
  <r>
    <x v="1"/>
    <x v="4"/>
    <x v="761"/>
    <s v="Blue"/>
    <s v="3 GB"/>
    <x v="2"/>
    <n v="4.0999999999999996"/>
    <n v="10199"/>
    <n v="10199"/>
    <n v="35"/>
    <n v="0"/>
    <n v="0"/>
    <n v="356965"/>
    <x v="1"/>
  </r>
  <r>
    <x v="1"/>
    <x v="4"/>
    <x v="762"/>
    <s v="Black"/>
    <s v="2 GB"/>
    <x v="4"/>
    <n v="4"/>
    <n v="9999"/>
    <n v="9999"/>
    <n v="5"/>
    <n v="0"/>
    <n v="0"/>
    <n v="49995"/>
    <x v="1"/>
  </r>
  <r>
    <x v="1"/>
    <x v="4"/>
    <x v="762"/>
    <s v="Black and Gold"/>
    <s v="2 GB"/>
    <x v="4"/>
    <n v="4"/>
    <n v="29999"/>
    <n v="29999"/>
    <n v="35"/>
    <n v="0"/>
    <n v="0"/>
    <n v="1049965"/>
    <x v="1"/>
  </r>
  <r>
    <x v="1"/>
    <x v="4"/>
    <x v="763"/>
    <s v="Gold"/>
    <s v="3 GB"/>
    <x v="2"/>
    <n v="3.9"/>
    <n v="14490"/>
    <n v="14490"/>
    <n v="35"/>
    <n v="0"/>
    <n v="0"/>
    <n v="507150"/>
    <x v="1"/>
  </r>
  <r>
    <x v="1"/>
    <x v="4"/>
    <x v="763"/>
    <s v="Black"/>
    <s v="3 GB"/>
    <x v="2"/>
    <n v="3.9"/>
    <n v="3400"/>
    <n v="3400"/>
    <n v="35"/>
    <n v="0"/>
    <n v="0"/>
    <n v="119000"/>
    <x v="1"/>
  </r>
  <r>
    <x v="1"/>
    <x v="4"/>
    <x v="739"/>
    <s v="Blue"/>
    <s v="2 GB"/>
    <x v="4"/>
    <n v="4.0999999999999996"/>
    <n v="19900"/>
    <n v="19900"/>
    <n v="22"/>
    <n v="0"/>
    <n v="0"/>
    <n v="437800"/>
    <x v="1"/>
  </r>
  <r>
    <x v="1"/>
    <x v="4"/>
    <x v="760"/>
    <s v="Gold"/>
    <s v="3 GB"/>
    <x v="4"/>
    <n v="4"/>
    <n v="5999"/>
    <n v="5999"/>
    <n v="30"/>
    <n v="0"/>
    <n v="0"/>
    <n v="179970"/>
    <x v="1"/>
  </r>
  <r>
    <x v="1"/>
    <x v="4"/>
    <x v="750"/>
    <s v="White"/>
    <s v="512 MB"/>
    <x v="6"/>
    <n v="3.6"/>
    <n v="7999"/>
    <n v="7999"/>
    <n v="35"/>
    <n v="0"/>
    <n v="0"/>
    <n v="279965"/>
    <x v="1"/>
  </r>
  <r>
    <x v="1"/>
    <x v="4"/>
    <x v="764"/>
    <s v="Black"/>
    <s v="2 GB"/>
    <x v="4"/>
    <n v="4.0999999999999996"/>
    <n v="27499"/>
    <n v="34999"/>
    <n v="30"/>
    <n v="7500"/>
    <n v="0.214291836909626"/>
    <n v="824970"/>
    <x v="1"/>
  </r>
  <r>
    <x v="1"/>
    <x v="4"/>
    <x v="758"/>
    <s v="White"/>
    <s v="1 GB"/>
    <x v="10"/>
    <n v="3.8"/>
    <n v="40999"/>
    <n v="43999"/>
    <n v="30"/>
    <n v="3000"/>
    <n v="6.8183367803813719E-2"/>
    <n v="1229970"/>
    <x v="1"/>
  </r>
  <r>
    <x v="1"/>
    <x v="4"/>
    <x v="748"/>
    <s v="Yellow"/>
    <s v="1 GB"/>
    <x v="4"/>
    <n v="3.7"/>
    <n v="27990"/>
    <n v="27990"/>
    <n v="22"/>
    <n v="0"/>
    <n v="0"/>
    <n v="615780"/>
    <x v="1"/>
  </r>
  <r>
    <x v="1"/>
    <x v="4"/>
    <x v="754"/>
    <s v="Gold"/>
    <s v="2 GB"/>
    <x v="4"/>
    <n v="4"/>
    <n v="35990"/>
    <n v="74000"/>
    <n v="5"/>
    <n v="38010"/>
    <n v="0.51364864864864868"/>
    <n v="179950"/>
    <x v="1"/>
  </r>
  <r>
    <x v="1"/>
    <x v="4"/>
    <x v="765"/>
    <s v="Gold"/>
    <s v="3 GB"/>
    <x v="2"/>
    <n v="3.9"/>
    <n v="18990"/>
    <n v="18990"/>
    <n v="5"/>
    <n v="0"/>
    <n v="0"/>
    <n v="94950"/>
    <x v="1"/>
  </r>
  <r>
    <x v="1"/>
    <x v="4"/>
    <x v="766"/>
    <s v="Grey"/>
    <s v="2 GB"/>
    <x v="4"/>
    <n v="4.4000000000000004"/>
    <n v="6999"/>
    <n v="6999"/>
    <n v="5"/>
    <n v="0"/>
    <n v="0"/>
    <n v="34995"/>
    <x v="1"/>
  </r>
  <r>
    <x v="1"/>
    <x v="4"/>
    <x v="767"/>
    <s v="White"/>
    <s v="1 GB"/>
    <x v="10"/>
    <n v="3.8"/>
    <n v="29999"/>
    <n v="29999"/>
    <n v="5"/>
    <n v="0"/>
    <n v="0"/>
    <n v="149995"/>
    <x v="1"/>
  </r>
  <r>
    <x v="1"/>
    <x v="4"/>
    <x v="768"/>
    <s v="Gold"/>
    <s v="4 GB"/>
    <x v="0"/>
    <n v="4.0999999999999996"/>
    <n v="23500"/>
    <n v="45500"/>
    <n v="5"/>
    <n v="22000"/>
    <n v="0.48351648351648352"/>
    <n v="117500"/>
    <x v="1"/>
  </r>
  <r>
    <x v="1"/>
    <x v="4"/>
    <x v="769"/>
    <s v="Gold"/>
    <s v="4 GB"/>
    <x v="2"/>
    <n v="3.9"/>
    <n v="22222"/>
    <n v="52000"/>
    <n v="35"/>
    <n v="29778"/>
    <n v="0.57265384615384618"/>
    <n v="777770"/>
    <x v="1"/>
  </r>
  <r>
    <x v="1"/>
    <x v="4"/>
    <x v="770"/>
    <s v="Mocha Gold"/>
    <s v="3 GB"/>
    <x v="2"/>
    <n v="4"/>
    <n v="3285"/>
    <n v="3285"/>
    <n v="30"/>
    <n v="0"/>
    <n v="0"/>
    <n v="98550"/>
    <x v="1"/>
  </r>
  <r>
    <x v="1"/>
    <x v="4"/>
    <x v="771"/>
    <s v="Black"/>
    <s v="1 GB"/>
    <x v="10"/>
    <n v="4.0999999999999996"/>
    <n v="13499"/>
    <n v="13500"/>
    <n v="30"/>
    <n v="1"/>
    <n v="7.4074074074074073E-5"/>
    <n v="404970"/>
    <x v="1"/>
  </r>
  <r>
    <x v="1"/>
    <x v="4"/>
    <x v="770"/>
    <s v="Latte Gold"/>
    <s v="3 GB"/>
    <x v="2"/>
    <n v="4"/>
    <n v="17990"/>
    <n v="17990"/>
    <n v="5"/>
    <n v="0"/>
    <n v="0"/>
    <n v="89950"/>
    <x v="1"/>
  </r>
  <r>
    <x v="1"/>
    <x v="4"/>
    <x v="772"/>
    <s v="Gold"/>
    <s v="3 GB"/>
    <x v="4"/>
    <n v="3.7"/>
    <n v="20400"/>
    <n v="20400"/>
    <n v="30"/>
    <n v="0"/>
    <n v="0"/>
    <n v="612000"/>
    <x v="1"/>
  </r>
  <r>
    <x v="1"/>
    <x v="4"/>
    <x v="773"/>
    <s v="Gold"/>
    <s v="3 GB"/>
    <x v="0"/>
    <n v="3.9"/>
    <n v="8200"/>
    <n v="8200"/>
    <n v="30"/>
    <n v="0"/>
    <n v="0"/>
    <n v="246000"/>
    <x v="1"/>
  </r>
  <r>
    <x v="1"/>
    <x v="4"/>
    <x v="774"/>
    <s v="Blue"/>
    <s v="3 GB"/>
    <x v="2"/>
    <n v="4.0999999999999996"/>
    <n v="7999"/>
    <n v="7999"/>
    <n v="35"/>
    <n v="0"/>
    <n v="0"/>
    <n v="279965"/>
    <x v="1"/>
  </r>
  <r>
    <x v="1"/>
    <x v="4"/>
    <x v="774"/>
    <s v="Black"/>
    <s v="3 GB"/>
    <x v="2"/>
    <n v="4.0999999999999996"/>
    <n v="25900"/>
    <n v="25900"/>
    <n v="5"/>
    <n v="0"/>
    <n v="0"/>
    <n v="129500"/>
    <x v="1"/>
  </r>
  <r>
    <x v="1"/>
    <x v="4"/>
    <x v="768"/>
    <s v="Black"/>
    <s v="4 GB"/>
    <x v="0"/>
    <n v="4.0999999999999996"/>
    <n v="4790"/>
    <n v="4790"/>
    <n v="30"/>
    <n v="0"/>
    <n v="0"/>
    <n v="143700"/>
    <x v="1"/>
  </r>
  <r>
    <x v="1"/>
    <x v="4"/>
    <x v="775"/>
    <s v="Black"/>
    <s v="1 GB"/>
    <x v="10"/>
    <n v="3.5"/>
    <n v="51000"/>
    <n v="51000"/>
    <n v="30"/>
    <n v="0"/>
    <n v="0"/>
    <n v="1530000"/>
    <x v="1"/>
  </r>
  <r>
    <x v="1"/>
    <x v="4"/>
    <x v="776"/>
    <s v="Gold"/>
    <s v="3 GB"/>
    <x v="2"/>
    <n v="3.8"/>
    <n v="15890"/>
    <n v="15990"/>
    <n v="30"/>
    <n v="100"/>
    <n v="6.2539086929330832E-3"/>
    <n v="476700"/>
    <x v="1"/>
  </r>
  <r>
    <x v="1"/>
    <x v="4"/>
    <x v="768"/>
    <s v="Blue"/>
    <s v="4 GB"/>
    <x v="0"/>
    <n v="4.0999999999999996"/>
    <n v="49980"/>
    <n v="49980"/>
    <n v="30"/>
    <n v="0"/>
    <n v="0"/>
    <n v="1499400"/>
    <x v="1"/>
  </r>
  <r>
    <x v="1"/>
    <x v="4"/>
    <x v="753"/>
    <s v="Blue"/>
    <s v="3 GB"/>
    <x v="2"/>
    <n v="4.2"/>
    <n v="8090"/>
    <n v="8090"/>
    <n v="30"/>
    <n v="0"/>
    <n v="0"/>
    <n v="242700"/>
    <x v="1"/>
  </r>
  <r>
    <x v="1"/>
    <x v="4"/>
    <x v="777"/>
    <s v="Gold"/>
    <s v="3 GB"/>
    <x v="2"/>
    <n v="3.9"/>
    <n v="16860"/>
    <n v="34000"/>
    <n v="30"/>
    <n v="17140"/>
    <n v="0.50411764705882356"/>
    <n v="505800"/>
    <x v="1"/>
  </r>
  <r>
    <x v="1"/>
    <x v="4"/>
    <x v="757"/>
    <s v="Gold"/>
    <s v="4 GB"/>
    <x v="0"/>
    <n v="4.0999999999999996"/>
    <n v="19980"/>
    <n v="19980"/>
    <n v="30"/>
    <n v="0"/>
    <n v="0"/>
    <n v="599400"/>
    <x v="1"/>
  </r>
  <r>
    <x v="1"/>
    <x v="4"/>
    <x v="772"/>
    <s v="White"/>
    <s v="3 GB"/>
    <x v="4"/>
    <n v="3.7"/>
    <n v="27499"/>
    <n v="30499"/>
    <n v="22"/>
    <n v="3000"/>
    <n v="9.836388078297649E-2"/>
    <n v="604978"/>
    <x v="1"/>
  </r>
  <r>
    <x v="1"/>
    <x v="4"/>
    <x v="740"/>
    <s v="Gold"/>
    <s v="4 GB"/>
    <x v="0"/>
    <n v="4"/>
    <n v="33900"/>
    <n v="33900"/>
    <n v="5"/>
    <n v="0"/>
    <n v="0"/>
    <n v="169500"/>
    <x v="1"/>
  </r>
  <r>
    <x v="1"/>
    <x v="4"/>
    <x v="740"/>
    <s v="Black"/>
    <s v="4 GB"/>
    <x v="0"/>
    <n v="4"/>
    <n v="10899"/>
    <n v="10899"/>
    <n v="5"/>
    <n v="0"/>
    <n v="0"/>
    <n v="54495"/>
    <x v="1"/>
  </r>
  <r>
    <x v="1"/>
    <x v="4"/>
    <x v="778"/>
    <s v="Gold"/>
    <s v="6 GB"/>
    <x v="0"/>
    <n v="2.7"/>
    <n v="28999"/>
    <n v="31999"/>
    <n v="5"/>
    <n v="3000"/>
    <n v="9.3752929779055597E-2"/>
    <n v="144995"/>
    <x v="1"/>
  </r>
  <r>
    <x v="1"/>
    <x v="4"/>
    <x v="777"/>
    <s v="Grey"/>
    <s v="3 GB"/>
    <x v="2"/>
    <n v="3.9"/>
    <n v="5110"/>
    <n v="5110"/>
    <n v="30"/>
    <n v="0"/>
    <n v="0"/>
    <n v="153300"/>
    <x v="1"/>
  </r>
  <r>
    <x v="1"/>
    <x v="4"/>
    <x v="779"/>
    <s v="White"/>
    <s v="3 GB"/>
    <x v="4"/>
    <n v="3.5"/>
    <n v="15900"/>
    <n v="19590"/>
    <n v="5"/>
    <n v="3690"/>
    <n v="0.18836140888208269"/>
    <n v="79500"/>
    <x v="1"/>
  </r>
  <r>
    <x v="1"/>
    <x v="4"/>
    <x v="211"/>
    <s v="Silver"/>
    <s v="3 GB"/>
    <x v="2"/>
    <n v="3.8"/>
    <n v="4199"/>
    <n v="4199"/>
    <n v="35"/>
    <n v="0"/>
    <n v="0"/>
    <n v="146965"/>
    <x v="1"/>
  </r>
  <r>
    <x v="1"/>
    <x v="4"/>
    <x v="780"/>
    <s v="Gold"/>
    <s v="4 GB"/>
    <x v="0"/>
    <n v="3.6"/>
    <n v="8200"/>
    <n v="8200"/>
    <n v="30"/>
    <n v="0"/>
    <n v="0"/>
    <n v="246000"/>
    <x v="1"/>
  </r>
  <r>
    <x v="1"/>
    <x v="4"/>
    <x v="781"/>
    <s v="Pearl White"/>
    <s v="2 GB"/>
    <x v="4"/>
    <n v="4"/>
    <n v="4999"/>
    <n v="4999"/>
    <n v="5"/>
    <n v="0"/>
    <n v="0"/>
    <n v="24995"/>
    <x v="1"/>
  </r>
  <r>
    <x v="1"/>
    <x v="4"/>
    <x v="782"/>
    <s v="Royal Blue"/>
    <s v="4 GB"/>
    <x v="0"/>
    <n v="2.8"/>
    <n v="8999"/>
    <n v="8999"/>
    <n v="30"/>
    <n v="0"/>
    <n v="0"/>
    <n v="269970"/>
    <x v="1"/>
  </r>
  <r>
    <x v="1"/>
    <x v="4"/>
    <x v="782"/>
    <s v="Gold"/>
    <s v="4 GB"/>
    <x v="0"/>
    <n v="2.8"/>
    <n v="15990"/>
    <n v="15990"/>
    <n v="30"/>
    <n v="0"/>
    <n v="0"/>
    <n v="479700"/>
    <x v="1"/>
  </r>
  <r>
    <x v="1"/>
    <x v="4"/>
    <x v="783"/>
    <s v="Black"/>
    <s v="1 GB"/>
    <x v="10"/>
    <n v="3.5"/>
    <n v="4500"/>
    <n v="4500"/>
    <n v="5"/>
    <n v="0"/>
    <n v="0"/>
    <n v="22500"/>
    <x v="1"/>
  </r>
  <r>
    <x v="1"/>
    <x v="4"/>
    <x v="780"/>
    <s v="Rose Gold"/>
    <s v="4 GB"/>
    <x v="2"/>
    <n v="3.6"/>
    <n v="8490"/>
    <n v="8490"/>
    <n v="30"/>
    <n v="0"/>
    <n v="0"/>
    <n v="254700"/>
    <x v="1"/>
  </r>
  <r>
    <x v="1"/>
    <x v="4"/>
    <x v="760"/>
    <s v="Blue"/>
    <s v="3 GB"/>
    <x v="4"/>
    <n v="4"/>
    <n v="6999"/>
    <n v="6999"/>
    <n v="30"/>
    <n v="0"/>
    <n v="0"/>
    <n v="209970"/>
    <x v="1"/>
  </r>
  <r>
    <x v="1"/>
    <x v="4"/>
    <x v="784"/>
    <s v="Champagne Gold"/>
    <s v="3 GB"/>
    <x v="0"/>
    <n v="4.0999999999999996"/>
    <n v="6549"/>
    <n v="9490"/>
    <n v="30"/>
    <n v="2941"/>
    <n v="0.30990516332982088"/>
    <n v="196470"/>
    <x v="1"/>
  </r>
  <r>
    <x v="1"/>
    <x v="4"/>
    <x v="761"/>
    <s v="Black"/>
    <s v="3 GB"/>
    <x v="2"/>
    <n v="4.0999999999999996"/>
    <n v="8999"/>
    <n v="8999"/>
    <n v="30"/>
    <n v="0"/>
    <n v="0"/>
    <n v="269970"/>
    <x v="1"/>
  </r>
  <r>
    <x v="1"/>
    <x v="4"/>
    <x v="784"/>
    <s v="Polar Gold"/>
    <s v="3 GB"/>
    <x v="0"/>
    <n v="4.0999999999999996"/>
    <n v="14990"/>
    <n v="14990"/>
    <n v="22"/>
    <n v="0"/>
    <n v="0"/>
    <n v="329780"/>
    <x v="1"/>
  </r>
  <r>
    <x v="1"/>
    <x v="4"/>
    <x v="785"/>
    <s v="White"/>
    <s v="8 GB"/>
    <x v="5"/>
    <n v="3.8"/>
    <n v="19990"/>
    <n v="19990"/>
    <n v="5"/>
    <n v="0"/>
    <n v="0"/>
    <n v="99950"/>
    <x v="1"/>
  </r>
  <r>
    <x v="1"/>
    <x v="4"/>
    <x v="748"/>
    <s v="Blue"/>
    <s v="1 GB"/>
    <x v="4"/>
    <n v="3.7"/>
    <n v="70490"/>
    <n v="70999"/>
    <n v="30"/>
    <n v="509"/>
    <n v="7.1691150579585626E-3"/>
    <n v="2114700"/>
    <x v="1"/>
  </r>
  <r>
    <x v="1"/>
    <x v="4"/>
    <x v="781"/>
    <s v="Black"/>
    <s v="2 GB"/>
    <x v="4"/>
    <n v="4"/>
    <n v="19990"/>
    <n v="19990"/>
    <n v="5"/>
    <n v="0"/>
    <n v="0"/>
    <n v="99950"/>
    <x v="1"/>
  </r>
  <r>
    <x v="1"/>
    <x v="4"/>
    <x v="751"/>
    <s v="Gold"/>
    <s v="1 GB"/>
    <x v="10"/>
    <n v="3.8"/>
    <n v="5490"/>
    <n v="5490"/>
    <n v="22"/>
    <n v="0"/>
    <n v="0"/>
    <n v="120780"/>
    <x v="1"/>
  </r>
  <r>
    <x v="1"/>
    <x v="4"/>
    <x v="751"/>
    <s v="Blue"/>
    <s v="1 GB"/>
    <x v="10"/>
    <n v="3.8"/>
    <n v="26000"/>
    <n v="26000"/>
    <n v="5"/>
    <n v="0"/>
    <n v="0"/>
    <n v="130000"/>
    <x v="1"/>
  </r>
  <r>
    <x v="1"/>
    <x v="4"/>
    <x v="778"/>
    <s v="Blue"/>
    <s v="6 GB"/>
    <x v="0"/>
    <n v="2.7"/>
    <n v="6190"/>
    <n v="6190"/>
    <n v="30"/>
    <n v="0"/>
    <n v="0"/>
    <n v="185700"/>
    <x v="1"/>
  </r>
  <r>
    <x v="1"/>
    <x v="4"/>
    <x v="748"/>
    <s v="Red"/>
    <s v="1 GB"/>
    <x v="4"/>
    <n v="3.7"/>
    <n v="9999"/>
    <n v="9999"/>
    <n v="5"/>
    <n v="0"/>
    <n v="0"/>
    <n v="49995"/>
    <x v="1"/>
  </r>
  <r>
    <x v="1"/>
    <x v="4"/>
    <x v="768"/>
    <s v="Blue"/>
    <s v="4 GB"/>
    <x v="0"/>
    <n v="4.0999999999999996"/>
    <n v="21000"/>
    <n v="21000"/>
    <n v="5"/>
    <n v="0"/>
    <n v="0"/>
    <n v="105000"/>
    <x v="1"/>
  </r>
  <r>
    <x v="1"/>
    <x v="4"/>
    <x v="751"/>
    <s v="Yellow"/>
    <s v="1 GB"/>
    <x v="10"/>
    <n v="3.8"/>
    <n v="39899"/>
    <n v="39899"/>
    <n v="30"/>
    <n v="0"/>
    <n v="0"/>
    <n v="1196970"/>
    <x v="1"/>
  </r>
  <r>
    <x v="1"/>
    <x v="4"/>
    <x v="784"/>
    <s v="CHAMPAGNE GOLD"/>
    <s v="3 GB"/>
    <x v="0"/>
    <n v="4.0999999999999996"/>
    <n v="22300"/>
    <n v="22300"/>
    <n v="5"/>
    <n v="0"/>
    <n v="0"/>
    <n v="111500"/>
    <x v="1"/>
  </r>
  <r>
    <x v="1"/>
    <x v="4"/>
    <x v="786"/>
    <s v="Black"/>
    <s v="1 GB"/>
    <x v="6"/>
    <n v="2.8"/>
    <n v="49990"/>
    <n v="49990"/>
    <n v="30"/>
    <n v="0"/>
    <n v="0"/>
    <n v="1499700"/>
    <x v="1"/>
  </r>
  <r>
    <x v="1"/>
    <x v="4"/>
    <x v="752"/>
    <s v="White"/>
    <s v="1 GB"/>
    <x v="4"/>
    <n v="3.8"/>
    <n v="1662"/>
    <n v="1662"/>
    <n v="5"/>
    <n v="0"/>
    <n v="0"/>
    <n v="8310"/>
    <x v="1"/>
  </r>
  <r>
    <x v="1"/>
    <x v="4"/>
    <x v="779"/>
    <s v="Black"/>
    <s v="3 GB"/>
    <x v="4"/>
    <n v="3.5"/>
    <n v="15490"/>
    <n v="15490"/>
    <n v="5"/>
    <n v="0"/>
    <n v="0"/>
    <n v="77450"/>
    <x v="1"/>
  </r>
  <r>
    <x v="1"/>
    <x v="4"/>
    <x v="787"/>
    <s v="White"/>
    <s v="1 GB"/>
    <x v="4"/>
    <n v="3.8"/>
    <n v="18340"/>
    <n v="18340"/>
    <n v="5"/>
    <n v="0"/>
    <n v="0"/>
    <n v="91700"/>
    <x v="1"/>
  </r>
  <r>
    <x v="1"/>
    <x v="4"/>
    <x v="788"/>
    <s v="White"/>
    <s v="1 GB"/>
    <x v="10"/>
    <n v="3.6"/>
    <n v="4999"/>
    <n v="8999"/>
    <n v="5"/>
    <n v="4000"/>
    <n v="0.44449383264807202"/>
    <n v="24995"/>
    <x v="1"/>
  </r>
  <r>
    <x v="1"/>
    <x v="4"/>
    <x v="789"/>
    <s v="White"/>
    <s v="1 GB"/>
    <x v="6"/>
    <n v="4.2"/>
    <n v="17990"/>
    <n v="17990"/>
    <n v="30"/>
    <n v="0"/>
    <n v="0"/>
    <n v="539700"/>
    <x v="1"/>
  </r>
  <r>
    <x v="1"/>
    <x v="4"/>
    <x v="790"/>
    <s v="Blue"/>
    <s v="1 GB"/>
    <x v="4"/>
    <n v="4.0999999999999996"/>
    <n v="5999"/>
    <n v="5999"/>
    <n v="5"/>
    <n v="0"/>
    <n v="0"/>
    <n v="29995"/>
    <x v="1"/>
  </r>
  <r>
    <x v="1"/>
    <x v="4"/>
    <x v="759"/>
    <s v="Grey"/>
    <s v="1 GB"/>
    <x v="4"/>
    <n v="3.8"/>
    <n v="34899"/>
    <n v="74000"/>
    <n v="5"/>
    <n v="39101"/>
    <n v="0.52839189189189184"/>
    <n v="174495"/>
    <x v="1"/>
  </r>
  <r>
    <x v="1"/>
    <x v="4"/>
    <x v="791"/>
    <s v="Blue"/>
    <s v="1 GB"/>
    <x v="4"/>
    <n v="4.3"/>
    <n v="9890"/>
    <n v="9890"/>
    <n v="30"/>
    <n v="0"/>
    <n v="0"/>
    <n v="296700"/>
    <x v="1"/>
  </r>
  <r>
    <x v="1"/>
    <x v="4"/>
    <x v="791"/>
    <s v="White"/>
    <s v="1 GB"/>
    <x v="4"/>
    <n v="4.3"/>
    <n v="5940"/>
    <n v="5940"/>
    <n v="5"/>
    <n v="0"/>
    <n v="0"/>
    <n v="29700"/>
    <x v="1"/>
  </r>
  <r>
    <x v="1"/>
    <x v="4"/>
    <x v="775"/>
    <s v="White"/>
    <s v="1 GB"/>
    <x v="10"/>
    <n v="3.5"/>
    <n v="10990"/>
    <n v="10990"/>
    <n v="5"/>
    <n v="0"/>
    <n v="0"/>
    <n v="54950"/>
    <x v="1"/>
  </r>
  <r>
    <x v="1"/>
    <x v="4"/>
    <x v="210"/>
    <s v="Black"/>
    <s v="512 MB"/>
    <x v="6"/>
    <n v="3.6"/>
    <n v="41900"/>
    <n v="41900"/>
    <n v="5"/>
    <n v="0"/>
    <n v="0"/>
    <n v="209500"/>
    <x v="1"/>
  </r>
  <r>
    <x v="1"/>
    <x v="4"/>
    <x v="764"/>
    <s v="White"/>
    <s v="2 GB"/>
    <x v="4"/>
    <n v="4.0999999999999996"/>
    <n v="6995"/>
    <n v="6995"/>
    <n v="5"/>
    <n v="0"/>
    <n v="0"/>
    <n v="34975"/>
    <x v="1"/>
  </r>
  <r>
    <x v="1"/>
    <x v="4"/>
    <x v="211"/>
    <s v="Gold"/>
    <s v="3 GB"/>
    <x v="2"/>
    <n v="3.8"/>
    <n v="4999"/>
    <n v="4999"/>
    <n v="5"/>
    <n v="0"/>
    <n v="0"/>
    <n v="24995"/>
    <x v="1"/>
  </r>
  <r>
    <x v="1"/>
    <x v="4"/>
    <x v="772"/>
    <s v="Dark Blue"/>
    <s v="3 GB"/>
    <x v="4"/>
    <n v="3.7"/>
    <n v="4299"/>
    <n v="4299"/>
    <n v="5"/>
    <n v="0"/>
    <n v="0"/>
    <n v="21495"/>
    <x v="1"/>
  </r>
  <r>
    <x v="1"/>
    <x v="6"/>
    <x v="792"/>
    <s v="Obsidian Black"/>
    <s v="8 GB"/>
    <x v="3"/>
    <n v="4.3"/>
    <n v="16000"/>
    <n v="16000"/>
    <n v="5"/>
    <n v="0"/>
    <n v="0"/>
    <n v="80000"/>
    <x v="1"/>
  </r>
  <r>
    <x v="1"/>
    <x v="6"/>
    <x v="793"/>
    <s v="Ocean Blue"/>
    <s v="8 GB"/>
    <x v="3"/>
    <n v="4.3"/>
    <n v="39999"/>
    <n v="39999"/>
    <n v="5"/>
    <n v="0"/>
    <n v="0"/>
    <n v="199995"/>
    <x v="1"/>
  </r>
  <r>
    <x v="1"/>
    <x v="6"/>
    <x v="794"/>
    <s v="Emerald Black"/>
    <s v="8 GB"/>
    <x v="1"/>
    <n v="4.4000000000000004"/>
    <n v="3500"/>
    <n v="3500"/>
    <n v="5"/>
    <n v="0"/>
    <n v="0"/>
    <n v="17500"/>
    <x v="1"/>
  </r>
  <r>
    <x v="1"/>
    <x v="6"/>
    <x v="795"/>
    <s v="Midnight Black"/>
    <s v="8 GB"/>
    <x v="1"/>
    <n v="4.3"/>
    <n v="6999"/>
    <n v="8740"/>
    <n v="30"/>
    <n v="1741"/>
    <n v="0.19919908466819222"/>
    <n v="209970"/>
    <x v="1"/>
  </r>
  <r>
    <x v="1"/>
    <x v="6"/>
    <x v="796"/>
    <s v="Olive Black"/>
    <s v="8 GB"/>
    <x v="1"/>
    <n v="4.3"/>
    <n v="13499"/>
    <n v="13499"/>
    <n v="5"/>
    <n v="0"/>
    <n v="0"/>
    <n v="67495"/>
    <x v="1"/>
  </r>
  <r>
    <x v="1"/>
    <x v="6"/>
    <x v="796"/>
    <s v="Aurora Blue"/>
    <s v="8 GB"/>
    <x v="1"/>
    <n v="4.4000000000000004"/>
    <n v="12999"/>
    <n v="12999"/>
    <n v="10"/>
    <n v="0"/>
    <n v="0"/>
    <n v="129990"/>
    <x v="1"/>
  </r>
  <r>
    <x v="1"/>
    <x v="6"/>
    <x v="797"/>
    <s v="Aquamarine Green"/>
    <s v="8 GB"/>
    <x v="1"/>
    <n v="4.3"/>
    <n v="5000"/>
    <n v="5000"/>
    <n v="35"/>
    <n v="0"/>
    <n v="0"/>
    <n v="175000"/>
    <x v="1"/>
  </r>
  <r>
    <x v="1"/>
    <x v="6"/>
    <x v="798"/>
    <s v="Sunset Melody"/>
    <s v="8 GB"/>
    <x v="1"/>
    <n v="4.3"/>
    <n v="5999"/>
    <n v="5999"/>
    <n v="5"/>
    <n v="0"/>
    <n v="0"/>
    <n v="29995"/>
    <x v="1"/>
  </r>
  <r>
    <x v="1"/>
    <x v="6"/>
    <x v="799"/>
    <s v="Midnight Jazz"/>
    <s v="4 GB"/>
    <x v="1"/>
    <n v="4.3"/>
    <n v="19999"/>
    <n v="19999"/>
    <n v="5"/>
    <n v="0"/>
    <n v="0"/>
    <n v="99995"/>
    <x v="1"/>
  </r>
  <r>
    <x v="1"/>
    <x v="6"/>
    <x v="795"/>
    <s v="Shimmer Blue"/>
    <s v="3 GB"/>
    <x v="0"/>
    <n v="4.4000000000000004"/>
    <n v="5920"/>
    <n v="5920"/>
    <n v="30"/>
    <n v="0"/>
    <n v="0"/>
    <n v="177600"/>
    <x v="1"/>
  </r>
  <r>
    <x v="1"/>
    <x v="7"/>
    <x v="800"/>
    <s v="Coral Green"/>
    <s v="8 GB"/>
    <x v="3"/>
    <n v="4.2"/>
    <n v="5999"/>
    <n v="5999"/>
    <n v="30"/>
    <n v="0"/>
    <n v="0"/>
    <n v="179970"/>
    <x v="1"/>
  </r>
  <r>
    <x v="1"/>
    <x v="7"/>
    <x v="800"/>
    <s v="Twilight Grey"/>
    <s v="8 GB"/>
    <x v="3"/>
    <n v="4.2"/>
    <n v="11250"/>
    <n v="11250"/>
    <n v="30"/>
    <n v="0"/>
    <n v="0"/>
    <n v="337500"/>
    <x v="1"/>
  </r>
  <r>
    <x v="1"/>
    <x v="7"/>
    <x v="801"/>
    <s v="Atlantic Blue"/>
    <s v="8 GB"/>
    <x v="1"/>
    <n v="4.3"/>
    <n v="24999"/>
    <n v="24999"/>
    <n v="30"/>
    <n v="0"/>
    <n v="0"/>
    <n v="749970"/>
    <x v="1"/>
  </r>
  <r>
    <x v="1"/>
    <x v="7"/>
    <x v="801"/>
    <s v="Atlantic Blue"/>
    <s v="6 GB"/>
    <x v="1"/>
    <n v="4.3"/>
    <n v="4999"/>
    <n v="4999"/>
    <n v="5"/>
    <n v="0"/>
    <n v="0"/>
    <n v="24995"/>
    <x v="1"/>
  </r>
  <r>
    <x v="1"/>
    <x v="7"/>
    <x v="801"/>
    <s v="Midnight Black"/>
    <s v="6 GB"/>
    <x v="1"/>
    <n v="4.3"/>
    <n v="8250"/>
    <n v="8250"/>
    <n v="30"/>
    <n v="0"/>
    <n v="0"/>
    <n v="247500"/>
    <x v="1"/>
  </r>
  <r>
    <x v="1"/>
    <x v="7"/>
    <x v="801"/>
    <s v="Pacific Sunrise"/>
    <s v="8 GB"/>
    <x v="1"/>
    <n v="4.3"/>
    <n v="33900"/>
    <n v="33900"/>
    <n v="30"/>
    <n v="0"/>
    <n v="0"/>
    <n v="1017000"/>
    <x v="1"/>
  </r>
  <r>
    <x v="1"/>
    <x v="7"/>
    <x v="802"/>
    <s v="Cosmic Black"/>
    <s v="6 GB"/>
    <x v="1"/>
    <n v="4.2"/>
    <n v="36900"/>
    <n v="36900"/>
    <n v="5"/>
    <n v="0"/>
    <n v="0"/>
    <n v="184500"/>
    <x v="1"/>
  </r>
  <r>
    <x v="1"/>
    <x v="7"/>
    <x v="802"/>
    <s v="Cosmic Black"/>
    <s v="8 GB"/>
    <x v="1"/>
    <n v="4.4000000000000004"/>
    <n v="34999"/>
    <n v="34999"/>
    <n v="5"/>
    <n v="0"/>
    <n v="0"/>
    <n v="174995"/>
    <x v="1"/>
  </r>
  <r>
    <x v="1"/>
    <x v="7"/>
    <x v="802"/>
    <s v="Lunar Silver"/>
    <s v="6 GB"/>
    <x v="1"/>
    <n v="4.3"/>
    <n v="28000"/>
    <n v="61988"/>
    <n v="5"/>
    <n v="33988"/>
    <n v="0.54829967090404597"/>
    <n v="140000"/>
    <x v="1"/>
  </r>
  <r>
    <x v="1"/>
    <x v="7"/>
    <x v="803"/>
    <s v="Jazz Blue"/>
    <s v="8 GB"/>
    <x v="1"/>
    <n v="4.2"/>
    <n v="36900"/>
    <n v="36900"/>
    <n v="5"/>
    <n v="0"/>
    <n v="0"/>
    <n v="184500"/>
    <x v="1"/>
  </r>
  <r>
    <x v="1"/>
    <x v="7"/>
    <x v="803"/>
    <s v="Jazz Blue"/>
    <s v="6 GB"/>
    <x v="1"/>
    <n v="4.2"/>
    <n v="7999"/>
    <n v="7999"/>
    <n v="5"/>
    <n v="0"/>
    <n v="0"/>
    <n v="39995"/>
    <x v="1"/>
  </r>
  <r>
    <x v="1"/>
    <x v="7"/>
    <x v="803"/>
    <s v="Tuscany Coral"/>
    <s v="6 GB"/>
    <x v="1"/>
    <n v="4.2"/>
    <n v="10999"/>
    <n v="10999"/>
    <n v="5"/>
    <n v="0"/>
    <n v="0"/>
    <n v="54995"/>
    <x v="1"/>
  </r>
  <r>
    <x v="1"/>
    <x v="7"/>
    <x v="803"/>
    <s v="Tuscany Coral"/>
    <s v="8 GB"/>
    <x v="1"/>
    <n v="4.3"/>
    <n v="7999"/>
    <n v="7999"/>
    <n v="5"/>
    <n v="0"/>
    <n v="0"/>
    <n v="39995"/>
    <x v="1"/>
  </r>
  <r>
    <x v="1"/>
    <x v="7"/>
    <x v="803"/>
    <s v="Vinyl Black"/>
    <s v="8 GB"/>
    <x v="1"/>
    <n v="4.2"/>
    <n v="13604"/>
    <n v="13604"/>
    <n v="5"/>
    <n v="0"/>
    <n v="0"/>
    <n v="68020"/>
    <x v="1"/>
  </r>
  <r>
    <x v="1"/>
    <x v="7"/>
    <x v="803"/>
    <s v="Vinyl Black"/>
    <s v="6 GB"/>
    <x v="1"/>
    <n v="4.3"/>
    <n v="10999"/>
    <n v="10999"/>
    <n v="35"/>
    <n v="0"/>
    <n v="0"/>
    <n v="384965"/>
    <x v="1"/>
  </r>
  <r>
    <x v="1"/>
    <x v="7"/>
    <x v="804"/>
    <s v="Celestial Silver"/>
    <s v="8 GB"/>
    <x v="1"/>
    <n v="4.4000000000000004"/>
    <n v="9900"/>
    <n v="9900"/>
    <n v="22"/>
    <n v="0"/>
    <n v="0"/>
    <n v="217800"/>
    <x v="1"/>
  </r>
  <r>
    <x v="1"/>
    <x v="7"/>
    <x v="804"/>
    <s v="Celestial Silver"/>
    <s v="6 GB"/>
    <x v="1"/>
    <n v="4.2"/>
    <n v="5499"/>
    <n v="5499"/>
    <n v="5"/>
    <n v="0"/>
    <n v="0"/>
    <n v="27495"/>
    <x v="1"/>
  </r>
  <r>
    <x v="1"/>
    <x v="7"/>
    <x v="804"/>
    <s v="Cosmic Black"/>
    <s v="8 GB"/>
    <x v="1"/>
    <n v="4.2"/>
    <n v="7490"/>
    <n v="8490"/>
    <n v="30"/>
    <n v="1000"/>
    <n v="0.11778563015312132"/>
    <n v="224700"/>
    <x v="1"/>
  </r>
  <r>
    <x v="1"/>
    <x v="7"/>
    <x v="804"/>
    <s v="Cosmic Black"/>
    <s v="6 GB"/>
    <x v="1"/>
    <n v="4.4000000000000004"/>
    <n v="6950"/>
    <n v="8490"/>
    <n v="5"/>
    <n v="1540"/>
    <n v="0.18138987043580684"/>
    <n v="34750"/>
    <x v="1"/>
  </r>
  <r>
    <x v="1"/>
    <x v="7"/>
    <x v="804"/>
    <s v="Lunar White"/>
    <s v="6 GB"/>
    <x v="1"/>
    <n v="4.3"/>
    <n v="7999"/>
    <n v="7999"/>
    <n v="30"/>
    <n v="0"/>
    <n v="0"/>
    <n v="239970"/>
    <x v="1"/>
  </r>
  <r>
    <x v="1"/>
    <x v="7"/>
    <x v="804"/>
    <s v="LUNAR WHITE"/>
    <s v="8 GB"/>
    <x v="1"/>
    <n v="4.2"/>
    <n v="6999"/>
    <n v="6999"/>
    <n v="5"/>
    <n v="0"/>
    <n v="0"/>
    <n v="34995"/>
    <x v="1"/>
  </r>
  <r>
    <x v="1"/>
    <x v="7"/>
    <x v="804"/>
    <s v="Lunar White"/>
    <s v="8 GB"/>
    <x v="1"/>
    <n v="4.5"/>
    <n v="4990"/>
    <n v="4990"/>
    <n v="30"/>
    <n v="0"/>
    <n v="0"/>
    <n v="149700"/>
    <x v="1"/>
  </r>
  <r>
    <x v="1"/>
    <x v="7"/>
    <x v="805"/>
    <s v="CELESTIAL SILVER"/>
    <s v="6 GB"/>
    <x v="1"/>
    <n v="4.0999999999999996"/>
    <n v="9799"/>
    <n v="9799"/>
    <n v="5"/>
    <n v="0"/>
    <n v="0"/>
    <n v="48995"/>
    <x v="1"/>
  </r>
  <r>
    <x v="1"/>
    <x v="7"/>
    <x v="805"/>
    <s v="COSMIC BLACK"/>
    <s v="6 GB"/>
    <x v="1"/>
    <n v="4.0999999999999996"/>
    <n v="6499"/>
    <n v="6499"/>
    <n v="5"/>
    <n v="0"/>
    <n v="0"/>
    <n v="32495"/>
    <x v="1"/>
  </r>
  <r>
    <x v="1"/>
    <x v="7"/>
    <x v="805"/>
    <s v="LUNAR WHITE"/>
    <s v="6 GB"/>
    <x v="1"/>
    <n v="4.4000000000000004"/>
    <n v="7490"/>
    <n v="7490"/>
    <n v="30"/>
    <n v="0"/>
    <n v="0"/>
    <n v="224700"/>
    <x v="1"/>
  </r>
  <r>
    <x v="1"/>
    <x v="7"/>
    <x v="806"/>
    <s v="Celestial Silver"/>
    <s v="8 GB"/>
    <x v="1"/>
    <n v="4.2"/>
    <n v="9999"/>
    <n v="9999"/>
    <n v="5"/>
    <n v="0"/>
    <n v="0"/>
    <n v="49995"/>
    <x v="1"/>
  </r>
  <r>
    <x v="1"/>
    <x v="7"/>
    <x v="806"/>
    <s v="Cosmic Black"/>
    <s v="8 GB"/>
    <x v="1"/>
    <n v="4.4000000000000004"/>
    <n v="7000"/>
    <n v="7000"/>
    <n v="5"/>
    <n v="0"/>
    <n v="0"/>
    <n v="35000"/>
    <x v="1"/>
  </r>
  <r>
    <x v="1"/>
    <x v="7"/>
    <x v="806"/>
    <s v="Cosmic Black"/>
    <s v="8 GB"/>
    <x v="3"/>
    <n v="4.2"/>
    <n v="6999"/>
    <n v="6999"/>
    <n v="5"/>
    <n v="0"/>
    <n v="0"/>
    <n v="34995"/>
    <x v="1"/>
  </r>
  <r>
    <x v="1"/>
    <x v="7"/>
    <x v="806"/>
    <s v="Lunar White"/>
    <s v="8 GB"/>
    <x v="3"/>
    <n v="4.4000000000000004"/>
    <n v="6999"/>
    <n v="6999"/>
    <n v="5"/>
    <n v="0"/>
    <n v="0"/>
    <n v="34995"/>
    <x v="1"/>
  </r>
  <r>
    <x v="1"/>
    <x v="7"/>
    <x v="807"/>
    <s v="Black"/>
    <s v="6 GB"/>
    <x v="1"/>
    <n v="3.8"/>
    <n v="8499"/>
    <n v="8499"/>
    <n v="5"/>
    <n v="0"/>
    <n v="0"/>
    <n v="42495"/>
    <x v="1"/>
  </r>
  <r>
    <x v="1"/>
    <x v="7"/>
    <x v="807"/>
    <s v="Black"/>
    <s v="4 GB"/>
    <x v="0"/>
    <n v="4.3"/>
    <n v="12999"/>
    <n v="12999"/>
    <n v="5"/>
    <n v="0"/>
    <n v="0"/>
    <n v="64995"/>
    <x v="1"/>
  </r>
  <r>
    <x v="1"/>
    <x v="7"/>
    <x v="807"/>
    <s v="Gold"/>
    <s v="6 GB"/>
    <x v="1"/>
    <n v="4.3"/>
    <n v="19999"/>
    <n v="19999"/>
    <n v="30"/>
    <n v="0"/>
    <n v="0"/>
    <n v="599970"/>
    <x v="1"/>
  </r>
  <r>
    <x v="1"/>
    <x v="7"/>
    <x v="807"/>
    <s v="Gold"/>
    <s v="4 GB"/>
    <x v="0"/>
    <n v="4.4000000000000004"/>
    <n v="8490"/>
    <n v="9999"/>
    <n v="30"/>
    <n v="1509"/>
    <n v="0.15091509150915092"/>
    <n v="254700"/>
    <x v="1"/>
  </r>
  <r>
    <x v="1"/>
    <x v="7"/>
    <x v="807"/>
    <s v="Red"/>
    <s v="6 GB"/>
    <x v="1"/>
    <n v="4.4000000000000004"/>
    <n v="7990"/>
    <n v="9999"/>
    <n v="5"/>
    <n v="2009"/>
    <n v="0.20092009200920091"/>
    <n v="39950"/>
    <x v="1"/>
  </r>
  <r>
    <x v="1"/>
    <x v="7"/>
    <x v="807"/>
    <s v="Red"/>
    <s v="4 GB"/>
    <x v="0"/>
    <n v="4.4000000000000004"/>
    <n v="7990"/>
    <n v="9999"/>
    <n v="5"/>
    <n v="2009"/>
    <n v="0.20092009200920091"/>
    <n v="39950"/>
    <x v="1"/>
  </r>
  <r>
    <x v="1"/>
    <x v="7"/>
    <x v="808"/>
    <s v="Kind of Grey"/>
    <s v="4 GB"/>
    <x v="0"/>
    <n v="4.3"/>
    <n v="10999"/>
    <n v="10999"/>
    <n v="35"/>
    <n v="0"/>
    <n v="0"/>
    <n v="384965"/>
    <x v="1"/>
  </r>
  <r>
    <x v="1"/>
    <x v="7"/>
    <x v="808"/>
    <s v="More Than White"/>
    <s v="4 GB"/>
    <x v="0"/>
    <n v="4.4000000000000004"/>
    <n v="12499"/>
    <n v="12499"/>
    <n v="18"/>
    <n v="0"/>
    <n v="0"/>
    <n v="224982"/>
    <x v="1"/>
  </r>
  <r>
    <x v="1"/>
    <x v="7"/>
    <x v="808"/>
    <s v="Not just Blue"/>
    <s v="4 GB"/>
    <x v="0"/>
    <n v="4.2"/>
    <n v="5490"/>
    <n v="5490"/>
    <n v="35"/>
    <n v="0"/>
    <n v="0"/>
    <n v="192150"/>
    <x v="1"/>
  </r>
  <r>
    <x v="1"/>
    <x v="7"/>
    <x v="809"/>
    <s v="Black"/>
    <s v="4 GB"/>
    <x v="0"/>
    <n v="4.4000000000000004"/>
    <n v="4890"/>
    <n v="4890"/>
    <n v="5"/>
    <n v="0"/>
    <n v="0"/>
    <n v="24450"/>
    <x v="1"/>
  </r>
  <r>
    <x v="1"/>
    <x v="7"/>
    <x v="810"/>
    <s v="Metallic Grey"/>
    <s v="2 GB"/>
    <x v="4"/>
    <n v="4.3"/>
    <n v="7819"/>
    <n v="7819"/>
    <n v="35"/>
    <n v="0"/>
    <n v="0"/>
    <n v="273665"/>
    <x v="1"/>
  </r>
  <r>
    <x v="1"/>
    <x v="7"/>
    <x v="811"/>
    <s v="Black"/>
    <s v="3 GB"/>
    <x v="2"/>
    <n v="4.4000000000000004"/>
    <n v="13499"/>
    <n v="13499"/>
    <n v="5"/>
    <n v="0"/>
    <n v="0"/>
    <n v="67495"/>
    <x v="1"/>
  </r>
  <r>
    <x v="1"/>
    <x v="7"/>
    <x v="811"/>
    <s v="Gold"/>
    <s v="3 GB"/>
    <x v="2"/>
    <n v="4.4000000000000004"/>
    <n v="18499"/>
    <n v="18499"/>
    <n v="35"/>
    <n v="0"/>
    <n v="0"/>
    <n v="647465"/>
    <x v="1"/>
  </r>
  <r>
    <x v="1"/>
    <x v="7"/>
    <x v="811"/>
    <s v="Gold"/>
    <s v="4 GB"/>
    <x v="0"/>
    <n v="4.2"/>
    <n v="5499"/>
    <n v="5499"/>
    <n v="30"/>
    <n v="0"/>
    <n v="0"/>
    <n v="164970"/>
    <x v="1"/>
  </r>
  <r>
    <x v="1"/>
    <x v="7"/>
    <x v="811"/>
    <s v="Lake Blue"/>
    <s v="3 GB"/>
    <x v="2"/>
    <n v="4.2"/>
    <n v="9999"/>
    <n v="9999"/>
    <n v="35"/>
    <n v="0"/>
    <n v="0"/>
    <n v="349965"/>
    <x v="1"/>
  </r>
  <r>
    <x v="1"/>
    <x v="7"/>
    <x v="812"/>
    <s v="Black"/>
    <s v="3 GB"/>
    <x v="0"/>
    <n v="4.2"/>
    <n v="6266"/>
    <n v="6266"/>
    <n v="5"/>
    <n v="0"/>
    <n v="0"/>
    <n v="31330"/>
    <x v="1"/>
  </r>
  <r>
    <x v="1"/>
    <x v="7"/>
    <x v="813"/>
    <s v="Gold"/>
    <s v="4 GB"/>
    <x v="0"/>
    <n v="4.5"/>
    <n v="7700"/>
    <n v="7700"/>
    <n v="35"/>
    <n v="0"/>
    <n v="0"/>
    <n v="269500"/>
    <x v="1"/>
  </r>
  <r>
    <x v="1"/>
    <x v="7"/>
    <x v="813"/>
    <s v="Lake Blue"/>
    <s v="4 GB"/>
    <x v="0"/>
    <n v="4.4000000000000004"/>
    <n v="8999"/>
    <n v="8999"/>
    <n v="5"/>
    <n v="0"/>
    <n v="0"/>
    <n v="44995"/>
    <x v="1"/>
  </r>
  <r>
    <x v="1"/>
    <x v="7"/>
    <x v="813"/>
    <s v="Red"/>
    <s v="3 GB"/>
    <x v="2"/>
    <n v="4.5"/>
    <n v="34900"/>
    <n v="34900"/>
    <n v="35"/>
    <n v="0"/>
    <n v="0"/>
    <n v="1221500"/>
    <x v="1"/>
  </r>
  <r>
    <x v="1"/>
    <x v="7"/>
    <x v="813"/>
    <s v="Red"/>
    <s v="4 GB"/>
    <x v="0"/>
    <n v="4.4000000000000004"/>
    <n v="48999"/>
    <n v="48999"/>
    <n v="30"/>
    <n v="0"/>
    <n v="0"/>
    <n v="1469970"/>
    <x v="1"/>
  </r>
  <r>
    <x v="1"/>
    <x v="7"/>
    <x v="814"/>
    <s v="Black"/>
    <s v="2 GB"/>
    <x v="2"/>
    <n v="4.3"/>
    <n v="76999"/>
    <n v="103900"/>
    <n v="22"/>
    <n v="26901"/>
    <n v="0.2589124157844081"/>
    <n v="1693978"/>
    <x v="1"/>
  </r>
  <r>
    <x v="1"/>
    <x v="7"/>
    <x v="814"/>
    <s v="Gold"/>
    <s v="2 GB"/>
    <x v="2"/>
    <n v="4.3"/>
    <n v="48999"/>
    <n v="48999"/>
    <n v="5"/>
    <n v="0"/>
    <n v="0"/>
    <n v="244995"/>
    <x v="1"/>
  </r>
  <r>
    <x v="1"/>
    <x v="7"/>
    <x v="814"/>
    <s v="Rose Gold"/>
    <s v="2 GB"/>
    <x v="2"/>
    <n v="4.3"/>
    <n v="62999"/>
    <n v="89900"/>
    <n v="22"/>
    <n v="26901"/>
    <n v="0.29923248053392659"/>
    <n v="1385978"/>
    <x v="1"/>
  </r>
  <r>
    <x v="1"/>
    <x v="7"/>
    <x v="815"/>
    <s v="Comet Blue"/>
    <s v="2 GB"/>
    <x v="2"/>
    <n v="4.5"/>
    <n v="42900"/>
    <n v="42900"/>
    <n v="5"/>
    <n v="0"/>
    <n v="0"/>
    <n v="214500"/>
    <x v="1"/>
  </r>
  <r>
    <x v="1"/>
    <x v="7"/>
    <x v="815"/>
    <s v="Eclipse Black"/>
    <s v="2 GB"/>
    <x v="2"/>
    <n v="4.3"/>
    <n v="42900"/>
    <n v="42900"/>
    <n v="5"/>
    <n v="0"/>
    <n v="0"/>
    <n v="214500"/>
    <x v="1"/>
  </r>
  <r>
    <x v="1"/>
    <x v="7"/>
    <x v="816"/>
    <s v="Matte Gold"/>
    <s v="2 GB"/>
    <x v="4"/>
    <n v="4.5"/>
    <n v="85400"/>
    <n v="85400"/>
    <n v="5"/>
    <n v="0"/>
    <n v="0"/>
    <n v="427000"/>
    <x v="1"/>
  </r>
  <r>
    <x v="1"/>
    <x v="7"/>
    <x v="816"/>
    <s v="Matte Gold"/>
    <s v="2 GB"/>
    <x v="2"/>
    <n v="4.5"/>
    <n v="34900"/>
    <n v="34900"/>
    <n v="30"/>
    <n v="0"/>
    <n v="0"/>
    <n v="1047000"/>
    <x v="1"/>
  </r>
  <r>
    <x v="1"/>
    <x v="7"/>
    <x v="817"/>
    <s v="Onyx Black"/>
    <s v="4 GB"/>
    <x v="0"/>
    <n v="4.3"/>
    <n v="55999"/>
    <n v="55999"/>
    <n v="22"/>
    <n v="0"/>
    <n v="0"/>
    <n v="1231978"/>
    <x v="1"/>
  </r>
  <r>
    <x v="1"/>
    <x v="7"/>
    <x v="817"/>
    <s v="Ruby Red"/>
    <s v="4 GB"/>
    <x v="0"/>
    <n v="4.5"/>
    <n v="34900"/>
    <n v="34900"/>
    <n v="5"/>
    <n v="0"/>
    <n v="0"/>
    <n v="174500"/>
    <x v="1"/>
  </r>
  <r>
    <x v="1"/>
    <x v="7"/>
    <x v="817"/>
    <s v="Sapphire Blue"/>
    <s v="4 GB"/>
    <x v="0"/>
    <n v="4.3"/>
    <n v="121300"/>
    <n v="121300"/>
    <n v="5"/>
    <n v="0"/>
    <n v="0"/>
    <n v="606500"/>
    <x v="1"/>
  </r>
  <r>
    <x v="1"/>
    <x v="7"/>
    <x v="818"/>
    <s v="Midnight Black"/>
    <s v="2 GB"/>
    <x v="2"/>
    <n v="4.4000000000000004"/>
    <n v="42900"/>
    <n v="42900"/>
    <n v="5"/>
    <n v="0"/>
    <n v="0"/>
    <n v="214500"/>
    <x v="1"/>
  </r>
  <r>
    <x v="1"/>
    <x v="7"/>
    <x v="818"/>
    <s v="Sunset Red"/>
    <s v="2 GB"/>
    <x v="2"/>
    <n v="4.2"/>
    <n v="99900"/>
    <n v="99900"/>
    <n v="30"/>
    <n v="0"/>
    <n v="0"/>
    <n v="2997000"/>
    <x v="1"/>
  </r>
  <r>
    <x v="1"/>
    <x v="7"/>
    <x v="819"/>
    <s v="Midnight Grey"/>
    <s v="3 GB"/>
    <x v="2"/>
    <n v="4.4000000000000004"/>
    <n v="34900"/>
    <n v="34900"/>
    <n v="5"/>
    <n v="0"/>
    <n v="0"/>
    <n v="174500"/>
    <x v="1"/>
  </r>
  <r>
    <x v="1"/>
    <x v="7"/>
    <x v="819"/>
    <s v="Midnight Grey"/>
    <s v="3 GB"/>
    <x v="0"/>
    <n v="4.5"/>
    <n v="62999"/>
    <n v="89900"/>
    <n v="22"/>
    <n v="26901"/>
    <n v="0.29923248053392659"/>
    <n v="1385978"/>
    <x v="1"/>
  </r>
  <r>
    <x v="1"/>
    <x v="7"/>
    <x v="819"/>
    <s v="Sea Blue"/>
    <s v="3 GB"/>
    <x v="0"/>
    <n v="4.4000000000000004"/>
    <n v="62999"/>
    <n v="89900"/>
    <n v="35"/>
    <n v="26901"/>
    <n v="0.29923248053392659"/>
    <n v="2204965"/>
    <x v="1"/>
  </r>
  <r>
    <x v="1"/>
    <x v="7"/>
    <x v="819"/>
    <s v="Sky White"/>
    <s v="3 GB"/>
    <x v="2"/>
    <n v="4.4000000000000004"/>
    <n v="149900"/>
    <n v="149900"/>
    <n v="5"/>
    <n v="0"/>
    <n v="0"/>
    <n v="749500"/>
    <x v="1"/>
  </r>
  <r>
    <x v="1"/>
    <x v="7"/>
    <x v="819"/>
    <s v="Sky White"/>
    <s v="3 GB"/>
    <x v="0"/>
    <n v="4.2"/>
    <n v="78999"/>
    <n v="124900"/>
    <n v="22"/>
    <n v="45901"/>
    <n v="0.36750200160128105"/>
    <n v="1737978"/>
    <x v="1"/>
  </r>
  <r>
    <x v="1"/>
    <x v="7"/>
    <x v="819"/>
    <s v="Sky White"/>
    <s v="3 GB"/>
    <x v="0"/>
    <n v="4.4000000000000004"/>
    <n v="34900"/>
    <n v="34900"/>
    <n v="35"/>
    <n v="0"/>
    <n v="0"/>
    <n v="1221500"/>
    <x v="1"/>
  </r>
  <r>
    <x v="1"/>
    <x v="7"/>
    <x v="820"/>
    <s v="Carbon Black"/>
    <s v="4 GB"/>
    <x v="0"/>
    <n v="4.2"/>
    <n v="99900"/>
    <n v="121300"/>
    <n v="5"/>
    <n v="21400"/>
    <n v="0.17642209398186315"/>
    <n v="499500"/>
    <x v="1"/>
  </r>
  <r>
    <x v="1"/>
    <x v="7"/>
    <x v="820"/>
    <s v="Sky Blue"/>
    <s v="4 GB"/>
    <x v="1"/>
    <n v="4.4000000000000004"/>
    <n v="42900"/>
    <n v="42900"/>
    <n v="22"/>
    <n v="0"/>
    <n v="0"/>
    <n v="943800"/>
    <x v="1"/>
  </r>
  <r>
    <x v="1"/>
    <x v="7"/>
    <x v="820"/>
    <s v="Sky Blue"/>
    <s v="4 GB"/>
    <x v="0"/>
    <n v="4.4000000000000004"/>
    <n v="59999"/>
    <n v="59999"/>
    <n v="22"/>
    <n v="0"/>
    <n v="0"/>
    <n v="1319978"/>
    <x v="1"/>
  </r>
  <r>
    <x v="1"/>
    <x v="7"/>
    <x v="820"/>
    <s v="Sporty Orange"/>
    <s v="4 GB"/>
    <x v="0"/>
    <n v="4.4000000000000004"/>
    <n v="78999"/>
    <n v="124900"/>
    <n v="5"/>
    <n v="45901"/>
    <n v="0.36750200160128105"/>
    <n v="394995"/>
    <x v="1"/>
  </r>
  <r>
    <x v="1"/>
    <x v="7"/>
    <x v="821"/>
    <s v="Blazing Blue"/>
    <s v="6 GB"/>
    <x v="1"/>
    <n v="4.2"/>
    <n v="144900"/>
    <n v="144900"/>
    <n v="35"/>
    <n v="0"/>
    <n v="0"/>
    <n v="5071500"/>
    <x v="1"/>
  </r>
  <r>
    <x v="1"/>
    <x v="7"/>
    <x v="821"/>
    <s v="Blazing Blue"/>
    <s v="4 GB"/>
    <x v="0"/>
    <n v="4.4000000000000004"/>
    <n v="74400"/>
    <n v="74400"/>
    <n v="5"/>
    <n v="0"/>
    <n v="0"/>
    <n v="372000"/>
    <x v="1"/>
  </r>
  <r>
    <x v="1"/>
    <x v="7"/>
    <x v="821"/>
    <s v="Electric Green"/>
    <s v="4 GB"/>
    <x v="0"/>
    <n v="4.2"/>
    <n v="40999"/>
    <n v="40999"/>
    <n v="5"/>
    <n v="0"/>
    <n v="0"/>
    <n v="204995"/>
    <x v="1"/>
  </r>
  <r>
    <x v="1"/>
    <x v="7"/>
    <x v="821"/>
    <s v="Fiery Red"/>
    <s v="6 GB"/>
    <x v="1"/>
    <n v="4.0999999999999996"/>
    <n v="179900"/>
    <n v="179900"/>
    <n v="22"/>
    <n v="0"/>
    <n v="0"/>
    <n v="3957800"/>
    <x v="1"/>
  </r>
  <r>
    <x v="1"/>
    <x v="7"/>
    <x v="821"/>
    <s v="Mighty Black"/>
    <s v="4 GB"/>
    <x v="0"/>
    <n v="4.4000000000000004"/>
    <n v="74400"/>
    <n v="74400"/>
    <n v="5"/>
    <n v="0"/>
    <n v="0"/>
    <n v="372000"/>
    <x v="1"/>
  </r>
  <r>
    <x v="1"/>
    <x v="7"/>
    <x v="822"/>
    <s v="Matte Black"/>
    <s v="4 GB"/>
    <x v="0"/>
    <n v="4.4000000000000004"/>
    <n v="78999"/>
    <n v="124900"/>
    <n v="35"/>
    <n v="45901"/>
    <n v="0.36750200160128105"/>
    <n v="2764965"/>
    <x v="1"/>
  </r>
  <r>
    <x v="1"/>
    <x v="7"/>
    <x v="822"/>
    <s v="Mint Green"/>
    <s v="4 GB"/>
    <x v="0"/>
    <n v="4.4000000000000004"/>
    <n v="74400"/>
    <n v="74400"/>
    <n v="22"/>
    <n v="0"/>
    <n v="0"/>
    <n v="1636800"/>
    <x v="1"/>
  </r>
  <r>
    <x v="1"/>
    <x v="7"/>
    <x v="822"/>
    <s v="Space Blue"/>
    <s v="4 GB"/>
    <x v="0"/>
    <n v="4.3"/>
    <n v="106900"/>
    <n v="106900"/>
    <n v="5"/>
    <n v="0"/>
    <n v="0"/>
    <n v="534500"/>
    <x v="1"/>
  </r>
  <r>
    <x v="1"/>
    <x v="7"/>
    <x v="822"/>
    <s v="Sunrise Flare"/>
    <s v="4 GB"/>
    <x v="1"/>
    <n v="4.3"/>
    <n v="74400"/>
    <n v="74400"/>
    <n v="5"/>
    <n v="0"/>
    <n v="0"/>
    <n v="372000"/>
    <x v="1"/>
  </r>
  <r>
    <x v="1"/>
    <x v="7"/>
    <x v="823"/>
    <s v="Midnight Black"/>
    <s v="2 GB"/>
    <x v="2"/>
    <n v="4.5"/>
    <n v="72000"/>
    <n v="72000"/>
    <n v="35"/>
    <n v="0"/>
    <n v="0"/>
    <n v="2520000"/>
    <x v="1"/>
  </r>
  <r>
    <x v="1"/>
    <x v="7"/>
    <x v="823"/>
    <s v="Midnight Black"/>
    <s v="3 GB"/>
    <x v="2"/>
    <n v="4.4000000000000004"/>
    <n v="70000"/>
    <n v="70000"/>
    <n v="22"/>
    <n v="0"/>
    <n v="0"/>
    <n v="1540000"/>
    <x v="1"/>
  </r>
  <r>
    <x v="1"/>
    <x v="7"/>
    <x v="823"/>
    <s v="Nature Green"/>
    <s v="2 GB"/>
    <x v="2"/>
    <n v="4.0999999999999996"/>
    <n v="49900"/>
    <n v="49900"/>
    <n v="22"/>
    <n v="0"/>
    <n v="0"/>
    <n v="1097800"/>
    <x v="1"/>
  </r>
  <r>
    <x v="1"/>
    <x v="7"/>
    <x v="823"/>
    <s v="Nature Green"/>
    <s v="3 GB"/>
    <x v="2"/>
    <n v="4.5"/>
    <n v="74400"/>
    <n v="74400"/>
    <n v="5"/>
    <n v="0"/>
    <n v="0"/>
    <n v="372000"/>
    <x v="1"/>
  </r>
  <r>
    <x v="1"/>
    <x v="7"/>
    <x v="823"/>
    <s v="Sea Blue"/>
    <s v="3 GB"/>
    <x v="2"/>
    <n v="4.0999999999999996"/>
    <n v="80500"/>
    <n v="80500"/>
    <n v="30"/>
    <n v="0"/>
    <n v="0"/>
    <n v="2415000"/>
    <x v="1"/>
  </r>
  <r>
    <x v="1"/>
    <x v="7"/>
    <x v="823"/>
    <s v="SeaBlue"/>
    <s v="2 GB"/>
    <x v="2"/>
    <n v="4.5"/>
    <n v="71500"/>
    <n v="71500"/>
    <n v="22"/>
    <n v="0"/>
    <n v="0"/>
    <n v="1573000"/>
    <x v="1"/>
  </r>
  <r>
    <x v="1"/>
    <x v="7"/>
    <x v="824"/>
    <s v="Midnight Black"/>
    <s v="4 GB"/>
    <x v="0"/>
    <n v="4.2"/>
    <n v="49900"/>
    <n v="49900"/>
    <n v="30"/>
    <n v="0"/>
    <n v="0"/>
    <n v="1497000"/>
    <x v="1"/>
  </r>
  <r>
    <x v="1"/>
    <x v="7"/>
    <x v="824"/>
    <s v="Nature Green"/>
    <s v="4 GB"/>
    <x v="0"/>
    <n v="4.5"/>
    <n v="62000"/>
    <n v="62000"/>
    <n v="22"/>
    <n v="0"/>
    <n v="0"/>
    <n v="1364000"/>
    <x v="1"/>
  </r>
  <r>
    <x v="1"/>
    <x v="7"/>
    <x v="825"/>
    <s v="Carbon Black"/>
    <s v="6 GB"/>
    <x v="1"/>
    <n v="4.0999999999999996"/>
    <n v="129900"/>
    <n v="129900"/>
    <n v="30"/>
    <n v="0"/>
    <n v="0"/>
    <n v="3897000"/>
    <x v="1"/>
  </r>
  <r>
    <x v="1"/>
    <x v="7"/>
    <x v="825"/>
    <s v="Carbon Black"/>
    <s v="6 GB"/>
    <x v="0"/>
    <n v="3.8"/>
    <n v="106900"/>
    <n v="106900"/>
    <n v="30"/>
    <n v="0"/>
    <n v="0"/>
    <n v="3207000"/>
    <x v="1"/>
  </r>
  <r>
    <x v="1"/>
    <x v="7"/>
    <x v="825"/>
    <s v="Flame Red"/>
    <s v="6 GB"/>
    <x v="1"/>
    <n v="4.5"/>
    <n v="54900"/>
    <n v="54900"/>
    <n v="5"/>
    <n v="0"/>
    <n v="0"/>
    <n v="274500"/>
    <x v="1"/>
  </r>
  <r>
    <x v="1"/>
    <x v="7"/>
    <x v="825"/>
    <s v="Pearl White"/>
    <s v="6 GB"/>
    <x v="0"/>
    <n v="4.5"/>
    <n v="49999"/>
    <n v="49999"/>
    <n v="30"/>
    <n v="0"/>
    <n v="0"/>
    <n v="1499970"/>
    <x v="1"/>
  </r>
  <r>
    <x v="1"/>
    <x v="7"/>
    <x v="826"/>
    <s v="Carbon Black"/>
    <s v="6 GB"/>
    <x v="1"/>
    <n v="4.5"/>
    <n v="64900"/>
    <n v="64900"/>
    <n v="30"/>
    <n v="0"/>
    <n v="0"/>
    <n v="1947000"/>
    <x v="1"/>
  </r>
  <r>
    <x v="1"/>
    <x v="7"/>
    <x v="826"/>
    <s v="Carbon Black"/>
    <s v="8 GB"/>
    <x v="3"/>
    <n v="4.4000000000000004"/>
    <n v="55999"/>
    <n v="55999"/>
    <n v="5"/>
    <n v="0"/>
    <n v="0"/>
    <n v="279995"/>
    <x v="1"/>
  </r>
  <r>
    <x v="1"/>
    <x v="7"/>
    <x v="826"/>
    <s v="Glacier Blue"/>
    <s v="6 GB"/>
    <x v="1"/>
    <n v="4.4000000000000004"/>
    <n v="72000"/>
    <n v="72000"/>
    <n v="30"/>
    <n v="0"/>
    <n v="0"/>
    <n v="2160000"/>
    <x v="1"/>
  </r>
  <r>
    <x v="1"/>
    <x v="7"/>
    <x v="827"/>
    <s v="Dark Nebula"/>
    <s v="6 GB"/>
    <x v="1"/>
    <n v="4.4000000000000004"/>
    <n v="36999"/>
    <n v="37900"/>
    <n v="30"/>
    <n v="901"/>
    <n v="2.3773087071240106E-2"/>
    <n v="1109970"/>
    <x v="1"/>
  </r>
  <r>
    <x v="1"/>
    <x v="7"/>
    <x v="827"/>
    <s v="Dark Night"/>
    <s v="6 GB"/>
    <x v="1"/>
    <n v="4.3"/>
    <n v="41999"/>
    <n v="41999"/>
    <n v="30"/>
    <n v="0"/>
    <n v="0"/>
    <n v="1259970"/>
    <x v="1"/>
  </r>
  <r>
    <x v="1"/>
    <x v="7"/>
    <x v="828"/>
    <s v="Cosmic Purple"/>
    <s v="6 GB"/>
    <x v="1"/>
    <n v="4.4000000000000004"/>
    <n v="91900"/>
    <n v="91900"/>
    <n v="5"/>
    <n v="0"/>
    <n v="0"/>
    <n v="459500"/>
    <x v="1"/>
  </r>
  <r>
    <x v="1"/>
    <x v="7"/>
    <x v="828"/>
    <s v="Deep Sea Blue"/>
    <s v="6 GB"/>
    <x v="1"/>
    <n v="4.3"/>
    <n v="29900"/>
    <n v="29900"/>
    <n v="30"/>
    <n v="0"/>
    <n v="0"/>
    <n v="897000"/>
    <x v="1"/>
  </r>
  <r>
    <x v="1"/>
    <x v="7"/>
    <x v="829"/>
    <s v="Black"/>
    <s v="3 GB"/>
    <x v="2"/>
    <n v="4.3"/>
    <n v="14999"/>
    <n v="16999"/>
    <n v="35"/>
    <n v="2000"/>
    <n v="0.11765397964586152"/>
    <n v="524965"/>
    <x v="1"/>
  </r>
  <r>
    <x v="1"/>
    <x v="7"/>
    <x v="829"/>
    <s v="Black"/>
    <s v="4 GB"/>
    <x v="0"/>
    <n v="4.5"/>
    <n v="12999"/>
    <n v="14999"/>
    <n v="5"/>
    <n v="2000"/>
    <n v="0.13334222281485433"/>
    <n v="64995"/>
    <x v="1"/>
  </r>
  <r>
    <x v="1"/>
    <x v="7"/>
    <x v="829"/>
    <s v="Gold"/>
    <s v="3 GB"/>
    <x v="2"/>
    <n v="4.4000000000000004"/>
    <n v="14999"/>
    <n v="16999"/>
    <n v="5"/>
    <n v="2000"/>
    <n v="0.11765397964586152"/>
    <n v="74995"/>
    <x v="1"/>
  </r>
  <r>
    <x v="1"/>
    <x v="7"/>
    <x v="830"/>
    <s v="Black"/>
    <s v="3 GB"/>
    <x v="2"/>
    <n v="4.2"/>
    <n v="12999"/>
    <n v="14999"/>
    <n v="5"/>
    <n v="2000"/>
    <n v="0.13334222281485433"/>
    <n v="64995"/>
    <x v="1"/>
  </r>
  <r>
    <x v="1"/>
    <x v="7"/>
    <x v="830"/>
    <s v="Black"/>
    <s v="4 GB"/>
    <x v="0"/>
    <n v="4.3"/>
    <n v="11499"/>
    <n v="12999"/>
    <n v="22"/>
    <n v="1500"/>
    <n v="0.11539349180706208"/>
    <n v="252978"/>
    <x v="1"/>
  </r>
  <r>
    <x v="1"/>
    <x v="7"/>
    <x v="830"/>
    <s v="Gold"/>
    <s v="4 GB"/>
    <x v="0"/>
    <n v="4.4000000000000004"/>
    <n v="11499"/>
    <n v="12999"/>
    <n v="5"/>
    <n v="1500"/>
    <n v="0.11539349180706208"/>
    <n v="57495"/>
    <x v="1"/>
  </r>
  <r>
    <x v="1"/>
    <x v="7"/>
    <x v="830"/>
    <s v="Rose Gold"/>
    <s v="3 GB"/>
    <x v="2"/>
    <n v="4.4000000000000004"/>
    <n v="20949"/>
    <n v="20949"/>
    <n v="5"/>
    <n v="0"/>
    <n v="0"/>
    <n v="104745"/>
    <x v="1"/>
  </r>
  <r>
    <x v="1"/>
    <x v="7"/>
    <x v="831"/>
    <s v="Blue"/>
    <s v="4 GB"/>
    <x v="0"/>
    <n v="4.4000000000000004"/>
    <n v="9539"/>
    <n v="10389"/>
    <n v="30"/>
    <n v="850"/>
    <n v="8.1817306766772555E-2"/>
    <n v="286170"/>
    <x v="1"/>
  </r>
  <r>
    <x v="1"/>
    <x v="7"/>
    <x v="831"/>
    <s v="Gold"/>
    <s v="6 GB"/>
    <x v="0"/>
    <n v="4.2"/>
    <n v="11499"/>
    <n v="12999"/>
    <n v="5"/>
    <n v="1500"/>
    <n v="0.11539349180706208"/>
    <n v="57495"/>
    <x v="1"/>
  </r>
  <r>
    <x v="1"/>
    <x v="7"/>
    <x v="831"/>
    <s v="Gold"/>
    <s v="4 GB"/>
    <x v="0"/>
    <n v="4.5"/>
    <n v="1200"/>
    <n v="1200"/>
    <n v="30"/>
    <n v="0"/>
    <n v="0"/>
    <n v="36000"/>
    <x v="1"/>
  </r>
  <r>
    <x v="1"/>
    <x v="7"/>
    <x v="832"/>
    <s v="Black"/>
    <s v="6 GB"/>
    <x v="0"/>
    <n v="4.0999999999999996"/>
    <n v="8299"/>
    <n v="8499"/>
    <n v="30"/>
    <n v="200"/>
    <n v="2.3532180256500765E-2"/>
    <n v="248970"/>
    <x v="1"/>
  </r>
  <r>
    <x v="1"/>
    <x v="7"/>
    <x v="832"/>
    <s v="Black"/>
    <s v="4 GB"/>
    <x v="0"/>
    <n v="4.4000000000000004"/>
    <n v="15999"/>
    <n v="15999"/>
    <n v="30"/>
    <n v="0"/>
    <n v="0"/>
    <n v="479970"/>
    <x v="1"/>
  </r>
  <r>
    <x v="1"/>
    <x v="7"/>
    <x v="832"/>
    <s v="Blue"/>
    <s v="4 GB"/>
    <x v="0"/>
    <n v="4.4000000000000004"/>
    <n v="18499"/>
    <n v="20499"/>
    <n v="30"/>
    <n v="2000"/>
    <n v="9.7565734913898236E-2"/>
    <n v="554970"/>
    <x v="1"/>
  </r>
  <r>
    <x v="1"/>
    <x v="7"/>
    <x v="832"/>
    <s v="Blue"/>
    <s v="6 GB"/>
    <x v="0"/>
    <n v="4.5"/>
    <n v="12499"/>
    <n v="13999"/>
    <n v="30"/>
    <n v="1500"/>
    <n v="0.10715051075076791"/>
    <n v="374970"/>
    <x v="1"/>
  </r>
  <r>
    <x v="1"/>
    <x v="7"/>
    <x v="832"/>
    <s v="Red"/>
    <s v="6 GB"/>
    <x v="0"/>
    <n v="4.5"/>
    <n v="19818"/>
    <n v="20969"/>
    <n v="30"/>
    <n v="1151"/>
    <n v="5.4890552720682911E-2"/>
    <n v="594540"/>
    <x v="1"/>
  </r>
  <r>
    <x v="1"/>
    <x v="7"/>
    <x v="832"/>
    <s v="Red"/>
    <s v="4 GB"/>
    <x v="0"/>
    <n v="4.4000000000000004"/>
    <n v="11510"/>
    <n v="11510"/>
    <n v="30"/>
    <n v="0"/>
    <n v="0"/>
    <n v="345300"/>
    <x v="1"/>
  </r>
  <r>
    <x v="1"/>
    <x v="7"/>
    <x v="832"/>
    <s v="Rose Gold"/>
    <s v="4 GB"/>
    <x v="0"/>
    <n v="4.4000000000000004"/>
    <n v="17845"/>
    <n v="17999"/>
    <n v="22"/>
    <n v="154"/>
    <n v="8.5560308906050334E-3"/>
    <n v="392590"/>
    <x v="1"/>
  </r>
  <r>
    <x v="1"/>
    <x v="7"/>
    <x v="832"/>
    <s v="Rose Gold"/>
    <s v="6 GB"/>
    <x v="0"/>
    <n v="4.3"/>
    <n v="9639"/>
    <n v="9639"/>
    <n v="5"/>
    <n v="0"/>
    <n v="0"/>
    <n v="48195"/>
    <x v="1"/>
  </r>
  <r>
    <x v="1"/>
    <x v="7"/>
    <x v="833"/>
    <s v="Onyx Black"/>
    <s v="3 GB"/>
    <x v="2"/>
    <n v="4.2"/>
    <n v="11989"/>
    <n v="11989"/>
    <n v="5"/>
    <n v="0"/>
    <n v="0"/>
    <n v="59945"/>
    <x v="1"/>
  </r>
  <r>
    <x v="1"/>
    <x v="7"/>
    <x v="833"/>
    <s v="Onyx Black"/>
    <s v="4 GB"/>
    <x v="0"/>
    <n v="4.3"/>
    <n v="8850"/>
    <n v="9998"/>
    <n v="22"/>
    <n v="1148"/>
    <n v="0.11482296459291859"/>
    <n v="194700"/>
    <x v="1"/>
  </r>
  <r>
    <x v="1"/>
    <x v="7"/>
    <x v="833"/>
    <s v="Ruby Red"/>
    <s v="3 GB"/>
    <x v="2"/>
    <n v="4.2"/>
    <n v="12144"/>
    <n v="12144"/>
    <n v="30"/>
    <n v="0"/>
    <n v="0"/>
    <n v="364320"/>
    <x v="1"/>
  </r>
  <r>
    <x v="1"/>
    <x v="7"/>
    <x v="833"/>
    <s v="Ruby Red"/>
    <s v="4 GB"/>
    <x v="0"/>
    <n v="4.0999999999999996"/>
    <n v="12499"/>
    <n v="13999"/>
    <n v="30"/>
    <n v="1500"/>
    <n v="0.10715051075076791"/>
    <n v="374970"/>
    <x v="1"/>
  </r>
  <r>
    <x v="1"/>
    <x v="7"/>
    <x v="833"/>
    <s v="Sapphire Blue"/>
    <s v="3 GB"/>
    <x v="2"/>
    <n v="4.4000000000000004"/>
    <n v="13224"/>
    <n v="13899"/>
    <n v="5"/>
    <n v="675"/>
    <n v="4.856464493848478E-2"/>
    <n v="66120"/>
    <x v="1"/>
  </r>
  <r>
    <x v="1"/>
    <x v="7"/>
    <x v="834"/>
    <s v="Blue"/>
    <s v="4 GB"/>
    <x v="0"/>
    <n v="4.5"/>
    <n v="12499"/>
    <n v="13999"/>
    <n v="30"/>
    <n v="1500"/>
    <n v="0.10715051075076791"/>
    <n v="374970"/>
    <x v="1"/>
  </r>
  <r>
    <x v="1"/>
    <x v="7"/>
    <x v="834"/>
    <s v="Moonlight White"/>
    <s v="6 GB"/>
    <x v="1"/>
    <n v="4.5"/>
    <n v="23596"/>
    <n v="23696"/>
    <n v="5"/>
    <n v="100"/>
    <n v="4.2201215395003379E-3"/>
    <n v="117980"/>
    <x v="1"/>
  </r>
  <r>
    <x v="1"/>
    <x v="7"/>
    <x v="834"/>
    <s v="MOONLIGHT WHITE"/>
    <s v="6 GB"/>
    <x v="0"/>
    <n v="4.5"/>
    <n v="14839"/>
    <n v="16900"/>
    <n v="30"/>
    <n v="2061"/>
    <n v="0.12195266272189349"/>
    <n v="445170"/>
    <x v="1"/>
  </r>
  <r>
    <x v="1"/>
    <x v="7"/>
    <x v="834"/>
    <s v="Nebula Red"/>
    <s v="4 GB"/>
    <x v="0"/>
    <n v="4.3"/>
    <n v="19330"/>
    <n v="20999"/>
    <n v="5"/>
    <n v="1669"/>
    <n v="7.9479975236916037E-2"/>
    <n v="96650"/>
    <x v="1"/>
  </r>
  <r>
    <x v="1"/>
    <x v="7"/>
    <x v="834"/>
    <s v="Neptune Blue"/>
    <s v="6 GB"/>
    <x v="1"/>
    <n v="3.8"/>
    <n v="15999"/>
    <n v="15999"/>
    <n v="5"/>
    <n v="0"/>
    <n v="0"/>
    <n v="79995"/>
    <x v="1"/>
  </r>
  <r>
    <x v="1"/>
    <x v="7"/>
    <x v="834"/>
    <s v="Neptune Blue"/>
    <s v="6 GB"/>
    <x v="0"/>
    <n v="4.3"/>
    <n v="21499"/>
    <n v="23999"/>
    <n v="30"/>
    <n v="2500"/>
    <n v="0.10417100712529689"/>
    <n v="644970"/>
    <x v="1"/>
  </r>
  <r>
    <x v="1"/>
    <x v="7"/>
    <x v="834"/>
    <s v="Space Black"/>
    <s v="6 GB"/>
    <x v="1"/>
    <n v="4.0999999999999996"/>
    <n v="8229"/>
    <n v="8229"/>
    <n v="5"/>
    <n v="0"/>
    <n v="0"/>
    <n v="41145"/>
    <x v="1"/>
  </r>
  <r>
    <x v="1"/>
    <x v="7"/>
    <x v="834"/>
    <s v="Space Black"/>
    <s v="4 GB"/>
    <x v="0"/>
    <n v="4.5"/>
    <n v="14999"/>
    <n v="14999"/>
    <n v="30"/>
    <n v="0"/>
    <n v="0"/>
    <n v="449970"/>
    <x v="1"/>
  </r>
  <r>
    <x v="1"/>
    <x v="7"/>
    <x v="834"/>
    <s v="Space Black"/>
    <s v="6 GB"/>
    <x v="0"/>
    <n v="4.5"/>
    <n v="2340"/>
    <n v="2340"/>
    <n v="5"/>
    <n v="0"/>
    <n v="0"/>
    <n v="11700"/>
    <x v="1"/>
  </r>
  <r>
    <x v="1"/>
    <x v="7"/>
    <x v="835"/>
    <s v="Astro Moonlight White"/>
    <s v="4 GB"/>
    <x v="0"/>
    <n v="4.4000000000000004"/>
    <n v="8897"/>
    <n v="8897"/>
    <n v="5"/>
    <n v="0"/>
    <n v="0"/>
    <n v="44485"/>
    <x v="1"/>
  </r>
  <r>
    <x v="1"/>
    <x v="7"/>
    <x v="835"/>
    <s v="Onyx Black"/>
    <s v="4 GB"/>
    <x v="0"/>
    <n v="4.4000000000000004"/>
    <n v="16299"/>
    <n v="16299"/>
    <n v="30"/>
    <n v="0"/>
    <n v="0"/>
    <n v="488970"/>
    <x v="1"/>
  </r>
  <r>
    <x v="1"/>
    <x v="7"/>
    <x v="835"/>
    <s v="Ruby Red"/>
    <s v="4 GB"/>
    <x v="0"/>
    <n v="4.2"/>
    <n v="17499"/>
    <n v="18999"/>
    <n v="30"/>
    <n v="1500"/>
    <n v="7.8951523764408657E-2"/>
    <n v="524970"/>
    <x v="1"/>
  </r>
  <r>
    <x v="1"/>
    <x v="7"/>
    <x v="835"/>
    <s v="Sapphire Blue"/>
    <s v="4 GB"/>
    <x v="0"/>
    <n v="4.3"/>
    <n v="21999"/>
    <n v="23999"/>
    <n v="30"/>
    <n v="2000"/>
    <n v="8.3336805700237507E-2"/>
    <n v="659970"/>
    <x v="1"/>
  </r>
  <r>
    <x v="1"/>
    <x v="7"/>
    <x v="836"/>
    <s v="Cosmic Purple"/>
    <s v="4 GB"/>
    <x v="0"/>
    <n v="4.3"/>
    <n v="88999"/>
    <n v="99999"/>
    <n v="5"/>
    <n v="11000"/>
    <n v="0.11000110001100011"/>
    <n v="444995"/>
    <x v="1"/>
  </r>
  <r>
    <x v="1"/>
    <x v="7"/>
    <x v="836"/>
    <s v="Neptune Blue"/>
    <s v="4 GB"/>
    <x v="0"/>
    <n v="4.4000000000000004"/>
    <n v="9990"/>
    <n v="9990"/>
    <n v="30"/>
    <n v="0"/>
    <n v="0"/>
    <n v="299700"/>
    <x v="1"/>
  </r>
  <r>
    <x v="1"/>
    <x v="7"/>
    <x v="836"/>
    <s v="Space Black"/>
    <s v="4 GB"/>
    <x v="0"/>
    <n v="2.2999999999999998"/>
    <n v="12499"/>
    <n v="14499"/>
    <n v="22"/>
    <n v="2000"/>
    <n v="0.13794054762397406"/>
    <n v="274978"/>
    <x v="1"/>
  </r>
  <r>
    <x v="1"/>
    <x v="7"/>
    <x v="837"/>
    <s v="Aqua Green"/>
    <s v="4 GB"/>
    <x v="0"/>
    <n v="4.2"/>
    <n v="9499"/>
    <n v="10499"/>
    <n v="5"/>
    <n v="1000"/>
    <n v="9.5247166396799698E-2"/>
    <n v="47495"/>
    <x v="1"/>
  </r>
  <r>
    <x v="1"/>
    <x v="7"/>
    <x v="837"/>
    <s v="Arctic White"/>
    <s v="4 GB"/>
    <x v="0"/>
    <n v="4.3"/>
    <n v="34999"/>
    <n v="41999"/>
    <n v="5"/>
    <n v="7000"/>
    <n v="0.16667063501511942"/>
    <n v="174995"/>
    <x v="1"/>
  </r>
  <r>
    <x v="1"/>
    <x v="7"/>
    <x v="837"/>
    <s v="Pebble Grey"/>
    <s v="4 GB"/>
    <x v="0"/>
    <n v="4.4000000000000004"/>
    <n v="19725"/>
    <n v="19725"/>
    <n v="5"/>
    <n v="0"/>
    <n v="0"/>
    <n v="98625"/>
    <x v="1"/>
  </r>
  <r>
    <x v="1"/>
    <x v="7"/>
    <x v="837"/>
    <s v="Shadow Black"/>
    <s v="4 GB"/>
    <x v="0"/>
    <n v="4.2"/>
    <n v="18654"/>
    <n v="18950"/>
    <n v="5"/>
    <n v="296"/>
    <n v="1.5620052770448549E-2"/>
    <n v="93270"/>
    <x v="1"/>
  </r>
  <r>
    <x v="1"/>
    <x v="7"/>
    <x v="838"/>
    <s v="Aurora Blue"/>
    <s v="4 GB"/>
    <x v="0"/>
    <n v="4.3"/>
    <n v="14690"/>
    <n v="14690"/>
    <n v="30"/>
    <n v="0"/>
    <n v="0"/>
    <n v="440700"/>
    <x v="1"/>
  </r>
  <r>
    <x v="1"/>
    <x v="7"/>
    <x v="838"/>
    <s v="Champagne Gold"/>
    <s v="4 GB"/>
    <x v="1"/>
    <n v="4.5"/>
    <n v="22499"/>
    <n v="29999"/>
    <n v="5"/>
    <n v="7500"/>
    <n v="0.25000833361112035"/>
    <n v="112495"/>
    <x v="1"/>
  </r>
  <r>
    <x v="1"/>
    <x v="7"/>
    <x v="838"/>
    <s v="Champagne Gold"/>
    <s v="6 GB"/>
    <x v="1"/>
    <n v="4.3"/>
    <n v="14999"/>
    <n v="14999"/>
    <n v="30"/>
    <n v="0"/>
    <n v="0"/>
    <n v="449970"/>
    <x v="1"/>
  </r>
  <r>
    <x v="1"/>
    <x v="7"/>
    <x v="838"/>
    <s v="Champagne Gold"/>
    <s v="4 GB"/>
    <x v="0"/>
    <n v="4.3"/>
    <n v="84999"/>
    <n v="95999"/>
    <n v="30"/>
    <n v="11000"/>
    <n v="0.11458452692215544"/>
    <n v="2549970"/>
    <x v="1"/>
  </r>
  <r>
    <x v="1"/>
    <x v="7"/>
    <x v="838"/>
    <s v="Glacier White"/>
    <s v="4 GB"/>
    <x v="0"/>
    <n v="4.3"/>
    <n v="14749"/>
    <n v="15980"/>
    <n v="5"/>
    <n v="1231"/>
    <n v="7.7033792240300381E-2"/>
    <n v="73745"/>
    <x v="1"/>
  </r>
  <r>
    <x v="1"/>
    <x v="7"/>
    <x v="838"/>
    <s v="Interstellar Black"/>
    <s v="4 GB"/>
    <x v="1"/>
    <n v="4.2"/>
    <n v="14490"/>
    <n v="14999"/>
    <n v="35"/>
    <n v="509"/>
    <n v="3.3935595706380425E-2"/>
    <n v="507150"/>
    <x v="1"/>
  </r>
  <r>
    <x v="1"/>
    <x v="7"/>
    <x v="839"/>
    <s v="Rose Gold"/>
    <s v="3 GB"/>
    <x v="2"/>
    <n v="4.3"/>
    <n v="84999"/>
    <n v="95999"/>
    <n v="5"/>
    <n v="11000"/>
    <n v="0.11458452692215544"/>
    <n v="424995"/>
    <x v="1"/>
  </r>
  <r>
    <x v="1"/>
    <x v="7"/>
    <x v="639"/>
    <s v="Black"/>
    <s v="3 GB"/>
    <x v="2"/>
    <n v="4.3"/>
    <n v="19979"/>
    <n v="22498"/>
    <n v="35"/>
    <n v="2519"/>
    <n v="0.11196550804515958"/>
    <n v="699265"/>
    <x v="1"/>
  </r>
  <r>
    <x v="6"/>
    <x v="7"/>
    <x v="639"/>
    <s v="Black"/>
    <s v="4 GB"/>
    <x v="0"/>
    <n v="4.3"/>
    <n v="23999"/>
    <n v="29999"/>
    <n v="22"/>
    <n v="6000"/>
    <n v="0.20000666688889629"/>
    <n v="527978"/>
    <x v="3"/>
  </r>
  <r>
    <x v="6"/>
    <x v="3"/>
    <x v="152"/>
    <s v="Gold"/>
    <s v="3 GB"/>
    <x v="2"/>
    <n v="4.2"/>
    <n v="15843"/>
    <n v="17480"/>
    <n v="5"/>
    <n v="1637"/>
    <n v="9.3649885583524023E-2"/>
    <n v="79215"/>
    <x v="3"/>
  </r>
  <r>
    <x v="6"/>
    <x v="3"/>
    <x v="154"/>
    <s v="Pink"/>
    <s v="3 GB"/>
    <x v="2"/>
    <n v="4"/>
    <n v="37499"/>
    <n v="40999"/>
    <n v="30"/>
    <n v="3500"/>
    <n v="8.536793580331227E-2"/>
    <n v="1124970"/>
    <x v="3"/>
  </r>
  <r>
    <x v="6"/>
    <x v="3"/>
    <x v="154"/>
    <s v="Red"/>
    <s v="2 GB"/>
    <x v="4"/>
    <n v="3.9"/>
    <n v="17578"/>
    <n v="19499"/>
    <n v="30"/>
    <n v="1921"/>
    <n v="9.8517872711421095E-2"/>
    <n v="527340"/>
    <x v="3"/>
  </r>
  <r>
    <x v="6"/>
    <x v="3"/>
    <x v="154"/>
    <s v="White"/>
    <s v="2 GB"/>
    <x v="4"/>
    <n v="3.9"/>
    <n v="13899"/>
    <n v="13990"/>
    <n v="30"/>
    <n v="91"/>
    <n v="6.5046461758398854E-3"/>
    <n v="416970"/>
    <x v="3"/>
  </r>
  <r>
    <x v="6"/>
    <x v="3"/>
    <x v="142"/>
    <s v="Rose Pink"/>
    <s v="3 GB"/>
    <x v="2"/>
    <n v="4.0999999999999996"/>
    <n v="11299"/>
    <n v="11300"/>
    <n v="30"/>
    <n v="1"/>
    <n v="8.849557522123894E-5"/>
    <n v="338970"/>
    <x v="3"/>
  </r>
  <r>
    <x v="6"/>
    <x v="3"/>
    <x v="133"/>
    <s v="Blue"/>
    <s v="4 GB"/>
    <x v="0"/>
    <n v="4.3"/>
    <n v="21999"/>
    <n v="23999"/>
    <n v="22"/>
    <n v="2000"/>
    <n v="8.3336805700237507E-2"/>
    <n v="483978"/>
    <x v="3"/>
  </r>
  <r>
    <x v="6"/>
    <x v="3"/>
    <x v="142"/>
    <s v="Gold"/>
    <s v="3 GB"/>
    <x v="2"/>
    <n v="4.0999999999999996"/>
    <n v="37499"/>
    <n v="40999"/>
    <n v="22"/>
    <n v="3500"/>
    <n v="8.536793580331227E-2"/>
    <n v="824978"/>
    <x v="3"/>
  </r>
  <r>
    <x v="6"/>
    <x v="3"/>
    <x v="145"/>
    <s v="Titanium"/>
    <s v="6 GB"/>
    <x v="0"/>
    <n v="4.3"/>
    <n v="23999"/>
    <n v="29999"/>
    <n v="5"/>
    <n v="6000"/>
    <n v="0.20000666688889629"/>
    <n v="119995"/>
    <x v="3"/>
  </r>
  <r>
    <x v="6"/>
    <x v="3"/>
    <x v="135"/>
    <s v="Black"/>
    <s v="8 GB"/>
    <x v="3"/>
    <n v="4.3"/>
    <n v="8289"/>
    <n v="8289"/>
    <n v="30"/>
    <n v="0"/>
    <n v="0"/>
    <n v="248670"/>
    <x v="3"/>
  </r>
  <r>
    <x v="6"/>
    <x v="3"/>
    <x v="150"/>
    <s v="White"/>
    <s v="2 GB"/>
    <x v="4"/>
    <n v="4.0999999999999996"/>
    <n v="17499"/>
    <n v="18999"/>
    <n v="5"/>
    <n v="1500"/>
    <n v="7.8951523764408657E-2"/>
    <n v="87495"/>
    <x v="3"/>
  </r>
  <r>
    <x v="9"/>
    <x v="3"/>
    <x v="134"/>
    <s v="Midnight Blue"/>
    <s v="8 GB"/>
    <x v="3"/>
    <n v="4.5"/>
    <n v="17499"/>
    <n v="18999"/>
    <n v="5"/>
    <n v="1500"/>
    <n v="7.8951523764408657E-2"/>
    <n v="87495"/>
    <x v="0"/>
  </r>
  <r>
    <x v="9"/>
    <x v="3"/>
    <x v="135"/>
    <s v="Black"/>
    <s v="6 GB"/>
    <x v="1"/>
    <n v="4.3"/>
    <n v="49999"/>
    <n v="49999"/>
    <n v="5"/>
    <n v="0"/>
    <n v="0"/>
    <n v="249995"/>
    <x v="0"/>
  </r>
  <r>
    <x v="9"/>
    <x v="3"/>
    <x v="840"/>
    <s v="Black"/>
    <s v="16 GB"/>
    <x v="8"/>
    <n v="4.2"/>
    <n v="15999"/>
    <n v="19999"/>
    <n v="5"/>
    <n v="4000"/>
    <n v="0.20001000050002501"/>
    <n v="79995"/>
    <x v="0"/>
  </r>
  <r>
    <x v="9"/>
    <x v="3"/>
    <x v="150"/>
    <s v="Black"/>
    <s v="2 GB"/>
    <x v="2"/>
    <n v="4.0999999999999996"/>
    <n v="23999"/>
    <n v="29999"/>
    <n v="5"/>
    <n v="6000"/>
    <n v="0.20000666688889629"/>
    <n v="119995"/>
    <x v="0"/>
  </r>
  <r>
    <x v="9"/>
    <x v="3"/>
    <x v="154"/>
    <s v="Purple"/>
    <s v="3 GB"/>
    <x v="4"/>
    <n v="4"/>
    <n v="16499"/>
    <n v="17999"/>
    <n v="5"/>
    <n v="1500"/>
    <n v="8.3337963220178904E-2"/>
    <n v="82495"/>
    <x v="0"/>
  </r>
  <r>
    <x v="9"/>
    <x v="3"/>
    <x v="145"/>
    <s v="Blue"/>
    <s v="4 GB"/>
    <x v="0"/>
    <n v="4.3"/>
    <n v="27499"/>
    <n v="30499"/>
    <n v="5"/>
    <n v="3000"/>
    <n v="9.836388078297649E-2"/>
    <n v="137495"/>
    <x v="0"/>
  </r>
  <r>
    <x v="9"/>
    <x v="3"/>
    <x v="145"/>
    <s v="Titanium"/>
    <s v="3 GB"/>
    <x v="2"/>
    <n v="4.3"/>
    <n v="14999"/>
    <n v="14999"/>
    <n v="5"/>
    <n v="0"/>
    <n v="0"/>
    <n v="74995"/>
    <x v="0"/>
  </r>
  <r>
    <x v="9"/>
    <x v="3"/>
    <x v="143"/>
    <s v="Black"/>
    <s v="12 GB"/>
    <x v="8"/>
    <n v="4.5999999999999996"/>
    <n v="11744"/>
    <n v="11749"/>
    <n v="5"/>
    <n v="5"/>
    <n v="4.2556813345816664E-4"/>
    <n v="58720"/>
    <x v="0"/>
  </r>
  <r>
    <x v="9"/>
    <x v="3"/>
    <x v="149"/>
    <s v="Black"/>
    <s v="3 GB"/>
    <x v="2"/>
    <n v="4.0999999999999996"/>
    <n v="18499"/>
    <n v="20499"/>
    <n v="5"/>
    <n v="2000"/>
    <n v="9.7565734913898236E-2"/>
    <n v="92495"/>
    <x v="0"/>
  </r>
  <r>
    <x v="9"/>
    <x v="3"/>
    <x v="140"/>
    <s v="Grey"/>
    <s v="2 GB"/>
    <x v="2"/>
    <n v="3.8"/>
    <n v="21700"/>
    <n v="21700"/>
    <n v="5"/>
    <n v="0"/>
    <n v="0"/>
    <n v="108500"/>
    <x v="0"/>
  </r>
  <r>
    <x v="9"/>
    <x v="3"/>
    <x v="134"/>
    <s v="Midnight Blue"/>
    <s v="6 GB"/>
    <x v="0"/>
    <n v="4.5"/>
    <n v="27499"/>
    <n v="30499"/>
    <n v="5"/>
    <n v="3000"/>
    <n v="9.836388078297649E-2"/>
    <n v="137495"/>
    <x v="0"/>
  </r>
  <r>
    <x v="9"/>
    <x v="3"/>
    <x v="131"/>
    <s v="Black"/>
    <s v="3 GB"/>
    <x v="2"/>
    <n v="4.3"/>
    <n v="21700"/>
    <n v="21700"/>
    <n v="5"/>
    <n v="0"/>
    <n v="0"/>
    <n v="108500"/>
    <x v="0"/>
  </r>
  <r>
    <x v="9"/>
    <x v="3"/>
    <x v="145"/>
    <s v="Blue"/>
    <s v="6 GB"/>
    <x v="0"/>
    <n v="4.3"/>
    <n v="14999"/>
    <n v="14999"/>
    <n v="5"/>
    <n v="0"/>
    <n v="0"/>
    <n v="74995"/>
    <x v="0"/>
  </r>
  <r>
    <x v="9"/>
    <x v="3"/>
    <x v="841"/>
    <s v="White"/>
    <s v="18 GB"/>
    <x v="8"/>
    <n v="4.2"/>
    <n v="18499"/>
    <n v="20499"/>
    <n v="30"/>
    <n v="2000"/>
    <n v="9.7565734913898236E-2"/>
    <n v="554970"/>
    <x v="0"/>
  </r>
  <r>
    <x v="9"/>
    <x v="3"/>
    <x v="154"/>
    <s v="Gold"/>
    <s v="2 GB"/>
    <x v="4"/>
    <n v="3.9"/>
    <n v="49990"/>
    <n v="56990"/>
    <n v="5"/>
    <n v="7000"/>
    <n v="0.12282856641516056"/>
    <n v="249950"/>
    <x v="0"/>
  </r>
  <r>
    <x v="9"/>
    <x v="3"/>
    <x v="145"/>
    <s v="Titanium"/>
    <s v="4 GB"/>
    <x v="0"/>
    <n v="4.3"/>
    <n v="19178"/>
    <n v="19900"/>
    <n v="5"/>
    <n v="722"/>
    <n v="3.6281407035175878E-2"/>
    <n v="95890"/>
    <x v="0"/>
  </r>
  <r>
    <x v="9"/>
    <x v="3"/>
    <x v="842"/>
    <s v="Pink"/>
    <s v="2 GB"/>
    <x v="4"/>
    <n v="4"/>
    <n v="11499"/>
    <n v="13499"/>
    <n v="5"/>
    <n v="2000"/>
    <n v="0.14815912289799243"/>
    <n v="57495"/>
    <x v="0"/>
  </r>
  <r>
    <x v="9"/>
    <x v="3"/>
    <x v="154"/>
    <s v="Aqua Blue"/>
    <s v="3 GB"/>
    <x v="2"/>
    <n v="4"/>
    <n v="10499"/>
    <n v="11499"/>
    <n v="30"/>
    <n v="1000"/>
    <n v="8.696408383337681E-2"/>
    <n v="314970"/>
    <x v="0"/>
  </r>
  <r>
    <x v="9"/>
    <x v="3"/>
    <x v="843"/>
    <s v="White"/>
    <s v="4 GB"/>
    <x v="0"/>
    <n v="3.6"/>
    <n v="15199"/>
    <n v="15380"/>
    <n v="5"/>
    <n v="181"/>
    <n v="1.176853055916775E-2"/>
    <n v="75995"/>
    <x v="0"/>
  </r>
  <r>
    <x v="1"/>
    <x v="3"/>
    <x v="843"/>
    <s v="Black"/>
    <s v="4 GB"/>
    <x v="1"/>
    <n v="3.6"/>
    <n v="12499"/>
    <n v="14499"/>
    <n v="5"/>
    <n v="2000"/>
    <n v="0.13794054762397406"/>
    <n v="62495"/>
    <x v="1"/>
  </r>
  <r>
    <x v="1"/>
    <x v="3"/>
    <x v="154"/>
    <s v="Gold"/>
    <s v="3 GB"/>
    <x v="2"/>
    <n v="4"/>
    <n v="92000"/>
    <n v="92000"/>
    <n v="5"/>
    <n v="0"/>
    <n v="0"/>
    <n v="460000"/>
    <x v="1"/>
  </r>
  <r>
    <x v="1"/>
    <x v="3"/>
    <x v="154"/>
    <s v="Red"/>
    <s v="3 GB"/>
    <x v="2"/>
    <n v="4"/>
    <n v="14999"/>
    <n v="17999"/>
    <n v="5"/>
    <n v="3000"/>
    <n v="0.16667592644035781"/>
    <n v="74995"/>
    <x v="1"/>
  </r>
  <r>
    <x v="1"/>
    <x v="3"/>
    <x v="150"/>
    <s v="Blue"/>
    <s v="2 GB"/>
    <x v="2"/>
    <n v="4.0999999999999996"/>
    <n v="16999"/>
    <n v="17500"/>
    <n v="30"/>
    <n v="501"/>
    <n v="2.8628571428571427E-2"/>
    <n v="509970"/>
    <x v="1"/>
  </r>
  <r>
    <x v="1"/>
    <x v="3"/>
    <x v="154"/>
    <s v="Silver"/>
    <s v="2 GB"/>
    <x v="4"/>
    <n v="3.9"/>
    <n v="16499"/>
    <n v="17999"/>
    <n v="5"/>
    <n v="1500"/>
    <n v="8.3337963220178904E-2"/>
    <n v="82495"/>
    <x v="1"/>
  </r>
  <r>
    <x v="1"/>
    <x v="3"/>
    <x v="149"/>
    <s v="Orange"/>
    <s v="3 GB"/>
    <x v="2"/>
    <n v="4.0999999999999996"/>
    <n v="11699"/>
    <n v="11699"/>
    <n v="30"/>
    <n v="0"/>
    <n v="0"/>
    <n v="350970"/>
    <x v="1"/>
  </r>
  <r>
    <x v="1"/>
    <x v="3"/>
    <x v="146"/>
    <s v="Red"/>
    <s v="2 GB"/>
    <x v="4"/>
    <n v="3.6"/>
    <n v="7399"/>
    <n v="7399"/>
    <n v="19"/>
    <n v="0"/>
    <n v="0"/>
    <n v="140581"/>
    <x v="1"/>
  </r>
  <r>
    <x v="1"/>
    <x v="3"/>
    <x v="154"/>
    <s v="White"/>
    <s v="3 GB"/>
    <x v="2"/>
    <n v="4"/>
    <n v="15989"/>
    <n v="16489"/>
    <n v="30"/>
    <n v="500"/>
    <n v="3.0323245800230457E-2"/>
    <n v="479670"/>
    <x v="1"/>
  </r>
  <r>
    <x v="1"/>
    <x v="3"/>
    <x v="154"/>
    <s v="Silver"/>
    <s v="3 GB"/>
    <x v="4"/>
    <n v="4"/>
    <n v="37499"/>
    <n v="40999"/>
    <n v="30"/>
    <n v="3500"/>
    <n v="8.536793580331227E-2"/>
    <n v="1124970"/>
    <x v="1"/>
  </r>
  <r>
    <x v="1"/>
    <x v="3"/>
    <x v="150"/>
    <s v="Black"/>
    <s v="2 GB"/>
    <x v="2"/>
    <n v="4.0999999999999996"/>
    <n v="24990"/>
    <n v="24990"/>
    <n v="30"/>
    <n v="0"/>
    <n v="0"/>
    <n v="749700"/>
    <x v="1"/>
  </r>
  <r>
    <x v="1"/>
    <x v="3"/>
    <x v="154"/>
    <s v="Pink"/>
    <s v="3 GB"/>
    <x v="4"/>
    <n v="4"/>
    <n v="19990"/>
    <n v="19990"/>
    <n v="5"/>
    <n v="0"/>
    <n v="0"/>
    <n v="99950"/>
    <x v="1"/>
  </r>
  <r>
    <x v="9"/>
    <x v="3"/>
    <x v="842"/>
    <s v="Gold"/>
    <s v="2 GB"/>
    <x v="4"/>
    <n v="4"/>
    <n v="14999"/>
    <n v="17999"/>
    <n v="5"/>
    <n v="3000"/>
    <n v="0.16667592644035781"/>
    <n v="74995"/>
    <x v="0"/>
  </r>
  <r>
    <x v="6"/>
    <x v="10"/>
    <x v="844"/>
    <s v="Cool Blue"/>
    <s v="4 GB"/>
    <x v="0"/>
    <n v="4.2"/>
    <n v="77999"/>
    <n v="86000"/>
    <n v="22"/>
    <n v="8001"/>
    <n v="9.3034883720930231E-2"/>
    <n v="1715978"/>
    <x v="3"/>
  </r>
  <r>
    <x v="6"/>
    <x v="10"/>
    <x v="844"/>
    <s v="Cool Blue"/>
    <s v="2 GB"/>
    <x v="2"/>
    <n v="4.3"/>
    <n v="1625"/>
    <n v="1625"/>
    <n v="30"/>
    <n v="0"/>
    <n v="0"/>
    <n v="48750"/>
    <x v="3"/>
  </r>
  <r>
    <x v="6"/>
    <x v="10"/>
    <x v="844"/>
    <s v="Cool Grey"/>
    <s v="2 GB"/>
    <x v="2"/>
    <n v="4.3"/>
    <n v="28999"/>
    <n v="31999"/>
    <n v="30"/>
    <n v="3000"/>
    <n v="9.3752929779055597E-2"/>
    <n v="869970"/>
    <x v="3"/>
  </r>
  <r>
    <x v="6"/>
    <x v="10"/>
    <x v="845"/>
    <s v="Racing Blue"/>
    <s v="4 GB"/>
    <x v="0"/>
    <n v="4.4000000000000004"/>
    <n v="15271"/>
    <n v="15271"/>
    <n v="5"/>
    <n v="0"/>
    <n v="0"/>
    <n v="76355"/>
    <x v="3"/>
  </r>
  <r>
    <x v="6"/>
    <x v="10"/>
    <x v="845"/>
    <s v="Racing Silver"/>
    <s v="4 GB"/>
    <x v="0"/>
    <n v="4.4000000000000004"/>
    <n v="39990"/>
    <n v="39990"/>
    <n v="35"/>
    <n v="0"/>
    <n v="0"/>
    <n v="1399650"/>
    <x v="3"/>
  </r>
  <r>
    <x v="6"/>
    <x v="10"/>
    <x v="846"/>
    <s v="Cool Blue"/>
    <s v="2 GB"/>
    <x v="2"/>
    <n v="4.4000000000000004"/>
    <n v="11745"/>
    <n v="11745"/>
    <n v="22"/>
    <n v="0"/>
    <n v="0"/>
    <n v="258390"/>
    <x v="3"/>
  </r>
  <r>
    <x v="6"/>
    <x v="10"/>
    <x v="846"/>
    <s v="Cool Grey"/>
    <s v="2 GB"/>
    <x v="2"/>
    <n v="4.4000000000000004"/>
    <n v="27499"/>
    <n v="34999"/>
    <n v="5"/>
    <n v="7500"/>
    <n v="0.214291836909626"/>
    <n v="137495"/>
    <x v="3"/>
  </r>
  <r>
    <x v="6"/>
    <x v="10"/>
    <x v="847"/>
    <s v="Cross Black"/>
    <s v="4 GB"/>
    <x v="0"/>
    <n v="4.4000000000000004"/>
    <n v="1625"/>
    <n v="1625"/>
    <n v="22"/>
    <n v="0"/>
    <n v="0"/>
    <n v="35750"/>
    <x v="3"/>
  </r>
  <r>
    <x v="6"/>
    <x v="10"/>
    <x v="847"/>
    <s v="Cross Blue"/>
    <s v="4 GB"/>
    <x v="0"/>
    <n v="4.4000000000000004"/>
    <n v="11290"/>
    <n v="12490"/>
    <n v="35"/>
    <n v="1200"/>
    <n v="9.6076861489191354E-2"/>
    <n v="395150"/>
    <x v="3"/>
  </r>
  <r>
    <x v="6"/>
    <x v="10"/>
    <x v="844"/>
    <s v="Cool Grey"/>
    <s v="4 GB"/>
    <x v="0"/>
    <n v="4.2"/>
    <n v="1375"/>
    <n v="1375"/>
    <n v="30"/>
    <n v="0"/>
    <n v="0"/>
    <n v="41250"/>
    <x v="3"/>
  </r>
  <r>
    <x v="6"/>
    <x v="10"/>
    <x v="848"/>
    <s v="Space Purple"/>
    <s v="4 GB"/>
    <x v="0"/>
    <n v="4.2"/>
    <n v="1625"/>
    <n v="1625"/>
    <n v="30"/>
    <n v="0"/>
    <n v="0"/>
    <n v="48750"/>
    <x v="3"/>
  </r>
  <r>
    <x v="6"/>
    <x v="10"/>
    <x v="848"/>
    <s v="Space Purple"/>
    <s v="6 GB"/>
    <x v="1"/>
    <n v="4.2"/>
    <n v="30500"/>
    <n v="33100"/>
    <n v="30"/>
    <n v="2600"/>
    <n v="7.8549848942598186E-2"/>
    <n v="915000"/>
    <x v="3"/>
  </r>
  <r>
    <x v="6"/>
    <x v="10"/>
    <x v="848"/>
    <s v="Space Black"/>
    <s v="4 GB"/>
    <x v="0"/>
    <n v="4.2"/>
    <n v="2025"/>
    <n v="2025"/>
    <n v="5"/>
    <n v="0"/>
    <n v="0"/>
    <n v="10125"/>
    <x v="3"/>
  </r>
  <r>
    <x v="6"/>
    <x v="10"/>
    <x v="849"/>
    <s v="Watery Grey"/>
    <s v="4 GB"/>
    <x v="1"/>
    <n v="4.4000000000000004"/>
    <n v="15999"/>
    <n v="15999"/>
    <n v="35"/>
    <n v="0"/>
    <n v="0"/>
    <n v="559965"/>
    <x v="3"/>
  </r>
  <r>
    <x v="6"/>
    <x v="10"/>
    <x v="849"/>
    <s v="Watery Grey"/>
    <s v="4 GB"/>
    <x v="0"/>
    <n v="4.4000000000000004"/>
    <n v="1100"/>
    <n v="1100"/>
    <n v="30"/>
    <n v="0"/>
    <n v="0"/>
    <n v="33000"/>
    <x v="3"/>
  </r>
  <r>
    <x v="6"/>
    <x v="10"/>
    <x v="849"/>
    <s v="Watery Blue"/>
    <s v="4 GB"/>
    <x v="1"/>
    <n v="4.4000000000000004"/>
    <n v="5999"/>
    <n v="5999"/>
    <n v="5"/>
    <n v="0"/>
    <n v="0"/>
    <n v="29995"/>
    <x v="3"/>
  </r>
  <r>
    <x v="6"/>
    <x v="10"/>
    <x v="849"/>
    <s v="Watery Blue"/>
    <s v="4 GB"/>
    <x v="0"/>
    <n v="4.4000000000000004"/>
    <n v="1890"/>
    <n v="1890"/>
    <n v="30"/>
    <n v="0"/>
    <n v="0"/>
    <n v="56700"/>
    <x v="3"/>
  </r>
  <r>
    <x v="6"/>
    <x v="10"/>
    <x v="850"/>
    <s v="Universe Blue"/>
    <s v="6 GB"/>
    <x v="1"/>
    <n v="4.5"/>
    <n v="1445"/>
    <n v="1445"/>
    <n v="5"/>
    <n v="0"/>
    <n v="0"/>
    <n v="7225"/>
    <x v="3"/>
  </r>
  <r>
    <x v="6"/>
    <x v="10"/>
    <x v="848"/>
    <s v="Space Black"/>
    <s v="6 GB"/>
    <x v="1"/>
    <n v="4.2"/>
    <n v="11730"/>
    <n v="12900"/>
    <n v="35"/>
    <n v="1170"/>
    <n v="9.0697674418604657E-2"/>
    <n v="410550"/>
    <x v="3"/>
  </r>
  <r>
    <x v="6"/>
    <x v="10"/>
    <x v="677"/>
    <s v="Metal Grey"/>
    <s v="4 GB"/>
    <x v="1"/>
    <n v="4.2"/>
    <n v="157999"/>
    <n v="179999"/>
    <n v="5"/>
    <n v="22000"/>
    <n v="0.12222290123834022"/>
    <n v="789995"/>
    <x v="3"/>
  </r>
  <r>
    <x v="6"/>
    <x v="10"/>
    <x v="677"/>
    <s v="Glacier Blue"/>
    <s v="4 GB"/>
    <x v="1"/>
    <n v="4.2"/>
    <n v="21950"/>
    <n v="21950"/>
    <n v="30"/>
    <n v="0"/>
    <n v="0"/>
    <n v="658500"/>
    <x v="3"/>
  </r>
  <r>
    <x v="6"/>
    <x v="10"/>
    <x v="850"/>
    <s v="Universe Blue"/>
    <s v="8 GB"/>
    <x v="1"/>
    <n v="4.2"/>
    <n v="8990"/>
    <n v="10990"/>
    <n v="30"/>
    <n v="2000"/>
    <n v="0.18198362147406733"/>
    <n v="269700"/>
    <x v="3"/>
  </r>
  <r>
    <x v="6"/>
    <x v="10"/>
    <x v="850"/>
    <s v="Universe Purple"/>
    <s v="8 GB"/>
    <x v="1"/>
    <n v="4.2"/>
    <n v="14990"/>
    <n v="17990"/>
    <n v="5"/>
    <n v="3000"/>
    <n v="0.16675931072818231"/>
    <n v="74950"/>
    <x v="3"/>
  </r>
  <r>
    <x v="6"/>
    <x v="10"/>
    <x v="850"/>
    <s v="Universe Purple"/>
    <s v="6 GB"/>
    <x v="1"/>
    <n v="4.5"/>
    <n v="18490"/>
    <n v="18490"/>
    <n v="5"/>
    <n v="0"/>
    <n v="0"/>
    <n v="92450"/>
    <x v="3"/>
  </r>
  <r>
    <x v="6"/>
    <x v="10"/>
    <x v="851"/>
    <s v="Cross Black"/>
    <s v="4 GB"/>
    <x v="0"/>
    <n v="4.4000000000000004"/>
    <n v="27990"/>
    <n v="35990"/>
    <n v="35"/>
    <n v="8000"/>
    <n v="0.22228396776882467"/>
    <n v="979650"/>
    <x v="3"/>
  </r>
  <r>
    <x v="6"/>
    <x v="10"/>
    <x v="851"/>
    <s v="Cross Blue"/>
    <s v="4 GB"/>
    <x v="0"/>
    <n v="4.4000000000000004"/>
    <n v="10990"/>
    <n v="16990"/>
    <n v="30"/>
    <n v="6000"/>
    <n v="0.35314891112419072"/>
    <n v="329700"/>
    <x v="3"/>
  </r>
  <r>
    <x v="6"/>
    <x v="10"/>
    <x v="851"/>
    <s v="Cross Black"/>
    <s v="3 GB"/>
    <x v="2"/>
    <n v="4.4000000000000004"/>
    <n v="7990"/>
    <n v="10990"/>
    <n v="5"/>
    <n v="3000"/>
    <n v="0.27297543221110099"/>
    <n v="39950"/>
    <x v="3"/>
  </r>
  <r>
    <x v="6"/>
    <x v="10"/>
    <x v="851"/>
    <s v="Cross Blue"/>
    <s v="3 GB"/>
    <x v="2"/>
    <n v="4.4000000000000004"/>
    <n v="20990"/>
    <n v="20990"/>
    <n v="5"/>
    <n v="0"/>
    <n v="0"/>
    <n v="104950"/>
    <x v="3"/>
  </r>
  <r>
    <x v="6"/>
    <x v="10"/>
    <x v="845"/>
    <s v="Racing Blue"/>
    <s v="6 GB"/>
    <x v="1"/>
    <n v="4.3"/>
    <n v="20990"/>
    <n v="20990"/>
    <n v="5"/>
    <n v="0"/>
    <n v="0"/>
    <n v="104950"/>
    <x v="3"/>
  </r>
  <r>
    <x v="6"/>
    <x v="10"/>
    <x v="845"/>
    <s v="Racing Silver"/>
    <s v="6 GB"/>
    <x v="1"/>
    <n v="4.3"/>
    <n v="14990"/>
    <n v="17990"/>
    <n v="5"/>
    <n v="3000"/>
    <n v="0.16675931072818231"/>
    <n v="74950"/>
    <x v="3"/>
  </r>
  <r>
    <x v="9"/>
    <x v="10"/>
    <x v="852"/>
    <s v="Racing Silver"/>
    <s v="6 GB"/>
    <x v="0"/>
    <n v="4.3"/>
    <n v="10990"/>
    <n v="15990"/>
    <n v="5"/>
    <n v="5000"/>
    <n v="0.31269543464665417"/>
    <n v="54950"/>
    <x v="0"/>
  </r>
  <r>
    <x v="9"/>
    <x v="10"/>
    <x v="852"/>
    <s v="Racing Blue"/>
    <s v="6 GB"/>
    <x v="0"/>
    <n v="4.3"/>
    <n v="14990"/>
    <n v="14990"/>
    <n v="10"/>
    <n v="0"/>
    <n v="0"/>
    <n v="149900"/>
    <x v="0"/>
  </r>
  <r>
    <x v="9"/>
    <x v="10"/>
    <x v="852"/>
    <s v="Racing Blue"/>
    <s v="4 GB"/>
    <x v="0"/>
    <n v="4.3"/>
    <n v="10990"/>
    <n v="18990"/>
    <n v="30"/>
    <n v="8000"/>
    <n v="0.42127435492364401"/>
    <n v="329700"/>
    <x v="0"/>
  </r>
  <r>
    <x v="9"/>
    <x v="10"/>
    <x v="852"/>
    <s v="Racing Silver"/>
    <s v="4 GB"/>
    <x v="0"/>
    <n v="4.3"/>
    <n v="9990"/>
    <n v="9990"/>
    <n v="5"/>
    <n v="0"/>
    <n v="0"/>
    <n v="49950"/>
    <x v="0"/>
  </r>
  <r>
    <x v="9"/>
    <x v="10"/>
    <x v="853"/>
    <s v="Laser Black"/>
    <s v="3 GB"/>
    <x v="2"/>
    <n v="4.3"/>
    <n v="13990"/>
    <n v="13990"/>
    <n v="5"/>
    <n v="0"/>
    <n v="0"/>
    <n v="69950"/>
    <x v="0"/>
  </r>
  <r>
    <x v="9"/>
    <x v="10"/>
    <x v="852"/>
    <s v="Racing Blue"/>
    <s v="6 GB"/>
    <x v="1"/>
    <n v="4.3"/>
    <n v="10990"/>
    <n v="16990"/>
    <n v="5"/>
    <n v="6000"/>
    <n v="0.35314891112419072"/>
    <n v="54950"/>
    <x v="0"/>
  </r>
  <r>
    <x v="9"/>
    <x v="10"/>
    <x v="852"/>
    <s v="Racing Silver"/>
    <s v="6 GB"/>
    <x v="1"/>
    <n v="4.3"/>
    <n v="14990"/>
    <n v="14990"/>
    <n v="5"/>
    <n v="0"/>
    <n v="0"/>
    <n v="74950"/>
    <x v="0"/>
  </r>
  <r>
    <x v="9"/>
    <x v="10"/>
    <x v="854"/>
    <s v="Supersonic Black"/>
    <s v="4 GB"/>
    <x v="1"/>
    <n v="4.3"/>
    <n v="16990"/>
    <n v="16990"/>
    <n v="5"/>
    <n v="0"/>
    <n v="0"/>
    <n v="84950"/>
    <x v="0"/>
  </r>
  <r>
    <x v="9"/>
    <x v="10"/>
    <x v="854"/>
    <s v="Supersonic Blue"/>
    <s v="4 GB"/>
    <x v="0"/>
    <n v="4.3"/>
    <n v="19990"/>
    <n v="19990"/>
    <n v="5"/>
    <n v="0"/>
    <n v="0"/>
    <n v="99950"/>
    <x v="0"/>
  </r>
  <r>
    <x v="9"/>
    <x v="10"/>
    <x v="854"/>
    <s v="Supersonic Black"/>
    <s v="4 GB"/>
    <x v="0"/>
    <n v="4.3"/>
    <n v="24990"/>
    <n v="24990"/>
    <n v="5"/>
    <n v="0"/>
    <n v="0"/>
    <n v="124950"/>
    <x v="0"/>
  </r>
  <r>
    <x v="9"/>
    <x v="10"/>
    <x v="855"/>
    <s v="Infinite Black"/>
    <s v="8 GB"/>
    <x v="1"/>
    <n v="4.4000000000000004"/>
    <n v="10990"/>
    <n v="10990"/>
    <n v="5"/>
    <n v="0"/>
    <n v="0"/>
    <n v="54950"/>
    <x v="0"/>
  </r>
  <r>
    <x v="9"/>
    <x v="10"/>
    <x v="854"/>
    <s v="Supersonic Blue"/>
    <s v="8 GB"/>
    <x v="1"/>
    <n v="4.3"/>
    <n v="8490"/>
    <n v="8490"/>
    <n v="5"/>
    <n v="0"/>
    <n v="0"/>
    <n v="42450"/>
    <x v="0"/>
  </r>
  <r>
    <x v="9"/>
    <x v="10"/>
    <x v="854"/>
    <s v="Supersonic Black"/>
    <s v="8 GB"/>
    <x v="1"/>
    <n v="4.3"/>
    <n v="14990"/>
    <n v="18990"/>
    <n v="5"/>
    <n v="4000"/>
    <n v="0.21063717746182201"/>
    <n v="74950"/>
    <x v="0"/>
  </r>
  <r>
    <x v="9"/>
    <x v="10"/>
    <x v="854"/>
    <s v="Supersonic Blue"/>
    <s v="4 GB"/>
    <x v="1"/>
    <n v="4.3"/>
    <n v="13990"/>
    <n v="20990"/>
    <n v="30"/>
    <n v="7000"/>
    <n v="0.33349213911386372"/>
    <n v="419700"/>
    <x v="0"/>
  </r>
  <r>
    <x v="9"/>
    <x v="10"/>
    <x v="856"/>
    <s v="Power Blue"/>
    <s v="3 GB"/>
    <x v="2"/>
    <n v="4.3"/>
    <n v="30994"/>
    <n v="30994"/>
    <n v="5"/>
    <n v="0"/>
    <n v="0"/>
    <n v="154970"/>
    <x v="0"/>
  </r>
  <r>
    <x v="9"/>
    <x v="10"/>
    <x v="855"/>
    <s v="Infinite Black"/>
    <s v="6 GB"/>
    <x v="1"/>
    <n v="4.3"/>
    <n v="10990"/>
    <n v="15990"/>
    <n v="5"/>
    <n v="5000"/>
    <n v="0.31269543464665417"/>
    <n v="54950"/>
    <x v="0"/>
  </r>
  <r>
    <x v="9"/>
    <x v="10"/>
    <x v="855"/>
    <s v="Infinite Blue"/>
    <s v="8 GB"/>
    <x v="1"/>
    <n v="4.4000000000000004"/>
    <n v="17890"/>
    <n v="21990"/>
    <n v="5"/>
    <n v="4100"/>
    <n v="0.18644838562983174"/>
    <n v="89450"/>
    <x v="0"/>
  </r>
  <r>
    <x v="9"/>
    <x v="10"/>
    <x v="290"/>
    <s v="Cyber Silver"/>
    <s v="6 GB"/>
    <x v="1"/>
    <n v="4.3"/>
    <n v="20990"/>
    <n v="20990"/>
    <n v="35"/>
    <n v="0"/>
    <n v="0"/>
    <n v="734650"/>
    <x v="0"/>
  </r>
  <r>
    <x v="9"/>
    <x v="10"/>
    <x v="290"/>
    <s v="Cyber Black"/>
    <s v="6 GB"/>
    <x v="1"/>
    <n v="4.3"/>
    <n v="14990"/>
    <n v="14990"/>
    <n v="5"/>
    <n v="0"/>
    <n v="0"/>
    <n v="74950"/>
    <x v="0"/>
  </r>
  <r>
    <x v="9"/>
    <x v="10"/>
    <x v="290"/>
    <s v="Cyber Black"/>
    <s v="8 GB"/>
    <x v="1"/>
    <n v="4.3"/>
    <n v="12990"/>
    <n v="16990"/>
    <n v="35"/>
    <n v="4000"/>
    <n v="0.23543260741612712"/>
    <n v="454650"/>
    <x v="0"/>
  </r>
  <r>
    <x v="9"/>
    <x v="10"/>
    <x v="290"/>
    <s v="Cyber Black"/>
    <s v="4 GB"/>
    <x v="1"/>
    <n v="4.3"/>
    <n v="12990"/>
    <n v="16990"/>
    <n v="5"/>
    <n v="4000"/>
    <n v="0.23543260741612712"/>
    <n v="64950"/>
    <x v="0"/>
  </r>
  <r>
    <x v="9"/>
    <x v="10"/>
    <x v="290"/>
    <s v="Cyber Silver"/>
    <s v="8 GB"/>
    <x v="1"/>
    <n v="4.3"/>
    <n v="22990"/>
    <n v="22990"/>
    <n v="5"/>
    <n v="0"/>
    <n v="0"/>
    <n v="114950"/>
    <x v="0"/>
  </r>
  <r>
    <x v="9"/>
    <x v="10"/>
    <x v="713"/>
    <s v="Power Silver"/>
    <s v="3 GB"/>
    <x v="2"/>
    <n v="4.4000000000000004"/>
    <n v="22990"/>
    <n v="22990"/>
    <n v="5"/>
    <n v="0"/>
    <n v="0"/>
    <n v="114950"/>
    <x v="0"/>
  </r>
  <r>
    <x v="9"/>
    <x v="10"/>
    <x v="713"/>
    <s v="Power Blue"/>
    <s v="3 GB"/>
    <x v="2"/>
    <n v="4.4000000000000004"/>
    <n v="30990"/>
    <n v="30990"/>
    <n v="5"/>
    <n v="0"/>
    <n v="0"/>
    <n v="154950"/>
    <x v="0"/>
  </r>
  <r>
    <x v="9"/>
    <x v="10"/>
    <x v="857"/>
    <s v="Rich Grey"/>
    <s v="2 GB"/>
    <x v="2"/>
    <n v="4.4000000000000004"/>
    <n v="22990"/>
    <n v="22990"/>
    <n v="30"/>
    <n v="0"/>
    <n v="0"/>
    <n v="689700"/>
    <x v="0"/>
  </r>
  <r>
    <x v="9"/>
    <x v="10"/>
    <x v="857"/>
    <s v="Rich Green"/>
    <s v="2 GB"/>
    <x v="2"/>
    <n v="4.4000000000000004"/>
    <n v="21999"/>
    <n v="21999"/>
    <n v="30"/>
    <n v="0"/>
    <n v="0"/>
    <n v="659970"/>
    <x v="0"/>
  </r>
  <r>
    <x v="9"/>
    <x v="10"/>
    <x v="715"/>
    <s v="Mist Blue"/>
    <s v="6 GB"/>
    <x v="0"/>
    <n v="4.3"/>
    <n v="22990"/>
    <n v="22990"/>
    <n v="5"/>
    <n v="0"/>
    <n v="0"/>
    <n v="114950"/>
    <x v="0"/>
  </r>
  <r>
    <x v="9"/>
    <x v="10"/>
    <x v="858"/>
    <s v="Nebula"/>
    <s v="8 GB"/>
    <x v="1"/>
    <n v="4.3"/>
    <n v="34990"/>
    <n v="37990"/>
    <n v="5"/>
    <n v="3000"/>
    <n v="7.8968149513029745E-2"/>
    <n v="174950"/>
    <x v="0"/>
  </r>
  <r>
    <x v="9"/>
    <x v="10"/>
    <x v="858"/>
    <s v="Space Silver"/>
    <s v="6 GB"/>
    <x v="1"/>
    <n v="4.3"/>
    <n v="22990"/>
    <n v="22990"/>
    <n v="5"/>
    <n v="0"/>
    <n v="0"/>
    <n v="114950"/>
    <x v="0"/>
  </r>
  <r>
    <x v="9"/>
    <x v="10"/>
    <x v="858"/>
    <s v="Space Silver"/>
    <s v="8 GB"/>
    <x v="1"/>
    <n v="4.3"/>
    <n v="34990"/>
    <n v="37990"/>
    <n v="5"/>
    <n v="3000"/>
    <n v="7.8968149513029745E-2"/>
    <n v="174950"/>
    <x v="0"/>
  </r>
  <r>
    <x v="9"/>
    <x v="10"/>
    <x v="858"/>
    <s v="Nebula"/>
    <s v="6 GB"/>
    <x v="1"/>
    <n v="4.3"/>
    <n v="22990"/>
    <n v="22990"/>
    <n v="30"/>
    <n v="0"/>
    <n v="0"/>
    <n v="689700"/>
    <x v="0"/>
  </r>
  <r>
    <x v="9"/>
    <x v="10"/>
    <x v="859"/>
    <s v="Sword Black"/>
    <s v="6 GB"/>
    <x v="0"/>
    <n v="4.3"/>
    <n v="12990"/>
    <n v="12990"/>
    <n v="35"/>
    <n v="0"/>
    <n v="0"/>
    <n v="454650"/>
    <x v="0"/>
  </r>
  <r>
    <x v="9"/>
    <x v="10"/>
    <x v="859"/>
    <s v="Blade Silver"/>
    <s v="6 GB"/>
    <x v="0"/>
    <n v="4.3"/>
    <n v="14990"/>
    <n v="29990"/>
    <n v="30"/>
    <n v="15000"/>
    <n v="0.50016672224074687"/>
    <n v="449700"/>
    <x v="0"/>
  </r>
  <r>
    <x v="9"/>
    <x v="10"/>
    <x v="233"/>
    <s v="Frozen Blue"/>
    <s v="3 GB"/>
    <x v="2"/>
    <n v="4.4000000000000004"/>
    <n v="17990"/>
    <n v="29990"/>
    <n v="30"/>
    <n v="12000"/>
    <n v="0.40013337779259756"/>
    <n v="539700"/>
    <x v="0"/>
  </r>
  <r>
    <x v="9"/>
    <x v="10"/>
    <x v="860"/>
    <s v="Power Silver"/>
    <s v="3 GB"/>
    <x v="2"/>
    <n v="4.3"/>
    <n v="21452"/>
    <n v="21452"/>
    <n v="30"/>
    <n v="0"/>
    <n v="0"/>
    <n v="643560"/>
    <x v="0"/>
  </r>
  <r>
    <x v="9"/>
    <x v="10"/>
    <x v="860"/>
    <s v="Power Blue"/>
    <s v="4 GB"/>
    <x v="0"/>
    <n v="4.4000000000000004"/>
    <n v="17990"/>
    <n v="23990"/>
    <n v="30"/>
    <n v="6000"/>
    <n v="0.25010421008753647"/>
    <n v="539700"/>
    <x v="0"/>
  </r>
  <r>
    <x v="9"/>
    <x v="10"/>
    <x v="860"/>
    <s v="Power Silver"/>
    <s v="4 GB"/>
    <x v="0"/>
    <n v="4.4000000000000004"/>
    <n v="13990"/>
    <n v="21990"/>
    <n v="35"/>
    <n v="8000"/>
    <n v="0.36380172805820826"/>
    <n v="489650"/>
    <x v="0"/>
  </r>
  <r>
    <x v="9"/>
    <x v="10"/>
    <x v="859"/>
    <s v="Blade Silver"/>
    <s v="8 GB"/>
    <x v="1"/>
    <n v="4.3"/>
    <n v="15990"/>
    <n v="21990"/>
    <n v="5"/>
    <n v="6000"/>
    <n v="0.27285129604365621"/>
    <n v="79950"/>
    <x v="0"/>
  </r>
  <r>
    <x v="9"/>
    <x v="10"/>
    <x v="859"/>
    <s v="Sword Black"/>
    <s v="8 GB"/>
    <x v="1"/>
    <n v="4.3"/>
    <n v="24990"/>
    <n v="24990"/>
    <n v="22"/>
    <n v="0"/>
    <n v="0"/>
    <n v="549780"/>
    <x v="0"/>
  </r>
  <r>
    <x v="9"/>
    <x v="10"/>
    <x v="716"/>
    <s v="Diamond Blue"/>
    <s v="4 GB"/>
    <x v="0"/>
    <n v="4.4000000000000004"/>
    <n v="16990"/>
    <n v="28990"/>
    <n v="5"/>
    <n v="12000"/>
    <n v="0.41393583994480854"/>
    <n v="84950"/>
    <x v="0"/>
  </r>
  <r>
    <x v="9"/>
    <x v="10"/>
    <x v="712"/>
    <s v="Chroma White"/>
    <s v="8 GB"/>
    <x v="1"/>
    <n v="4.5"/>
    <n v="16890"/>
    <n v="28990"/>
    <n v="30"/>
    <n v="12100"/>
    <n v="0.41738530527768197"/>
    <n v="506700"/>
    <x v="0"/>
  </r>
  <r>
    <x v="9"/>
    <x v="10"/>
    <x v="714"/>
    <s v="Fusion Green"/>
    <s v="4 GB"/>
    <x v="0"/>
    <n v="4.3"/>
    <n v="29999"/>
    <n v="29999"/>
    <n v="5"/>
    <n v="0"/>
    <n v="0"/>
    <n v="149995"/>
    <x v="0"/>
  </r>
  <r>
    <x v="9"/>
    <x v="10"/>
    <x v="724"/>
    <s v="Diamond Black"/>
    <s v="2 GB"/>
    <x v="11"/>
    <n v="4.4000000000000004"/>
    <n v="15990"/>
    <n v="21990"/>
    <n v="22"/>
    <n v="6000"/>
    <n v="0.27285129604365621"/>
    <n v="351780"/>
    <x v="0"/>
  </r>
  <r>
    <x v="9"/>
    <x v="10"/>
    <x v="719"/>
    <s v="Arctic White"/>
    <s v="8 GB"/>
    <x v="11"/>
    <n v="4.3"/>
    <n v="13489"/>
    <n v="13489"/>
    <n v="5"/>
    <n v="0"/>
    <n v="0"/>
    <n v="67445"/>
    <x v="0"/>
  </r>
  <r>
    <x v="9"/>
    <x v="10"/>
    <x v="719"/>
    <s v="Arctic White"/>
    <s v="12 GB"/>
    <x v="11"/>
    <n v="4.2"/>
    <n v="13489"/>
    <n v="13489"/>
    <n v="5"/>
    <n v="0"/>
    <n v="0"/>
    <n v="67445"/>
    <x v="0"/>
  </r>
  <r>
    <x v="9"/>
    <x v="10"/>
    <x v="719"/>
    <s v="Glacier Blue"/>
    <s v="12 GB"/>
    <x v="11"/>
    <n v="4.2"/>
    <n v="10990"/>
    <n v="10990"/>
    <n v="5"/>
    <n v="0"/>
    <n v="0"/>
    <n v="54950"/>
    <x v="0"/>
  </r>
  <r>
    <x v="9"/>
    <x v="10"/>
    <x v="732"/>
    <s v="Eclipse Black"/>
    <s v="6 GB"/>
    <x v="11"/>
    <n v="4.4000000000000004"/>
    <n v="17990"/>
    <n v="17990"/>
    <n v="5"/>
    <n v="0"/>
    <n v="0"/>
    <n v="89950"/>
    <x v="0"/>
  </r>
  <r>
    <x v="9"/>
    <x v="10"/>
    <x v="260"/>
    <s v="Comet White"/>
    <s v="6 GB"/>
    <x v="11"/>
    <n v="4.4000000000000004"/>
    <n v="17990"/>
    <n v="17990"/>
    <n v="30"/>
    <n v="0"/>
    <n v="0"/>
    <n v="539700"/>
    <x v="0"/>
  </r>
  <r>
    <x v="9"/>
    <x v="10"/>
    <x v="257"/>
    <s v="Diamond Black"/>
    <s v="6 GB"/>
    <x v="11"/>
    <n v="4.3"/>
    <n v="17990"/>
    <n v="23990"/>
    <n v="5"/>
    <n v="6000"/>
    <n v="0.25010421008753647"/>
    <n v="89950"/>
    <x v="0"/>
  </r>
  <r>
    <x v="9"/>
    <x v="10"/>
    <x v="263"/>
    <s v="Diamond Red"/>
    <s v="3 GB"/>
    <x v="11"/>
    <n v="4.5"/>
    <n v="22990"/>
    <n v="22990"/>
    <n v="5"/>
    <n v="0"/>
    <n v="0"/>
    <n v="114950"/>
    <x v="0"/>
  </r>
  <r>
    <x v="9"/>
    <x v="10"/>
    <x v="732"/>
    <s v="Lunar White"/>
    <s v="4 GB"/>
    <x v="11"/>
    <n v="4.4000000000000004"/>
    <n v="22990"/>
    <n v="22990"/>
    <n v="22"/>
    <n v="0"/>
    <n v="0"/>
    <n v="505780"/>
    <x v="0"/>
  </r>
  <r>
    <x v="9"/>
    <x v="10"/>
    <x v="730"/>
    <s v="Pearl White"/>
    <s v="4 GB"/>
    <x v="11"/>
    <n v="4.5"/>
    <n v="22990"/>
    <n v="22990"/>
    <n v="5"/>
    <n v="0"/>
    <n v="0"/>
    <n v="114950"/>
    <x v="0"/>
  </r>
  <r>
    <x v="9"/>
    <x v="10"/>
    <x v="257"/>
    <s v="Moonlight Silver"/>
    <s v="3 GB"/>
    <x v="11"/>
    <n v="4.2"/>
    <n v="60990"/>
    <n v="60990"/>
    <n v="35"/>
    <n v="0"/>
    <n v="0"/>
    <n v="2134650"/>
    <x v="0"/>
  </r>
  <r>
    <x v="9"/>
    <x v="10"/>
    <x v="731"/>
    <s v="Aqua Blue"/>
    <s v="4 GB"/>
    <x v="11"/>
    <n v="4.5"/>
    <n v="4999"/>
    <n v="7856"/>
    <n v="30"/>
    <n v="2857"/>
    <n v="0.36367107942973526"/>
    <n v="149970"/>
    <x v="0"/>
  </r>
  <r>
    <x v="9"/>
    <x v="10"/>
    <x v="257"/>
    <s v="Black"/>
    <s v="4 GB"/>
    <x v="11"/>
    <n v="4.4000000000000004"/>
    <n v="27990"/>
    <n v="27990"/>
    <n v="30"/>
    <n v="0"/>
    <n v="0"/>
    <n v="839700"/>
    <x v="0"/>
  </r>
  <r>
    <x v="9"/>
    <x v="10"/>
    <x v="257"/>
    <s v="Moonlight Silver"/>
    <s v="6 GB"/>
    <x v="11"/>
    <n v="4.3"/>
    <n v="15739"/>
    <n v="15739"/>
    <n v="30"/>
    <n v="0"/>
    <n v="0"/>
    <n v="472170"/>
    <x v="0"/>
  </r>
  <r>
    <x v="9"/>
    <x v="10"/>
    <x v="257"/>
    <s v="Diamond Black"/>
    <s v="3 GB"/>
    <x v="11"/>
    <n v="4.2"/>
    <n v="38990"/>
    <n v="39990"/>
    <n v="5"/>
    <n v="1000"/>
    <n v="2.5006251562890724E-2"/>
    <n v="194950"/>
    <x v="0"/>
  </r>
  <r>
    <x v="9"/>
    <x v="10"/>
    <x v="257"/>
    <s v="Diamond Red"/>
    <s v="3 GB"/>
    <x v="11"/>
    <n v="4.2"/>
    <n v="27990"/>
    <n v="27990"/>
    <n v="5"/>
    <n v="0"/>
    <n v="0"/>
    <n v="139950"/>
    <x v="0"/>
  </r>
  <r>
    <x v="9"/>
    <x v="10"/>
    <x v="733"/>
    <s v="Space Blue"/>
    <s v="4 GB"/>
    <x v="11"/>
    <n v="4.5"/>
    <n v="4999"/>
    <n v="7490"/>
    <n v="5"/>
    <n v="2491"/>
    <n v="0.33257676902536715"/>
    <n v="24995"/>
    <x v="0"/>
  </r>
  <r>
    <x v="9"/>
    <x v="10"/>
    <x v="734"/>
    <s v="Mint Green"/>
    <s v="2 GB"/>
    <x v="2"/>
    <n v="4.4000000000000004"/>
    <n v="38999"/>
    <n v="38999"/>
    <n v="5"/>
    <n v="0"/>
    <n v="0"/>
    <n v="194995"/>
    <x v="0"/>
  </r>
  <r>
    <x v="9"/>
    <x v="10"/>
    <x v="734"/>
    <s v="Carbon Black"/>
    <s v="2 GB"/>
    <x v="2"/>
    <n v="4.4000000000000004"/>
    <n v="9490"/>
    <n v="9500"/>
    <n v="5"/>
    <n v="10"/>
    <n v="1.0526315789473684E-3"/>
    <n v="47450"/>
    <x v="0"/>
  </r>
  <r>
    <x v="9"/>
    <x v="10"/>
    <x v="861"/>
    <s v="Oxygen Blue"/>
    <s v="4 GB"/>
    <x v="2"/>
    <n v="4.4000000000000004"/>
    <n v="27990"/>
    <n v="31990"/>
    <n v="5"/>
    <n v="4000"/>
    <n v="0.12503907471084713"/>
    <n v="139950"/>
    <x v="0"/>
  </r>
  <r>
    <x v="9"/>
    <x v="10"/>
    <x v="861"/>
    <s v="Oxygen Green"/>
    <s v="4 GB"/>
    <x v="0"/>
    <n v="4.4000000000000004"/>
    <n v="18990"/>
    <n v="22990"/>
    <n v="5"/>
    <n v="4000"/>
    <n v="0.17398869073510223"/>
    <n v="94950"/>
    <x v="0"/>
  </r>
  <r>
    <x v="9"/>
    <x v="10"/>
    <x v="861"/>
    <s v="Oxygen Blue"/>
    <s v="4 GB"/>
    <x v="0"/>
    <n v="4.4000000000000004"/>
    <n v="38990"/>
    <n v="41990"/>
    <n v="5"/>
    <n v="3000"/>
    <n v="7.1445582281495598E-2"/>
    <n v="194950"/>
    <x v="0"/>
  </r>
  <r>
    <x v="9"/>
    <x v="10"/>
    <x v="261"/>
    <s v="Diamond Black"/>
    <s v="3 GB"/>
    <x v="11"/>
    <n v="4.5"/>
    <n v="13990"/>
    <n v="21990"/>
    <n v="30"/>
    <n v="8000"/>
    <n v="0.36380172805820826"/>
    <n v="419700"/>
    <x v="0"/>
  </r>
  <r>
    <x v="9"/>
    <x v="10"/>
    <x v="261"/>
    <s v="Diamond Red"/>
    <s v="3 GB"/>
    <x v="11"/>
    <n v="4.5"/>
    <n v="41990"/>
    <n v="45990"/>
    <n v="5"/>
    <n v="4000"/>
    <n v="8.6975429441182861E-2"/>
    <n v="209950"/>
    <x v="0"/>
  </r>
  <r>
    <x v="9"/>
    <x v="10"/>
    <x v="730"/>
    <s v="Pearl Green"/>
    <s v="8 GB"/>
    <x v="11"/>
    <n v="4.5"/>
    <n v="9990"/>
    <n v="9990"/>
    <n v="5"/>
    <n v="0"/>
    <n v="0"/>
    <n v="49950"/>
    <x v="0"/>
  </r>
  <r>
    <x v="9"/>
    <x v="10"/>
    <x v="733"/>
    <s v="Space Blue"/>
    <s v="8 GB"/>
    <x v="11"/>
    <n v="4.5"/>
    <n v="12990"/>
    <n v="12990"/>
    <n v="5"/>
    <n v="0"/>
    <n v="0"/>
    <n v="64950"/>
    <x v="0"/>
  </r>
  <r>
    <x v="9"/>
    <x v="10"/>
    <x v="861"/>
    <s v="Oxygen Green"/>
    <s v="4 GB"/>
    <x v="1"/>
    <n v="4.4000000000000004"/>
    <n v="24900"/>
    <n v="24900"/>
    <n v="35"/>
    <n v="0"/>
    <n v="0"/>
    <n v="871500"/>
    <x v="0"/>
  </r>
  <r>
    <x v="9"/>
    <x v="10"/>
    <x v="847"/>
    <s v="Cross Black"/>
    <s v="3 GB"/>
    <x v="11"/>
    <n v="4.2"/>
    <n v="13490"/>
    <n v="13490"/>
    <n v="5"/>
    <n v="0"/>
    <n v="0"/>
    <n v="67450"/>
    <x v="0"/>
  </r>
  <r>
    <x v="9"/>
    <x v="10"/>
    <x v="847"/>
    <s v="Cross Blue"/>
    <s v="3 GB"/>
    <x v="11"/>
    <n v="4.2"/>
    <n v="17990"/>
    <n v="29990"/>
    <n v="35"/>
    <n v="12000"/>
    <n v="0.40013337779259756"/>
    <n v="629650"/>
    <x v="0"/>
  </r>
  <r>
    <x v="9"/>
    <x v="10"/>
    <x v="853"/>
    <s v="Laser Blue"/>
    <s v="4 GB"/>
    <x v="11"/>
    <n v="4.3"/>
    <n v="18990"/>
    <n v="18990"/>
    <n v="5"/>
    <n v="0"/>
    <n v="0"/>
    <n v="94950"/>
    <x v="0"/>
  </r>
  <r>
    <x v="9"/>
    <x v="10"/>
    <x v="853"/>
    <s v="Laser Black"/>
    <s v="4 GB"/>
    <x v="11"/>
    <n v="4.3"/>
    <n v="61900"/>
    <n v="61900"/>
    <n v="5"/>
    <n v="0"/>
    <n v="0"/>
    <n v="309500"/>
    <x v="0"/>
  </r>
  <r>
    <x v="9"/>
    <x v="10"/>
    <x v="853"/>
    <s v="Laser Blue"/>
    <s v="3 GB"/>
    <x v="11"/>
    <n v="4.3"/>
    <n v="70000"/>
    <n v="70000"/>
    <n v="5"/>
    <n v="0"/>
    <n v="0"/>
    <n v="350000"/>
    <x v="0"/>
  </r>
  <r>
    <x v="9"/>
    <x v="10"/>
    <x v="856"/>
    <s v="Power Silver"/>
    <s v="4 GB"/>
    <x v="11"/>
    <n v="4.4000000000000004"/>
    <n v="49999"/>
    <n v="49999"/>
    <n v="5"/>
    <n v="0"/>
    <n v="0"/>
    <n v="249995"/>
    <x v="0"/>
  </r>
  <r>
    <x v="9"/>
    <x v="10"/>
    <x v="856"/>
    <s v="Power Blue"/>
    <s v="4 GB"/>
    <x v="11"/>
    <n v="4.4000000000000004"/>
    <n v="22900"/>
    <n v="22900"/>
    <n v="5"/>
    <n v="0"/>
    <n v="0"/>
    <n v="114500"/>
    <x v="0"/>
  </r>
  <r>
    <x v="9"/>
    <x v="10"/>
    <x v="855"/>
    <s v="Infinite Blue"/>
    <s v="6 GB"/>
    <x v="11"/>
    <n v="4.3"/>
    <n v="6990"/>
    <n v="6990"/>
    <n v="35"/>
    <n v="0"/>
    <n v="0"/>
    <n v="244650"/>
    <x v="0"/>
  </r>
  <r>
    <x v="9"/>
    <x v="10"/>
    <x v="290"/>
    <s v="Cyber Silver"/>
    <s v="4 GB"/>
    <x v="11"/>
    <n v="4.3"/>
    <n v="9000"/>
    <n v="9000"/>
    <n v="5"/>
    <n v="0"/>
    <n v="0"/>
    <n v="45000"/>
    <x v="0"/>
  </r>
  <r>
    <x v="9"/>
    <x v="10"/>
    <x v="856"/>
    <s v="Power Silver"/>
    <s v="3 GB"/>
    <x v="11"/>
    <n v="4.3"/>
    <n v="59900"/>
    <n v="59900"/>
    <n v="22"/>
    <n v="0"/>
    <n v="0"/>
    <n v="1317800"/>
    <x v="0"/>
  </r>
  <r>
    <x v="9"/>
    <x v="10"/>
    <x v="855"/>
    <s v="Illuminating Yellow"/>
    <s v="8 GB"/>
    <x v="11"/>
    <n v="4.4000000000000004"/>
    <n v="11200"/>
    <n v="11200"/>
    <n v="5"/>
    <n v="0"/>
    <n v="0"/>
    <n v="56000"/>
    <x v="0"/>
  </r>
  <r>
    <x v="9"/>
    <x v="10"/>
    <x v="855"/>
    <s v="Illuminating Yellow"/>
    <s v="6 GB"/>
    <x v="11"/>
    <n v="4.3"/>
    <n v="16999"/>
    <n v="16999"/>
    <n v="5"/>
    <n v="0"/>
    <n v="0"/>
    <n v="84995"/>
    <x v="0"/>
  </r>
  <r>
    <x v="9"/>
    <x v="10"/>
    <x v="716"/>
    <s v="Diamond Blue"/>
    <s v="3 GB"/>
    <x v="2"/>
    <n v="4.4000000000000004"/>
    <n v="68900"/>
    <n v="68900"/>
    <n v="5"/>
    <n v="0"/>
    <n v="0"/>
    <n v="344500"/>
    <x v="0"/>
  </r>
  <r>
    <x v="9"/>
    <x v="10"/>
    <x v="714"/>
    <s v="Fusion Green"/>
    <s v="4 GB"/>
    <x v="1"/>
    <n v="4.3"/>
    <n v="19990"/>
    <n v="19990"/>
    <n v="30"/>
    <n v="0"/>
    <n v="0"/>
    <n v="599700"/>
    <x v="0"/>
  </r>
  <r>
    <x v="9"/>
    <x v="10"/>
    <x v="712"/>
    <s v="Sparkling Blue"/>
    <s v="6 GB"/>
    <x v="0"/>
    <n v="4.5"/>
    <n v="46300"/>
    <n v="46300"/>
    <n v="30"/>
    <n v="0"/>
    <n v="0"/>
    <n v="1389000"/>
    <x v="0"/>
  </r>
  <r>
    <x v="9"/>
    <x v="10"/>
    <x v="716"/>
    <s v="Diamond Red"/>
    <s v="4 GB"/>
    <x v="0"/>
    <n v="4.4000000000000004"/>
    <n v="10000"/>
    <n v="10000"/>
    <n v="5"/>
    <n v="0"/>
    <n v="0"/>
    <n v="50000"/>
    <x v="0"/>
  </r>
  <r>
    <x v="9"/>
    <x v="10"/>
    <x v="719"/>
    <s v="Glacier Blue"/>
    <s v="8 GB"/>
    <x v="1"/>
    <n v="4.3"/>
    <n v="8090"/>
    <n v="8090"/>
    <n v="5"/>
    <n v="0"/>
    <n v="0"/>
    <n v="40450"/>
    <x v="0"/>
  </r>
  <r>
    <x v="9"/>
    <x v="10"/>
    <x v="862"/>
    <s v="Rust Red"/>
    <s v="12 GB"/>
    <x v="3"/>
    <n v="4.3"/>
    <n v="22900"/>
    <n v="22900"/>
    <n v="5"/>
    <n v="0"/>
    <n v="0"/>
    <n v="114500"/>
    <x v="0"/>
  </r>
  <r>
    <x v="9"/>
    <x v="10"/>
    <x v="729"/>
    <s v="Arctic White"/>
    <s v="6 GB"/>
    <x v="1"/>
    <n v="4.4000000000000004"/>
    <n v="3780"/>
    <n v="3780"/>
    <n v="5"/>
    <n v="0"/>
    <n v="0"/>
    <n v="18900"/>
    <x v="0"/>
  </r>
  <r>
    <x v="9"/>
    <x v="10"/>
    <x v="863"/>
    <s v="Dashing Blue"/>
    <s v="8 GB"/>
    <x v="1"/>
    <n v="4.3"/>
    <n v="15999"/>
    <n v="15999"/>
    <n v="30"/>
    <n v="0"/>
    <n v="0"/>
    <n v="479970"/>
    <x v="0"/>
  </r>
  <r>
    <x v="9"/>
    <x v="10"/>
    <x v="864"/>
    <s v="Rust Red"/>
    <s v="8 GB"/>
    <x v="1"/>
    <n v="4.3"/>
    <n v="50650"/>
    <n v="50650"/>
    <n v="5"/>
    <n v="0"/>
    <n v="0"/>
    <n v="253250"/>
    <x v="0"/>
  </r>
  <r>
    <x v="9"/>
    <x v="10"/>
    <x v="864"/>
    <s v="Moss Green"/>
    <s v="12 GB"/>
    <x v="3"/>
    <n v="4.3"/>
    <n v="6499"/>
    <n v="6499"/>
    <n v="5"/>
    <n v="0"/>
    <n v="0"/>
    <n v="32495"/>
    <x v="0"/>
  </r>
  <r>
    <x v="9"/>
    <x v="10"/>
    <x v="864"/>
    <s v="Moss Green"/>
    <s v="8 GB"/>
    <x v="1"/>
    <n v="4.3"/>
    <n v="16999"/>
    <n v="19499"/>
    <n v="35"/>
    <n v="2500"/>
    <n v="0.12821170316426483"/>
    <n v="594965"/>
    <x v="0"/>
  </r>
  <r>
    <x v="9"/>
    <x v="10"/>
    <x v="712"/>
    <s v="Sparkling Blue"/>
    <s v="8 GB"/>
    <x v="1"/>
    <n v="4.5"/>
    <n v="75999"/>
    <n v="104999"/>
    <n v="30"/>
    <n v="29000"/>
    <n v="0.27619310660101526"/>
    <n v="2279970"/>
    <x v="0"/>
  </r>
  <r>
    <x v="9"/>
    <x v="10"/>
    <x v="712"/>
    <s v="Crystal Green"/>
    <s v="4 GB"/>
    <x v="0"/>
    <n v="4.5"/>
    <n v="8090"/>
    <n v="8090"/>
    <n v="30"/>
    <n v="0"/>
    <n v="0"/>
    <n v="242700"/>
    <x v="0"/>
  </r>
  <r>
    <x v="9"/>
    <x v="10"/>
    <x v="719"/>
    <s v="Glacier Blue"/>
    <s v="8 GB"/>
    <x v="3"/>
    <n v="4.3"/>
    <n v="46300"/>
    <n v="46300"/>
    <n v="5"/>
    <n v="0"/>
    <n v="0"/>
    <n v="231500"/>
    <x v="0"/>
  </r>
  <r>
    <x v="9"/>
    <x v="10"/>
    <x v="724"/>
    <s v="Diamond Blue"/>
    <s v="2 GB"/>
    <x v="4"/>
    <n v="4.4000000000000004"/>
    <n v="6048"/>
    <n v="6048"/>
    <n v="5"/>
    <n v="0"/>
    <n v="0"/>
    <n v="30240"/>
    <x v="0"/>
  </r>
  <r>
    <x v="9"/>
    <x v="10"/>
    <x v="863"/>
    <s v="Racing Yellow"/>
    <s v="12 GB"/>
    <x v="3"/>
    <n v="4.3"/>
    <n v="8190"/>
    <n v="8190"/>
    <n v="35"/>
    <n v="0"/>
    <n v="0"/>
    <n v="286650"/>
    <x v="0"/>
  </r>
  <r>
    <x v="9"/>
    <x v="10"/>
    <x v="260"/>
    <s v="Comet Blue"/>
    <s v="6 GB"/>
    <x v="0"/>
    <n v="4.4000000000000004"/>
    <n v="46300"/>
    <n v="46300"/>
    <n v="35"/>
    <n v="0"/>
    <n v="0"/>
    <n v="1620500"/>
    <x v="0"/>
  </r>
  <r>
    <x v="9"/>
    <x v="10"/>
    <x v="729"/>
    <s v="Arctic White"/>
    <s v="8 GB"/>
    <x v="1"/>
    <n v="4.4000000000000004"/>
    <n v="53900"/>
    <n v="53900"/>
    <n v="30"/>
    <n v="0"/>
    <n v="0"/>
    <n v="1617000"/>
    <x v="0"/>
  </r>
  <r>
    <x v="9"/>
    <x v="10"/>
    <x v="860"/>
    <s v="Power Blue"/>
    <s v="3 GB"/>
    <x v="2"/>
    <n v="4.3"/>
    <n v="17999"/>
    <n v="31000"/>
    <n v="5"/>
    <n v="13001"/>
    <n v="0.41938709677419356"/>
    <n v="89995"/>
    <x v="0"/>
  </r>
  <r>
    <x v="9"/>
    <x v="10"/>
    <x v="260"/>
    <s v="Comet Blue"/>
    <s v="8 GB"/>
    <x v="1"/>
    <n v="4.4000000000000004"/>
    <n v="11200"/>
    <n v="11200"/>
    <n v="30"/>
    <n v="0"/>
    <n v="0"/>
    <n v="336000"/>
    <x v="0"/>
  </r>
  <r>
    <x v="9"/>
    <x v="10"/>
    <x v="719"/>
    <s v="Arctic White"/>
    <s v="8 GB"/>
    <x v="3"/>
    <n v="4.3"/>
    <n v="24600"/>
    <n v="24600"/>
    <n v="5"/>
    <n v="0"/>
    <n v="0"/>
    <n v="123000"/>
    <x v="0"/>
  </r>
  <r>
    <x v="9"/>
    <x v="10"/>
    <x v="719"/>
    <s v="Arctic White"/>
    <s v="12 GB"/>
    <x v="3"/>
    <n v="4.2"/>
    <n v="17999"/>
    <n v="31000"/>
    <n v="30"/>
    <n v="13001"/>
    <n v="0.41938709677419356"/>
    <n v="539970"/>
    <x v="0"/>
  </r>
  <r>
    <x v="9"/>
    <x v="10"/>
    <x v="719"/>
    <s v="Glacier Blue"/>
    <s v="12 GB"/>
    <x v="3"/>
    <n v="4.2"/>
    <n v="39999"/>
    <n v="45000"/>
    <n v="5"/>
    <n v="5001"/>
    <n v="0.11113333333333333"/>
    <n v="199995"/>
    <x v="0"/>
  </r>
  <r>
    <x v="9"/>
    <x v="10"/>
    <x v="865"/>
    <s v="Mystic Black"/>
    <s v="8 GB"/>
    <x v="1"/>
    <n v="4.3"/>
    <n v="19900"/>
    <n v="19900"/>
    <n v="30"/>
    <n v="0"/>
    <n v="0"/>
    <n v="597000"/>
    <x v="0"/>
  </r>
  <r>
    <x v="9"/>
    <x v="10"/>
    <x v="724"/>
    <s v="Diamond Black"/>
    <s v="2 GB"/>
    <x v="2"/>
    <n v="4.4000000000000004"/>
    <n v="33500"/>
    <n v="33500"/>
    <n v="5"/>
    <n v="0"/>
    <n v="0"/>
    <n v="167500"/>
    <x v="0"/>
  </r>
  <r>
    <x v="9"/>
    <x v="10"/>
    <x v="719"/>
    <s v="Arctic White"/>
    <s v="8 GB"/>
    <x v="3"/>
    <n v="4.3"/>
    <n v="38900"/>
    <n v="38900"/>
    <n v="30"/>
    <n v="0"/>
    <n v="0"/>
    <n v="1167000"/>
    <x v="0"/>
  </r>
  <r>
    <x v="9"/>
    <x v="10"/>
    <x v="719"/>
    <s v="Arctic White"/>
    <s v="12 GB"/>
    <x v="3"/>
    <n v="4.2"/>
    <n v="59900"/>
    <n v="59900"/>
    <n v="22"/>
    <n v="0"/>
    <n v="0"/>
    <n v="1317800"/>
    <x v="0"/>
  </r>
  <r>
    <x v="9"/>
    <x v="10"/>
    <x v="719"/>
    <s v="Glacier Blue"/>
    <s v="12 GB"/>
    <x v="3"/>
    <n v="4.2"/>
    <n v="1599"/>
    <n v="1599"/>
    <n v="30"/>
    <n v="0"/>
    <n v="0"/>
    <n v="47970"/>
    <x v="0"/>
  </r>
  <r>
    <x v="9"/>
    <x v="10"/>
    <x v="676"/>
    <s v="Cosmos Black"/>
    <s v="6 GB"/>
    <x v="1"/>
    <n v="4.0999999999999996"/>
    <n v="5900"/>
    <n v="5900"/>
    <n v="10"/>
    <n v="0"/>
    <n v="0"/>
    <n v="59000"/>
    <x v="0"/>
  </r>
  <r>
    <x v="9"/>
    <x v="10"/>
    <x v="732"/>
    <s v="Eclipse Black"/>
    <s v="6 GB"/>
    <x v="0"/>
    <n v="4.4000000000000004"/>
    <n v="14490"/>
    <n v="14490"/>
    <n v="30"/>
    <n v="0"/>
    <n v="0"/>
    <n v="434700"/>
    <x v="0"/>
  </r>
  <r>
    <x v="9"/>
    <x v="10"/>
    <x v="260"/>
    <s v="Comet White"/>
    <s v="6 GB"/>
    <x v="0"/>
    <n v="4.4000000000000004"/>
    <n v="70000"/>
    <n v="70000"/>
    <n v="30"/>
    <n v="0"/>
    <n v="0"/>
    <n v="2100000"/>
    <x v="0"/>
  </r>
  <r>
    <x v="9"/>
    <x v="10"/>
    <x v="257"/>
    <s v="Diamond Black"/>
    <s v="6 GB"/>
    <x v="1"/>
    <n v="4.3"/>
    <n v="53900"/>
    <n v="53900"/>
    <n v="5"/>
    <n v="0"/>
    <n v="0"/>
    <n v="269500"/>
    <x v="0"/>
  </r>
  <r>
    <x v="9"/>
    <x v="10"/>
    <x v="263"/>
    <s v="Diamond Red"/>
    <s v="3 GB"/>
    <x v="2"/>
    <n v="4.5"/>
    <n v="21999"/>
    <n v="21999"/>
    <n v="30"/>
    <n v="0"/>
    <n v="0"/>
    <n v="659970"/>
    <x v="0"/>
  </r>
  <r>
    <x v="9"/>
    <x v="10"/>
    <x v="732"/>
    <s v="Lunar White"/>
    <s v="4 GB"/>
    <x v="0"/>
    <n v="4.4000000000000004"/>
    <n v="21999"/>
    <n v="21999"/>
    <n v="30"/>
    <n v="0"/>
    <n v="0"/>
    <n v="659970"/>
    <x v="0"/>
  </r>
  <r>
    <x v="9"/>
    <x v="10"/>
    <x v="730"/>
    <s v="Pearl White"/>
    <s v="4 GB"/>
    <x v="0"/>
    <n v="4.5"/>
    <n v="7550"/>
    <n v="7550"/>
    <n v="22"/>
    <n v="0"/>
    <n v="0"/>
    <n v="166100"/>
    <x v="0"/>
  </r>
  <r>
    <x v="9"/>
    <x v="10"/>
    <x v="257"/>
    <s v="Moonlight Silver"/>
    <s v="3 GB"/>
    <x v="2"/>
    <n v="4.2"/>
    <n v="39900"/>
    <n v="39900"/>
    <n v="5"/>
    <n v="0"/>
    <n v="0"/>
    <n v="199500"/>
    <x v="0"/>
  </r>
  <r>
    <x v="9"/>
    <x v="10"/>
    <x v="731"/>
    <s v="Aqua Blue"/>
    <s v="4 GB"/>
    <x v="0"/>
    <n v="4.5"/>
    <n v="70000"/>
    <n v="70000"/>
    <n v="5"/>
    <n v="0"/>
    <n v="0"/>
    <n v="350000"/>
    <x v="0"/>
  </r>
  <r>
    <x v="9"/>
    <x v="10"/>
    <x v="257"/>
    <s v="Black"/>
    <s v="4 GB"/>
    <x v="0"/>
    <n v="4.4000000000000004"/>
    <n v="21999"/>
    <n v="21999"/>
    <n v="5"/>
    <n v="0"/>
    <n v="0"/>
    <n v="109995"/>
    <x v="0"/>
  </r>
  <r>
    <x v="9"/>
    <x v="10"/>
    <x v="257"/>
    <s v="Moonlight Silver"/>
    <s v="6 GB"/>
    <x v="1"/>
    <n v="4.3"/>
    <n v="68900"/>
    <n v="68900"/>
    <n v="30"/>
    <n v="0"/>
    <n v="0"/>
    <n v="2067000"/>
    <x v="0"/>
  </r>
  <r>
    <x v="9"/>
    <x v="10"/>
    <x v="257"/>
    <s v="Diamond Black"/>
    <s v="3 GB"/>
    <x v="2"/>
    <n v="4.2"/>
    <n v="1990"/>
    <n v="1990"/>
    <n v="5"/>
    <n v="0"/>
    <n v="0"/>
    <n v="9950"/>
    <x v="0"/>
  </r>
  <r>
    <x v="9"/>
    <x v="10"/>
    <x v="257"/>
    <s v="Diamond Red"/>
    <s v="3 GB"/>
    <x v="2"/>
    <n v="4.2"/>
    <n v="14490"/>
    <n v="14490"/>
    <n v="5"/>
    <n v="0"/>
    <n v="0"/>
    <n v="72450"/>
    <x v="0"/>
  </r>
  <r>
    <x v="9"/>
    <x v="10"/>
    <x v="733"/>
    <s v="Space Blue"/>
    <s v="4 GB"/>
    <x v="1"/>
    <n v="4.5"/>
    <n v="7550"/>
    <n v="7550"/>
    <n v="5"/>
    <n v="0"/>
    <n v="0"/>
    <n v="37750"/>
    <x v="0"/>
  </r>
  <r>
    <x v="9"/>
    <x v="10"/>
    <x v="734"/>
    <s v="Mint Green"/>
    <s v="2 GB"/>
    <x v="2"/>
    <n v="4.3"/>
    <n v="21000"/>
    <n v="21000"/>
    <n v="5"/>
    <n v="0"/>
    <n v="0"/>
    <n v="105000"/>
    <x v="0"/>
  </r>
  <r>
    <x v="9"/>
    <x v="10"/>
    <x v="734"/>
    <s v="Carbon Black"/>
    <s v="2 GB"/>
    <x v="2"/>
    <n v="4.3"/>
    <n v="10800"/>
    <n v="10800"/>
    <n v="5"/>
    <n v="0"/>
    <n v="0"/>
    <n v="54000"/>
    <x v="0"/>
  </r>
  <r>
    <x v="9"/>
    <x v="10"/>
    <x v="861"/>
    <s v="Oxygen Blue"/>
    <s v="4 GB"/>
    <x v="1"/>
    <n v="4.3"/>
    <n v="17600"/>
    <n v="17600"/>
    <n v="5"/>
    <n v="0"/>
    <n v="0"/>
    <n v="88000"/>
    <x v="0"/>
  </r>
  <r>
    <x v="9"/>
    <x v="10"/>
    <x v="861"/>
    <s v="Oxygen Green"/>
    <s v="4 GB"/>
    <x v="0"/>
    <n v="4.3"/>
    <n v="68900"/>
    <n v="68900"/>
    <n v="5"/>
    <n v="0"/>
    <n v="0"/>
    <n v="344500"/>
    <x v="0"/>
  </r>
  <r>
    <x v="9"/>
    <x v="10"/>
    <x v="861"/>
    <s v="Oxygen Blue"/>
    <s v="4 GB"/>
    <x v="0"/>
    <n v="4.3"/>
    <n v="7200"/>
    <n v="7200"/>
    <n v="5"/>
    <n v="0"/>
    <n v="0"/>
    <n v="36000"/>
    <x v="0"/>
  </r>
  <r>
    <x v="9"/>
    <x v="10"/>
    <x v="261"/>
    <s v="Diamond Black"/>
    <s v="3 GB"/>
    <x v="2"/>
    <n v="4.5"/>
    <n v="40999"/>
    <n v="43999"/>
    <n v="5"/>
    <n v="3000"/>
    <n v="6.8183367803813719E-2"/>
    <n v="204995"/>
    <x v="0"/>
  </r>
  <r>
    <x v="9"/>
    <x v="10"/>
    <x v="261"/>
    <s v="Diamond Red"/>
    <s v="3 GB"/>
    <x v="2"/>
    <n v="4.5"/>
    <n v="62500"/>
    <n v="62500"/>
    <n v="5"/>
    <n v="0"/>
    <n v="0"/>
    <n v="312500"/>
    <x v="0"/>
  </r>
  <r>
    <x v="9"/>
    <x v="10"/>
    <x v="730"/>
    <s v="Pearl Green"/>
    <s v="8 GB"/>
    <x v="1"/>
    <n v="4.5"/>
    <n v="25990"/>
    <n v="25990"/>
    <n v="35"/>
    <n v="0"/>
    <n v="0"/>
    <n v="909650"/>
    <x v="0"/>
  </r>
  <r>
    <x v="9"/>
    <x v="10"/>
    <x v="733"/>
    <s v="Space Blue"/>
    <s v="8 GB"/>
    <x v="1"/>
    <n v="4.5"/>
    <n v="73600"/>
    <n v="73600"/>
    <n v="5"/>
    <n v="0"/>
    <n v="0"/>
    <n v="368000"/>
    <x v="0"/>
  </r>
  <r>
    <x v="9"/>
    <x v="10"/>
    <x v="861"/>
    <s v="Oxygen Green"/>
    <s v="4 GB"/>
    <x v="1"/>
    <n v="4.3"/>
    <n v="11700"/>
    <n v="11700"/>
    <n v="5"/>
    <n v="0"/>
    <n v="0"/>
    <n v="58500"/>
    <x v="0"/>
  </r>
  <r>
    <x v="9"/>
    <x v="10"/>
    <x v="847"/>
    <s v="Cross Black"/>
    <s v="3 GB"/>
    <x v="2"/>
    <n v="4.2"/>
    <n v="21999"/>
    <n v="21999"/>
    <n v="22"/>
    <n v="0"/>
    <n v="0"/>
    <n v="483978"/>
    <x v="0"/>
  </r>
  <r>
    <x v="9"/>
    <x v="10"/>
    <x v="847"/>
    <s v="Cross Blue"/>
    <s v="3 GB"/>
    <x v="2"/>
    <n v="4.2"/>
    <n v="25990"/>
    <n v="25990"/>
    <n v="5"/>
    <n v="0"/>
    <n v="0"/>
    <n v="129950"/>
    <x v="0"/>
  </r>
  <r>
    <x v="9"/>
    <x v="10"/>
    <x v="853"/>
    <s v="Laser Blue"/>
    <s v="4 GB"/>
    <x v="0"/>
    <n v="4.3"/>
    <n v="14700"/>
    <n v="14700"/>
    <n v="35"/>
    <n v="0"/>
    <n v="0"/>
    <n v="514500"/>
    <x v="0"/>
  </r>
  <r>
    <x v="9"/>
    <x v="10"/>
    <x v="853"/>
    <s v="Laser Black"/>
    <s v="4 GB"/>
    <x v="0"/>
    <n v="4.3"/>
    <n v="2340"/>
    <n v="2340"/>
    <n v="5"/>
    <n v="0"/>
    <n v="0"/>
    <n v="11700"/>
    <x v="0"/>
  </r>
  <r>
    <x v="9"/>
    <x v="10"/>
    <x v="853"/>
    <s v="Laser Blue"/>
    <s v="3 GB"/>
    <x v="2"/>
    <n v="4.3"/>
    <n v="62500"/>
    <n v="62500"/>
    <n v="5"/>
    <n v="0"/>
    <n v="0"/>
    <n v="312500"/>
    <x v="0"/>
  </r>
  <r>
    <x v="9"/>
    <x v="10"/>
    <x v="856"/>
    <s v="Power Silver"/>
    <s v="4 GB"/>
    <x v="0"/>
    <n v="4.4000000000000004"/>
    <n v="10490"/>
    <n v="10490"/>
    <n v="5"/>
    <n v="0"/>
    <n v="0"/>
    <n v="52450"/>
    <x v="0"/>
  </r>
  <r>
    <x v="9"/>
    <x v="10"/>
    <x v="856"/>
    <s v="Power Blue"/>
    <s v="4 GB"/>
    <x v="0"/>
    <n v="4.4000000000000004"/>
    <n v="73600"/>
    <n v="75000"/>
    <n v="5"/>
    <n v="1400"/>
    <n v="1.8666666666666668E-2"/>
    <n v="368000"/>
    <x v="0"/>
  </r>
  <r>
    <x v="9"/>
    <x v="10"/>
    <x v="855"/>
    <s v="Infinite Blue"/>
    <s v="6 GB"/>
    <x v="1"/>
    <n v="4.3"/>
    <n v="19900"/>
    <n v="19900"/>
    <n v="5"/>
    <n v="0"/>
    <n v="0"/>
    <n v="99500"/>
    <x v="0"/>
  </r>
  <r>
    <x v="9"/>
    <x v="10"/>
    <x v="290"/>
    <s v="Cyber Silver"/>
    <s v="4 GB"/>
    <x v="1"/>
    <n v="4.3"/>
    <n v="13500"/>
    <n v="13500"/>
    <n v="5"/>
    <n v="0"/>
    <n v="0"/>
    <n v="67500"/>
    <x v="0"/>
  </r>
  <r>
    <x v="9"/>
    <x v="10"/>
    <x v="856"/>
    <s v="Power Silver"/>
    <s v="3 GB"/>
    <x v="2"/>
    <n v="4.3"/>
    <n v="36900"/>
    <n v="36900"/>
    <n v="35"/>
    <n v="0"/>
    <n v="0"/>
    <n v="1291500"/>
    <x v="0"/>
  </r>
  <r>
    <x v="9"/>
    <x v="10"/>
    <x v="855"/>
    <s v="Illuminating Yellow"/>
    <s v="8 GB"/>
    <x v="1"/>
    <n v="4.4000000000000004"/>
    <n v="59999"/>
    <n v="85000"/>
    <n v="35"/>
    <n v="25001"/>
    <n v="0.29412941176470586"/>
    <n v="2099965"/>
    <x v="0"/>
  </r>
  <r>
    <x v="9"/>
    <x v="10"/>
    <x v="855"/>
    <s v="Illuminating Yellow"/>
    <s v="6 GB"/>
    <x v="1"/>
    <n v="4.3"/>
    <n v="11700"/>
    <n v="11700"/>
    <n v="30"/>
    <n v="0"/>
    <n v="0"/>
    <n v="351000"/>
    <x v="0"/>
  </r>
  <r>
    <x v="9"/>
    <x v="14"/>
    <x v="498"/>
    <s v="Fine Gold"/>
    <s v="3 GB"/>
    <x v="2"/>
    <n v="4.2"/>
    <n v="5990"/>
    <n v="9499"/>
    <n v="22"/>
    <n v="3509"/>
    <n v="0.36940730603221394"/>
    <n v="131780"/>
    <x v="0"/>
  </r>
  <r>
    <x v="9"/>
    <x v="14"/>
    <x v="492"/>
    <s v="Forest Green"/>
    <s v="4 GB"/>
    <x v="0"/>
    <n v="4.2"/>
    <n v="2980"/>
    <n v="2980"/>
    <n v="5"/>
    <n v="0"/>
    <n v="0"/>
    <n v="14900"/>
    <x v="0"/>
  </r>
  <r>
    <x v="9"/>
    <x v="14"/>
    <x v="866"/>
    <s v="Smoky Sangria"/>
    <s v="12 GB"/>
    <x v="3"/>
    <n v="4.0999999999999996"/>
    <n v="40690"/>
    <n v="40690"/>
    <n v="30"/>
    <n v="0"/>
    <n v="0"/>
    <n v="1220700"/>
    <x v="0"/>
  </r>
  <r>
    <x v="9"/>
    <x v="14"/>
    <x v="481"/>
    <s v="Gold"/>
    <s v="6 GB"/>
    <x v="1"/>
    <n v="3.8"/>
    <n v="11700"/>
    <n v="11700"/>
    <n v="35"/>
    <n v="0"/>
    <n v="0"/>
    <n v="409500"/>
    <x v="0"/>
  </r>
  <r>
    <x v="9"/>
    <x v="14"/>
    <x v="867"/>
    <s v="White"/>
    <s v="1 GB"/>
    <x v="10"/>
    <n v="4.2"/>
    <n v="73600"/>
    <n v="75000"/>
    <n v="30"/>
    <n v="1400"/>
    <n v="1.8666666666666668E-2"/>
    <n v="2208000"/>
    <x v="0"/>
  </r>
  <r>
    <x v="9"/>
    <x v="14"/>
    <x v="868"/>
    <s v="Ultra Violet"/>
    <s v="4 GB"/>
    <x v="0"/>
    <n v="4.3"/>
    <n v="59000"/>
    <n v="59000"/>
    <n v="5"/>
    <n v="0"/>
    <n v="0"/>
    <n v="295000"/>
    <x v="0"/>
  </r>
  <r>
    <x v="9"/>
    <x v="14"/>
    <x v="869"/>
    <s v="Lunar Gray"/>
    <s v="4 GB"/>
    <x v="2"/>
    <n v="4.0999999999999996"/>
    <n v="13900"/>
    <n v="13900"/>
    <n v="5"/>
    <n v="0"/>
    <n v="0"/>
    <n v="69500"/>
    <x v="0"/>
  </r>
  <r>
    <x v="9"/>
    <x v="14"/>
    <x v="870"/>
    <s v="Black"/>
    <s v="2 GB"/>
    <x v="4"/>
    <n v="4.2"/>
    <n v="13490"/>
    <n v="13490"/>
    <n v="30"/>
    <n v="0"/>
    <n v="0"/>
    <n v="404700"/>
    <x v="0"/>
  </r>
  <r>
    <x v="9"/>
    <x v="14"/>
    <x v="871"/>
    <s v="Black"/>
    <s v="4 GB"/>
    <x v="0"/>
    <n v="4.3"/>
    <n v="22900"/>
    <n v="22900"/>
    <n v="5"/>
    <n v="0"/>
    <n v="0"/>
    <n v="114500"/>
    <x v="0"/>
  </r>
  <r>
    <x v="9"/>
    <x v="14"/>
    <x v="871"/>
    <s v="White"/>
    <s v="4 GB"/>
    <x v="0"/>
    <n v="4.3"/>
    <n v="41900"/>
    <n v="41900"/>
    <n v="30"/>
    <n v="0"/>
    <n v="0"/>
    <n v="1257000"/>
    <x v="0"/>
  </r>
  <r>
    <x v="9"/>
    <x v="14"/>
    <x v="478"/>
    <s v="Sterling Blue"/>
    <s v="6 GB"/>
    <x v="0"/>
    <n v="4.3"/>
    <n v="7400"/>
    <n v="7400"/>
    <n v="5"/>
    <n v="0"/>
    <n v="0"/>
    <n v="37000"/>
    <x v="0"/>
  </r>
  <r>
    <x v="9"/>
    <x v="14"/>
    <x v="496"/>
    <s v="Rich Cranberry"/>
    <s v="4 GB"/>
    <x v="0"/>
    <n v="4.0999999999999996"/>
    <n v="93000"/>
    <n v="93000"/>
    <n v="22"/>
    <n v="0"/>
    <n v="0"/>
    <n v="2046000"/>
    <x v="0"/>
  </r>
  <r>
    <x v="9"/>
    <x v="14"/>
    <x v="868"/>
    <s v="Space Blue"/>
    <s v="4 GB"/>
    <x v="0"/>
    <n v="4.3"/>
    <n v="59999"/>
    <n v="85000"/>
    <n v="5"/>
    <n v="25001"/>
    <n v="0.29412941176470586"/>
    <n v="299995"/>
    <x v="0"/>
  </r>
  <r>
    <x v="1"/>
    <x v="14"/>
    <x v="869"/>
    <s v="Oxford Blue"/>
    <s v="4 GB"/>
    <x v="2"/>
    <n v="4.0999999999999996"/>
    <n v="19990"/>
    <n v="19990"/>
    <n v="5"/>
    <n v="0"/>
    <n v="0"/>
    <n v="99950"/>
    <x v="1"/>
  </r>
  <r>
    <x v="1"/>
    <x v="14"/>
    <x v="872"/>
    <s v="Black"/>
    <s v="4 GB"/>
    <x v="0"/>
    <n v="4.0999999999999996"/>
    <n v="41900"/>
    <n v="41900"/>
    <n v="5"/>
    <n v="0"/>
    <n v="0"/>
    <n v="209500"/>
    <x v="1"/>
  </r>
  <r>
    <x v="1"/>
    <x v="14"/>
    <x v="873"/>
    <s v="Fine Gold"/>
    <s v="4 GB"/>
    <x v="0"/>
    <n v="4.4000000000000004"/>
    <n v="15499"/>
    <n v="15999"/>
    <n v="5"/>
    <n v="500"/>
    <n v="3.125195324707794E-2"/>
    <n v="77495"/>
    <x v="1"/>
  </r>
  <r>
    <x v="1"/>
    <x v="14"/>
    <x v="873"/>
    <s v="Lunar Gray"/>
    <s v="4 GB"/>
    <x v="0"/>
    <n v="4.4000000000000004"/>
    <n v="16989"/>
    <n v="37990"/>
    <n v="5"/>
    <n v="21001"/>
    <n v="0.55280336930771257"/>
    <n v="84945"/>
    <x v="1"/>
  </r>
  <r>
    <x v="1"/>
    <x v="14"/>
    <x v="874"/>
    <s v="Black"/>
    <s v="4 GB"/>
    <x v="0"/>
    <n v="4.3"/>
    <n v="75999"/>
    <n v="104999"/>
    <n v="5"/>
    <n v="29000"/>
    <n v="0.27619310660101526"/>
    <n v="379995"/>
    <x v="1"/>
  </r>
  <r>
    <x v="1"/>
    <x v="14"/>
    <x v="872"/>
    <s v="White"/>
    <s v="4 GB"/>
    <x v="0"/>
    <n v="4.0999999999999996"/>
    <n v="73999"/>
    <n v="87999"/>
    <n v="30"/>
    <n v="14000"/>
    <n v="0.15909271696269275"/>
    <n v="2219970"/>
    <x v="1"/>
  </r>
  <r>
    <x v="1"/>
    <x v="14"/>
    <x v="875"/>
    <s v="Black"/>
    <s v="512 MB"/>
    <x v="4"/>
    <n v="2.4"/>
    <n v="59000"/>
    <n v="59000"/>
    <n v="5"/>
    <n v="0"/>
    <n v="0"/>
    <n v="295000"/>
    <x v="1"/>
  </r>
  <r>
    <x v="1"/>
    <x v="14"/>
    <x v="478"/>
    <s v="Sterling Blue"/>
    <s v="4 GB"/>
    <x v="0"/>
    <n v="4.3"/>
    <n v="59999"/>
    <n v="85000"/>
    <n v="22"/>
    <n v="25001"/>
    <n v="0.29412941176470586"/>
    <n v="1319978"/>
    <x v="1"/>
  </r>
  <r>
    <x v="1"/>
    <x v="14"/>
    <x v="876"/>
    <s v="Cosmic Blue"/>
    <s v="4 GB"/>
    <x v="0"/>
    <n v="4.3"/>
    <n v="116999"/>
    <n v="139999"/>
    <n v="22"/>
    <n v="23000"/>
    <n v="0.16428688776348402"/>
    <n v="2573978"/>
    <x v="1"/>
  </r>
  <r>
    <x v="1"/>
    <x v="14"/>
    <x v="877"/>
    <s v="Black"/>
    <s v="1 GB"/>
    <x v="4"/>
    <n v="4.4000000000000004"/>
    <n v="39999"/>
    <n v="45000"/>
    <n v="30"/>
    <n v="5001"/>
    <n v="0.11113333333333333"/>
    <n v="1199970"/>
    <x v="1"/>
  </r>
  <r>
    <x v="1"/>
    <x v="14"/>
    <x v="486"/>
    <s v="Bronze Gradient"/>
    <s v="4 GB"/>
    <x v="1"/>
    <n v="4.2"/>
    <n v="16998"/>
    <n v="18439"/>
    <n v="35"/>
    <n v="1441"/>
    <n v="7.8149574271923636E-2"/>
    <n v="594930"/>
    <x v="1"/>
  </r>
  <r>
    <x v="1"/>
    <x v="14"/>
    <x v="486"/>
    <s v="Bronze Gradient"/>
    <s v="4 GB"/>
    <x v="1"/>
    <n v="4.2"/>
    <n v="40999"/>
    <n v="43999"/>
    <n v="30"/>
    <n v="3000"/>
    <n v="6.8183367803813719E-2"/>
    <n v="1229970"/>
    <x v="1"/>
  </r>
  <r>
    <x v="1"/>
    <x v="14"/>
    <x v="878"/>
    <s v="Fine Gold"/>
    <s v="3 GB"/>
    <x v="2"/>
    <n v="4.0999999999999996"/>
    <n v="17000"/>
    <n v="17000"/>
    <n v="5"/>
    <n v="0"/>
    <n v="0"/>
    <n v="85000"/>
    <x v="1"/>
  </r>
  <r>
    <x v="1"/>
    <x v="14"/>
    <x v="879"/>
    <s v="Black"/>
    <s v="512 MB"/>
    <x v="4"/>
    <n v="3.8"/>
    <n v="11000"/>
    <n v="11000"/>
    <n v="5"/>
    <n v="0"/>
    <n v="0"/>
    <n v="55000"/>
    <x v="1"/>
  </r>
  <r>
    <x v="1"/>
    <x v="14"/>
    <x v="880"/>
    <s v="Indigo Black"/>
    <s v="6 GB"/>
    <x v="0"/>
    <n v="4.3"/>
    <n v="26600"/>
    <n v="26600"/>
    <n v="35"/>
    <n v="0"/>
    <n v="0"/>
    <n v="931000"/>
    <x v="1"/>
  </r>
  <r>
    <x v="1"/>
    <x v="14"/>
    <x v="881"/>
    <s v="White"/>
    <s v="2 GB"/>
    <x v="4"/>
    <n v="4"/>
    <n v="41900"/>
    <n v="41900"/>
    <n v="22"/>
    <n v="0"/>
    <n v="0"/>
    <n v="921800"/>
    <x v="1"/>
  </r>
  <r>
    <x v="1"/>
    <x v="14"/>
    <x v="882"/>
    <s v="Ceramic Black"/>
    <s v="4 GB"/>
    <x v="0"/>
    <n v="4.3"/>
    <n v="14090"/>
    <n v="15500"/>
    <n v="5"/>
    <n v="1410"/>
    <n v="9.0967741935483876E-2"/>
    <n v="70450"/>
    <x v="1"/>
  </r>
  <r>
    <x v="1"/>
    <x v="14"/>
    <x v="883"/>
    <s v="White"/>
    <s v="2 GB"/>
    <x v="4"/>
    <n v="3.9"/>
    <n v="26600"/>
    <n v="26600"/>
    <n v="5"/>
    <n v="0"/>
    <n v="0"/>
    <n v="133000"/>
    <x v="1"/>
  </r>
  <r>
    <x v="1"/>
    <x v="14"/>
    <x v="470"/>
    <s v="Coral Red"/>
    <s v="2 GB"/>
    <x v="2"/>
    <n v="4.0999999999999996"/>
    <n v="13990"/>
    <n v="16590"/>
    <n v="5"/>
    <n v="2600"/>
    <n v="0.15672091621458711"/>
    <n v="69950"/>
    <x v="1"/>
  </r>
  <r>
    <x v="1"/>
    <x v="14"/>
    <x v="884"/>
    <s v="Black"/>
    <s v="3 GB"/>
    <x v="2"/>
    <n v="4.4000000000000004"/>
    <n v="6990"/>
    <n v="6990"/>
    <n v="5"/>
    <n v="0"/>
    <n v="0"/>
    <n v="34950"/>
    <x v="1"/>
  </r>
  <r>
    <x v="1"/>
    <x v="14"/>
    <x v="884"/>
    <s v="White"/>
    <s v="3 GB"/>
    <x v="2"/>
    <n v="4.4000000000000004"/>
    <n v="15499"/>
    <n v="15499"/>
    <n v="30"/>
    <n v="0"/>
    <n v="0"/>
    <n v="464970"/>
    <x v="1"/>
  </r>
  <r>
    <x v="1"/>
    <x v="14"/>
    <x v="876"/>
    <s v="Crystal Pink"/>
    <s v="4 GB"/>
    <x v="0"/>
    <n v="4.3"/>
    <n v="1099"/>
    <n v="1099"/>
    <n v="5"/>
    <n v="0"/>
    <n v="0"/>
    <n v="5495"/>
    <x v="1"/>
  </r>
  <r>
    <x v="1"/>
    <x v="14"/>
    <x v="867"/>
    <s v="Black"/>
    <s v="1 GB"/>
    <x v="10"/>
    <n v="4.2"/>
    <n v="11990"/>
    <n v="12250"/>
    <n v="30"/>
    <n v="260"/>
    <n v="2.1224489795918369E-2"/>
    <n v="359700"/>
    <x v="1"/>
  </r>
  <r>
    <x v="1"/>
    <x v="14"/>
    <x v="493"/>
    <s v="Twilight Orange"/>
    <s v="4 GB"/>
    <x v="0"/>
    <n v="4.2"/>
    <n v="10399"/>
    <n v="11000"/>
    <n v="35"/>
    <n v="601"/>
    <n v="5.4636363636363636E-2"/>
    <n v="363965"/>
    <x v="1"/>
  </r>
  <r>
    <x v="1"/>
    <x v="14"/>
    <x v="496"/>
    <s v="Caribbean Blue"/>
    <s v="4 GB"/>
    <x v="0"/>
    <n v="4.0999999999999996"/>
    <n v="37999"/>
    <n v="43999"/>
    <n v="5"/>
    <n v="6000"/>
    <n v="0.13636673560762744"/>
    <n v="189995"/>
    <x v="1"/>
  </r>
  <r>
    <x v="1"/>
    <x v="14"/>
    <x v="489"/>
    <s v="Metallic Sage"/>
    <s v="4 GB"/>
    <x v="0"/>
    <n v="4.0999999999999996"/>
    <n v="49999"/>
    <n v="65999"/>
    <n v="5"/>
    <n v="16000"/>
    <n v="0.2424279155744784"/>
    <n v="249995"/>
    <x v="1"/>
  </r>
  <r>
    <x v="1"/>
    <x v="14"/>
    <x v="483"/>
    <s v="Starry Black"/>
    <s v="2 GB"/>
    <x v="4"/>
    <n v="4.2"/>
    <n v="27330"/>
    <n v="27330"/>
    <n v="30"/>
    <n v="0"/>
    <n v="0"/>
    <n v="819900"/>
    <x v="1"/>
  </r>
  <r>
    <x v="1"/>
    <x v="14"/>
    <x v="483"/>
    <s v="Fine Gold"/>
    <s v="2 GB"/>
    <x v="4"/>
    <n v="4.2"/>
    <n v="12499"/>
    <n v="22000"/>
    <n v="30"/>
    <n v="9501"/>
    <n v="0.43186363636363634"/>
    <n v="374970"/>
    <x v="1"/>
  </r>
  <r>
    <x v="1"/>
    <x v="14"/>
    <x v="488"/>
    <s v="Lunar Grey"/>
    <s v="3 GB"/>
    <x v="4"/>
    <n v="4.2"/>
    <n v="18900"/>
    <n v="18900"/>
    <n v="5"/>
    <n v="0"/>
    <n v="0"/>
    <n v="94500"/>
    <x v="1"/>
  </r>
  <r>
    <x v="1"/>
    <x v="14"/>
    <x v="885"/>
    <s v="Lunar Grey"/>
    <s v="3 GB"/>
    <x v="2"/>
    <n v="3.7"/>
    <n v="95000"/>
    <n v="95000"/>
    <n v="30"/>
    <n v="0"/>
    <n v="0"/>
    <n v="2850000"/>
    <x v="1"/>
  </r>
  <r>
    <x v="3"/>
    <x v="14"/>
    <x v="870"/>
    <s v="Black"/>
    <s v="2 GB"/>
    <x v="2"/>
    <n v="4.2"/>
    <n v="73600"/>
    <n v="75000"/>
    <n v="30"/>
    <n v="1400"/>
    <n v="1.8666666666666668E-2"/>
    <n v="2208000"/>
    <x v="1"/>
  </r>
  <r>
    <x v="3"/>
    <x v="14"/>
    <x v="870"/>
    <s v="Black Leather"/>
    <s v="2 GB"/>
    <x v="4"/>
    <n v="4.2"/>
    <n v="1949"/>
    <n v="1949"/>
    <n v="30"/>
    <n v="0"/>
    <n v="0"/>
    <n v="58470"/>
    <x v="1"/>
  </r>
  <r>
    <x v="3"/>
    <x v="14"/>
    <x v="478"/>
    <s v="Super Black"/>
    <s v="6 GB"/>
    <x v="0"/>
    <n v="4.3"/>
    <n v="52905"/>
    <n v="52905"/>
    <n v="30"/>
    <n v="0"/>
    <n v="0"/>
    <n v="1587150"/>
    <x v="1"/>
  </r>
  <r>
    <x v="3"/>
    <x v="14"/>
    <x v="886"/>
    <s v="Super Black"/>
    <s v="6 GB"/>
    <x v="0"/>
    <n v="4.0999999999999996"/>
    <n v="49999"/>
    <n v="65999"/>
    <n v="30"/>
    <n v="16000"/>
    <n v="0.2424279155744784"/>
    <n v="1499970"/>
    <x v="1"/>
  </r>
  <r>
    <x v="3"/>
    <x v="14"/>
    <x v="484"/>
    <s v="Indigo Black"/>
    <s v="3 GB"/>
    <x v="2"/>
    <n v="4.2"/>
    <n v="34999"/>
    <n v="41999"/>
    <n v="30"/>
    <n v="7000"/>
    <n v="0.16667063501511942"/>
    <n v="1049970"/>
    <x v="1"/>
  </r>
  <r>
    <x v="3"/>
    <x v="14"/>
    <x v="869"/>
    <s v="Fine Gold"/>
    <s v="4 GB"/>
    <x v="2"/>
    <n v="4.0999999999999996"/>
    <n v="10990"/>
    <n v="10990"/>
    <n v="5"/>
    <n v="0"/>
    <n v="0"/>
    <n v="54950"/>
    <x v="1"/>
  </r>
  <r>
    <x v="3"/>
    <x v="14"/>
    <x v="878"/>
    <s v="Indigo Black"/>
    <s v="3 GB"/>
    <x v="2"/>
    <n v="4.0999999999999996"/>
    <n v="10990"/>
    <n v="10990"/>
    <n v="30"/>
    <n v="0"/>
    <n v="0"/>
    <n v="329700"/>
    <x v="1"/>
  </r>
  <r>
    <x v="3"/>
    <x v="14"/>
    <x v="478"/>
    <s v="Super Black"/>
    <s v="4 GB"/>
    <x v="0"/>
    <n v="4.3"/>
    <n v="10990"/>
    <n v="10990"/>
    <n v="5"/>
    <n v="0"/>
    <n v="0"/>
    <n v="54950"/>
    <x v="1"/>
  </r>
  <r>
    <x v="3"/>
    <x v="14"/>
    <x v="883"/>
    <s v="Black"/>
    <s v="2 GB"/>
    <x v="4"/>
    <n v="3.9"/>
    <n v="17194"/>
    <n v="17194"/>
    <n v="5"/>
    <n v="0"/>
    <n v="0"/>
    <n v="85970"/>
    <x v="1"/>
  </r>
  <r>
    <x v="3"/>
    <x v="14"/>
    <x v="485"/>
    <s v="Grey"/>
    <s v="3 GB"/>
    <x v="2"/>
    <n v="3.9"/>
    <n v="21000"/>
    <n v="21000"/>
    <n v="22"/>
    <n v="0"/>
    <n v="0"/>
    <n v="462000"/>
    <x v="1"/>
  </r>
  <r>
    <x v="1"/>
    <x v="14"/>
    <x v="485"/>
    <s v="Silver"/>
    <s v="3 GB"/>
    <x v="2"/>
    <n v="3.9"/>
    <n v="49999"/>
    <n v="65999"/>
    <n v="5"/>
    <n v="16000"/>
    <n v="0.2424279155744784"/>
    <n v="249995"/>
    <x v="1"/>
  </r>
  <r>
    <x v="1"/>
    <x v="14"/>
    <x v="485"/>
    <s v="Gold"/>
    <s v="3 GB"/>
    <x v="2"/>
    <n v="3.9"/>
    <n v="15499"/>
    <n v="15499"/>
    <n v="5"/>
    <n v="0"/>
    <n v="0"/>
    <n v="77495"/>
    <x v="1"/>
  </r>
  <r>
    <x v="1"/>
    <x v="14"/>
    <x v="881"/>
    <s v="White"/>
    <s v="3 GB"/>
    <x v="2"/>
    <n v="4"/>
    <n v="9999"/>
    <n v="9999"/>
    <n v="5"/>
    <n v="0"/>
    <n v="0"/>
    <n v="49995"/>
    <x v="1"/>
  </r>
  <r>
    <x v="1"/>
    <x v="14"/>
    <x v="485"/>
    <s v="Grey"/>
    <s v="4 GB"/>
    <x v="0"/>
    <n v="3.9"/>
    <n v="2200"/>
    <n v="2200"/>
    <n v="30"/>
    <n v="0"/>
    <n v="0"/>
    <n v="66000"/>
    <x v="1"/>
  </r>
  <r>
    <x v="1"/>
    <x v="14"/>
    <x v="494"/>
    <s v="Pearl White"/>
    <s v="4 GB"/>
    <x v="1"/>
    <n v="4.2"/>
    <n v="71999"/>
    <n v="100999"/>
    <n v="5"/>
    <n v="29000"/>
    <n v="0.28713155575797777"/>
    <n v="359995"/>
    <x v="1"/>
  </r>
  <r>
    <x v="1"/>
    <x v="14"/>
    <x v="881"/>
    <s v="Black"/>
    <s v="2 GB"/>
    <x v="4"/>
    <n v="4"/>
    <n v="8700"/>
    <n v="8700"/>
    <n v="5"/>
    <n v="0"/>
    <n v="0"/>
    <n v="43500"/>
    <x v="1"/>
  </r>
  <r>
    <x v="1"/>
    <x v="14"/>
    <x v="485"/>
    <s v="Silver"/>
    <s v="4 GB"/>
    <x v="0"/>
    <n v="3.9"/>
    <n v="3499"/>
    <n v="3499"/>
    <n v="5"/>
    <n v="0"/>
    <n v="0"/>
    <n v="17495"/>
    <x v="1"/>
  </r>
  <r>
    <x v="1"/>
    <x v="13"/>
    <x v="451"/>
    <s v="Black"/>
    <s v="3 GB"/>
    <x v="2"/>
    <n v="4.2"/>
    <n v="39999"/>
    <n v="71000"/>
    <n v="5"/>
    <n v="31001"/>
    <n v="0.4366338028169014"/>
    <n v="199995"/>
    <x v="1"/>
  </r>
  <r>
    <x v="1"/>
    <x v="13"/>
    <x v="451"/>
    <s v="Blue"/>
    <s v="3 GB"/>
    <x v="2"/>
    <n v="4.2"/>
    <n v="39999"/>
    <n v="71000"/>
    <n v="5"/>
    <n v="31001"/>
    <n v="0.4366338028169014"/>
    <n v="199995"/>
    <x v="1"/>
  </r>
  <r>
    <x v="1"/>
    <x v="11"/>
    <x v="887"/>
    <s v="Graphite Black"/>
    <s v="8 GB"/>
    <x v="1"/>
    <n v="4.4000000000000004"/>
    <n v="5590"/>
    <n v="5590"/>
    <n v="35"/>
    <n v="0"/>
    <n v="0"/>
    <n v="195650"/>
    <x v="1"/>
  </r>
  <r>
    <x v="1"/>
    <x v="11"/>
    <x v="887"/>
    <s v="Steel Blue"/>
    <s v="8 GB"/>
    <x v="1"/>
    <n v="4.4000000000000004"/>
    <n v="15300"/>
    <n v="15300"/>
    <n v="5"/>
    <n v="0"/>
    <n v="0"/>
    <n v="76500"/>
    <x v="1"/>
  </r>
  <r>
    <x v="1"/>
    <x v="11"/>
    <x v="887"/>
    <s v="Graphite Black"/>
    <s v="6 GB"/>
    <x v="1"/>
    <n v="4.4000000000000004"/>
    <n v="29899"/>
    <n v="29899"/>
    <n v="5"/>
    <n v="0"/>
    <n v="0"/>
    <n v="149495"/>
    <x v="1"/>
  </r>
  <r>
    <x v="1"/>
    <x v="11"/>
    <x v="887"/>
    <s v="Steel Blue"/>
    <s v="6 GB"/>
    <x v="1"/>
    <n v="4.4000000000000004"/>
    <n v="9833"/>
    <n v="9833"/>
    <n v="5"/>
    <n v="0"/>
    <n v="0"/>
    <n v="49165"/>
    <x v="1"/>
  </r>
  <r>
    <x v="1"/>
    <x v="11"/>
    <x v="670"/>
    <s v="Cool Blue"/>
    <s v="6 GB"/>
    <x v="1"/>
    <n v="4.2"/>
    <n v="10990"/>
    <n v="11290"/>
    <n v="30"/>
    <n v="300"/>
    <n v="2.6572187776793623E-2"/>
    <n v="329700"/>
    <x v="1"/>
  </r>
  <r>
    <x v="1"/>
    <x v="11"/>
    <x v="670"/>
    <s v="Yellow"/>
    <s v="6 GB"/>
    <x v="1"/>
    <n v="4.2"/>
    <n v="15990"/>
    <n v="15990"/>
    <n v="5"/>
    <n v="0"/>
    <n v="0"/>
    <n v="79950"/>
    <x v="1"/>
  </r>
  <r>
    <x v="1"/>
    <x v="11"/>
    <x v="771"/>
    <s v="Cool Blue"/>
    <s v="6 GB"/>
    <x v="0"/>
    <n v="4.3"/>
    <n v="13589"/>
    <n v="16490"/>
    <n v="5"/>
    <n v="2901"/>
    <n v="0.17592480291085508"/>
    <n v="67945"/>
    <x v="1"/>
  </r>
  <r>
    <x v="1"/>
    <x v="11"/>
    <x v="771"/>
    <s v="Power Black"/>
    <s v="6 GB"/>
    <x v="0"/>
    <n v="4.3"/>
    <n v="69999"/>
    <n v="83999"/>
    <n v="5"/>
    <n v="14000"/>
    <n v="0.16666865081727164"/>
    <n v="349995"/>
    <x v="1"/>
  </r>
  <r>
    <x v="1"/>
    <x v="11"/>
    <x v="771"/>
    <s v="Yellow"/>
    <s v="6 GB"/>
    <x v="0"/>
    <n v="4.3"/>
    <n v="11599"/>
    <n v="12900"/>
    <n v="35"/>
    <n v="1301"/>
    <n v="0.10085271317829457"/>
    <n v="405965"/>
    <x v="1"/>
  </r>
  <r>
    <x v="1"/>
    <x v="11"/>
    <x v="888"/>
    <s v="Grey"/>
    <s v="4 GB"/>
    <x v="0"/>
    <n v="4.3"/>
    <n v="17259"/>
    <n v="17259"/>
    <n v="30"/>
    <n v="0"/>
    <n v="0"/>
    <n v="517770"/>
    <x v="1"/>
  </r>
  <r>
    <x v="1"/>
    <x v="11"/>
    <x v="888"/>
    <s v="Mostly Blue"/>
    <s v="4 GB"/>
    <x v="0"/>
    <n v="4.3"/>
    <n v="15499"/>
    <n v="17999"/>
    <n v="5"/>
    <n v="2500"/>
    <n v="0.13889660536696483"/>
    <n v="77495"/>
    <x v="1"/>
  </r>
  <r>
    <x v="1"/>
    <x v="11"/>
    <x v="771"/>
    <s v="Cool Blue"/>
    <s v="4 GB"/>
    <x v="0"/>
    <n v="4.3"/>
    <n v="5795"/>
    <n v="5795"/>
    <n v="5"/>
    <n v="0"/>
    <n v="0"/>
    <n v="28975"/>
    <x v="1"/>
  </r>
  <r>
    <x v="1"/>
    <x v="11"/>
    <x v="771"/>
    <s v="Power Black"/>
    <s v="4 GB"/>
    <x v="0"/>
    <n v="4.3"/>
    <n v="10399"/>
    <n v="11000"/>
    <n v="5"/>
    <n v="601"/>
    <n v="5.4636363636363636E-2"/>
    <n v="51995"/>
    <x v="1"/>
  </r>
  <r>
    <x v="1"/>
    <x v="11"/>
    <x v="771"/>
    <s v="Yellow"/>
    <s v="4 GB"/>
    <x v="0"/>
    <n v="4.3"/>
    <n v="19999"/>
    <n v="19999"/>
    <n v="30"/>
    <n v="0"/>
    <n v="0"/>
    <n v="599970"/>
    <x v="1"/>
  </r>
  <r>
    <x v="1"/>
    <x v="11"/>
    <x v="233"/>
    <s v="Arctic Blue"/>
    <s v="4 GB"/>
    <x v="0"/>
    <n v="4.3"/>
    <n v="7550"/>
    <n v="7550"/>
    <n v="5"/>
    <n v="0"/>
    <n v="0"/>
    <n v="37750"/>
    <x v="1"/>
  </r>
  <r>
    <x v="1"/>
    <x v="11"/>
    <x v="233"/>
    <s v="Lime Green"/>
    <s v="4 GB"/>
    <x v="0"/>
    <n v="4.3"/>
    <n v="37999"/>
    <n v="43000"/>
    <n v="30"/>
    <n v="5001"/>
    <n v="0.11630232558139535"/>
    <n v="1139970"/>
    <x v="1"/>
  </r>
  <r>
    <x v="1"/>
    <x v="11"/>
    <x v="233"/>
    <s v="Matte Black"/>
    <s v="4 GB"/>
    <x v="0"/>
    <n v="4.3"/>
    <n v="22300"/>
    <n v="22300"/>
    <n v="5"/>
    <n v="0"/>
    <n v="0"/>
    <n v="111500"/>
    <x v="1"/>
  </r>
  <r>
    <x v="1"/>
    <x v="11"/>
    <x v="233"/>
    <s v="Arctic Blue"/>
    <s v="3 GB"/>
    <x v="2"/>
    <n v="4.3"/>
    <n v="37999"/>
    <n v="43999"/>
    <n v="5"/>
    <n v="6000"/>
    <n v="0.13636673560762744"/>
    <n v="189995"/>
    <x v="1"/>
  </r>
  <r>
    <x v="1"/>
    <x v="11"/>
    <x v="233"/>
    <s v="Lime Green"/>
    <s v="3 GB"/>
    <x v="2"/>
    <n v="4.3"/>
    <n v="13695"/>
    <n v="14900"/>
    <n v="5"/>
    <n v="1205"/>
    <n v="8.0872483221476513E-2"/>
    <n v="68475"/>
    <x v="1"/>
  </r>
  <r>
    <x v="1"/>
    <x v="11"/>
    <x v="233"/>
    <s v="Matte Black"/>
    <s v="3 GB"/>
    <x v="2"/>
    <n v="4.3"/>
    <n v="169999"/>
    <n v="169999"/>
    <n v="30"/>
    <n v="0"/>
    <n v="0"/>
    <n v="5099970"/>
    <x v="1"/>
  </r>
  <r>
    <x v="1"/>
    <x v="6"/>
    <x v="889"/>
    <s v="Obsidian Black"/>
    <s v="6 GB"/>
    <x v="1"/>
    <n v="4.3"/>
    <n v="30495"/>
    <n v="30495"/>
    <n v="30"/>
    <n v="0"/>
    <n v="0"/>
    <n v="914850"/>
    <x v="1"/>
  </r>
  <r>
    <x v="1"/>
    <x v="6"/>
    <x v="890"/>
    <s v="Midnight Blue"/>
    <s v="32 GB"/>
    <x v="0"/>
    <n v="3.8"/>
    <n v="105999"/>
    <n v="128999"/>
    <n v="5"/>
    <n v="23000"/>
    <n v="0.17829595578260296"/>
    <n v="529995"/>
    <x v="1"/>
  </r>
  <r>
    <x v="1"/>
    <x v="6"/>
    <x v="890"/>
    <s v="Midnight Blue"/>
    <s v="8 GB"/>
    <x v="3"/>
    <n v="4.4000000000000004"/>
    <n v="10848"/>
    <n v="11290"/>
    <n v="30"/>
    <n v="442"/>
    <n v="3.9149689991142607E-2"/>
    <n v="325440"/>
    <x v="1"/>
  </r>
  <r>
    <x v="1"/>
    <x v="6"/>
    <x v="889"/>
    <s v="Purist Blue"/>
    <s v="2 GB"/>
    <x v="2"/>
    <n v="4.2"/>
    <n v="5490"/>
    <n v="5490"/>
    <n v="5"/>
    <n v="0"/>
    <n v="0"/>
    <n v="27450"/>
    <x v="1"/>
  </r>
  <r>
    <x v="1"/>
    <x v="6"/>
    <x v="891"/>
    <s v="Nebula Blue"/>
    <s v="32 GB"/>
    <x v="0"/>
    <n v="3.8"/>
    <n v="6480"/>
    <n v="7990"/>
    <n v="30"/>
    <n v="1510"/>
    <n v="0.18898623279098872"/>
    <n v="194400"/>
    <x v="1"/>
  </r>
  <r>
    <x v="1"/>
    <x v="6"/>
    <x v="892"/>
    <s v="Mirror Black"/>
    <s v="3 GB"/>
    <x v="0"/>
    <n v="4.4000000000000004"/>
    <n v="8170"/>
    <n v="8170"/>
    <n v="22"/>
    <n v="0"/>
    <n v="0"/>
    <n v="179740"/>
    <x v="1"/>
  </r>
  <r>
    <x v="1"/>
    <x v="6"/>
    <x v="892"/>
    <s v="Midday Dream"/>
    <s v="6 GB"/>
    <x v="0"/>
    <n v="4.4000000000000004"/>
    <n v="17990"/>
    <n v="17990"/>
    <n v="5"/>
    <n v="0"/>
    <n v="0"/>
    <n v="89950"/>
    <x v="1"/>
  </r>
  <r>
    <x v="1"/>
    <x v="6"/>
    <x v="893"/>
    <s v="Nebula Blue"/>
    <s v="3 GB"/>
    <x v="0"/>
    <n v="4.4000000000000004"/>
    <n v="21099"/>
    <n v="26900"/>
    <n v="5"/>
    <n v="5801"/>
    <n v="0.21565055762081783"/>
    <n v="105495"/>
    <x v="1"/>
  </r>
  <r>
    <x v="1"/>
    <x v="6"/>
    <x v="890"/>
    <s v="Diamond Glow"/>
    <s v="2 GB"/>
    <x v="2"/>
    <n v="4.3"/>
    <n v="24000"/>
    <n v="24000"/>
    <n v="5"/>
    <n v="0"/>
    <n v="0"/>
    <n v="120000"/>
    <x v="1"/>
  </r>
  <r>
    <x v="1"/>
    <x v="6"/>
    <x v="890"/>
    <s v="Diamond Glow"/>
    <s v="6 GB"/>
    <x v="1"/>
    <n v="4.3"/>
    <n v="16999"/>
    <n v="16999"/>
    <n v="5"/>
    <n v="0"/>
    <n v="0"/>
    <n v="84995"/>
    <x v="1"/>
  </r>
  <r>
    <x v="1"/>
    <x v="6"/>
    <x v="894"/>
    <s v="Glacier Blue"/>
    <s v="3 GB"/>
    <x v="2"/>
    <n v="4.4000000000000004"/>
    <n v="54999"/>
    <n v="83000"/>
    <n v="22"/>
    <n v="28001"/>
    <n v="0.33736144578313254"/>
    <n v="1209978"/>
    <x v="1"/>
  </r>
  <r>
    <x v="6"/>
    <x v="6"/>
    <x v="894"/>
    <s v="Phantom Black"/>
    <s v="4 GB"/>
    <x v="0"/>
    <n v="4.4000000000000004"/>
    <n v="29990"/>
    <n v="29990"/>
    <n v="5"/>
    <n v="0"/>
    <n v="0"/>
    <n v="149950"/>
    <x v="3"/>
  </r>
  <r>
    <x v="1"/>
    <x v="6"/>
    <x v="895"/>
    <s v="Purist Blue"/>
    <s v="4 GB"/>
    <x v="0"/>
    <n v="4.2"/>
    <n v="49990"/>
    <n v="49990"/>
    <n v="22"/>
    <n v="0"/>
    <n v="0"/>
    <n v="1099780"/>
    <x v="1"/>
  </r>
  <r>
    <x v="1"/>
    <x v="6"/>
    <x v="895"/>
    <s v="Obsidian Black"/>
    <s v="6 GB"/>
    <x v="1"/>
    <n v="4.3"/>
    <n v="12499"/>
    <n v="22990"/>
    <n v="5"/>
    <n v="10491"/>
    <n v="0.45632883862548934"/>
    <n v="62495"/>
    <x v="1"/>
  </r>
  <r>
    <x v="1"/>
    <x v="6"/>
    <x v="891"/>
    <s v="Dawn White"/>
    <s v="3 GB"/>
    <x v="0"/>
    <n v="4.4000000000000004"/>
    <n v="1560"/>
    <n v="1560"/>
    <n v="5"/>
    <n v="0"/>
    <n v="0"/>
    <n v="7800"/>
    <x v="1"/>
  </r>
  <r>
    <x v="1"/>
    <x v="6"/>
    <x v="896"/>
    <s v="Roman Black"/>
    <s v="32 GB"/>
    <x v="1"/>
    <n v="4.2"/>
    <n v="29990"/>
    <n v="29990"/>
    <n v="10"/>
    <n v="0"/>
    <n v="0"/>
    <n v="299900"/>
    <x v="1"/>
  </r>
  <r>
    <x v="1"/>
    <x v="6"/>
    <x v="896"/>
    <s v="Diamond Flare"/>
    <s v="3 GB"/>
    <x v="0"/>
    <n v="4.4000000000000004"/>
    <n v="5490"/>
    <n v="9700"/>
    <n v="5"/>
    <n v="4210"/>
    <n v="0.43402061855670104"/>
    <n v="27450"/>
    <x v="1"/>
  </r>
  <r>
    <x v="1"/>
    <x v="6"/>
    <x v="796"/>
    <s v="Olive Black"/>
    <s v="6 GB"/>
    <x v="0"/>
    <n v="4.4000000000000004"/>
    <n v="4199"/>
    <n v="4199"/>
    <n v="30"/>
    <n v="0"/>
    <n v="0"/>
    <n v="125970"/>
    <x v="1"/>
  </r>
  <r>
    <x v="1"/>
    <x v="6"/>
    <x v="897"/>
    <s v="Phantom Black"/>
    <s v="3 GB"/>
    <x v="0"/>
    <n v="4.4000000000000004"/>
    <n v="5999"/>
    <n v="5999"/>
    <n v="5"/>
    <n v="0"/>
    <n v="0"/>
    <n v="29995"/>
    <x v="1"/>
  </r>
  <r>
    <x v="1"/>
    <x v="6"/>
    <x v="898"/>
    <s v="Titanium Sapphire"/>
    <s v="3 GB"/>
    <x v="4"/>
    <n v="4.3"/>
    <n v="21999"/>
    <n v="24999"/>
    <n v="30"/>
    <n v="3000"/>
    <n v="0.12000480019200768"/>
    <n v="659970"/>
    <x v="1"/>
  </r>
  <r>
    <x v="1"/>
    <x v="6"/>
    <x v="889"/>
    <s v="Obsidian Black"/>
    <s v="4 GB"/>
    <x v="0"/>
    <n v="4.4000000000000004"/>
    <n v="18900"/>
    <n v="18900"/>
    <n v="5"/>
    <n v="0"/>
    <n v="0"/>
    <n v="94500"/>
    <x v="1"/>
  </r>
  <r>
    <x v="6"/>
    <x v="6"/>
    <x v="796"/>
    <s v="Aurora Blue"/>
    <s v="4 GB"/>
    <x v="2"/>
    <n v="4.4000000000000004"/>
    <n v="6990"/>
    <n v="6990"/>
    <n v="5"/>
    <n v="0"/>
    <n v="0"/>
    <n v="34950"/>
    <x v="3"/>
  </r>
  <r>
    <x v="6"/>
    <x v="6"/>
    <x v="796"/>
    <s v="Aurora Blue"/>
    <s v="4 GB"/>
    <x v="2"/>
    <n v="4.4000000000000004"/>
    <n v="8990"/>
    <n v="10000"/>
    <n v="5"/>
    <n v="1010"/>
    <n v="0.10100000000000001"/>
    <n v="44950"/>
    <x v="3"/>
  </r>
  <r>
    <x v="6"/>
    <x v="6"/>
    <x v="899"/>
    <s v="Slate Gray"/>
    <s v="8 GB"/>
    <x v="1"/>
    <n v="4.4000000000000004"/>
    <n v="30000"/>
    <n v="30000"/>
    <n v="5"/>
    <n v="0"/>
    <n v="0"/>
    <n v="150000"/>
    <x v="3"/>
  </r>
  <r>
    <x v="6"/>
    <x v="6"/>
    <x v="899"/>
    <s v="Slate Gray"/>
    <s v="4 GB"/>
    <x v="1"/>
    <n v="4.4000000000000004"/>
    <n v="55900"/>
    <n v="55900"/>
    <n v="5"/>
    <n v="0"/>
    <n v="0"/>
    <n v="279500"/>
    <x v="3"/>
  </r>
  <r>
    <x v="6"/>
    <x v="6"/>
    <x v="893"/>
    <s v="Dawn White"/>
    <s v="4 GB"/>
    <x v="1"/>
    <n v="4.4000000000000004"/>
    <n v="7992"/>
    <n v="7992"/>
    <n v="30"/>
    <n v="0"/>
    <n v="0"/>
    <n v="239760"/>
    <x v="3"/>
  </r>
  <r>
    <x v="6"/>
    <x v="6"/>
    <x v="900"/>
    <s v="Dark Pearl"/>
    <s v="6 GB"/>
    <x v="0"/>
    <n v="4.5"/>
    <n v="79000"/>
    <n v="79000"/>
    <n v="35"/>
    <n v="0"/>
    <n v="0"/>
    <n v="2765000"/>
    <x v="3"/>
  </r>
  <r>
    <x v="6"/>
    <x v="6"/>
    <x v="899"/>
    <s v="Prism Magic"/>
    <s v="4 GB"/>
    <x v="0"/>
    <n v="4.4000000000000004"/>
    <n v="65900"/>
    <n v="65900"/>
    <n v="22"/>
    <n v="0"/>
    <n v="0"/>
    <n v="1449800"/>
    <x v="3"/>
  </r>
  <r>
    <x v="6"/>
    <x v="6"/>
    <x v="898"/>
    <s v="Crystal Symphony"/>
    <s v="4 GB"/>
    <x v="2"/>
    <n v="4.4000000000000004"/>
    <n v="48669"/>
    <n v="48669"/>
    <n v="5"/>
    <n v="0"/>
    <n v="0"/>
    <n v="243345"/>
    <x v="3"/>
  </r>
  <r>
    <x v="6"/>
    <x v="6"/>
    <x v="792"/>
    <s v="Purist Blue"/>
    <s v="4 GB"/>
    <x v="2"/>
    <n v="4.4000000000000004"/>
    <n v="14069"/>
    <n v="15500"/>
    <n v="5"/>
    <n v="1431"/>
    <n v="9.2322580645161287E-2"/>
    <n v="70345"/>
    <x v="3"/>
  </r>
  <r>
    <x v="6"/>
    <x v="6"/>
    <x v="900"/>
    <s v="Sunset Jazz"/>
    <s v="3 GB"/>
    <x v="4"/>
    <n v="4.3"/>
    <n v="9499"/>
    <n v="9499"/>
    <n v="35"/>
    <n v="0"/>
    <n v="0"/>
    <n v="332465"/>
    <x v="3"/>
  </r>
  <r>
    <x v="6"/>
    <x v="6"/>
    <x v="889"/>
    <s v="Purist Blue"/>
    <s v="3 GB"/>
    <x v="4"/>
    <n v="4.3"/>
    <n v="10999"/>
    <n v="10999"/>
    <n v="5"/>
    <n v="0"/>
    <n v="0"/>
    <n v="54995"/>
    <x v="3"/>
  </r>
  <r>
    <x v="6"/>
    <x v="6"/>
    <x v="797"/>
    <s v="Gravity Black"/>
    <s v="3 GB"/>
    <x v="2"/>
    <n v="4.3"/>
    <n v="9499"/>
    <n v="9499"/>
    <n v="22"/>
    <n v="0"/>
    <n v="0"/>
    <n v="208978"/>
    <x v="3"/>
  </r>
  <r>
    <x v="6"/>
    <x v="6"/>
    <x v="901"/>
    <s v="Agate Red"/>
    <s v="4 GB"/>
    <x v="0"/>
    <n v="4.4000000000000004"/>
    <n v="10888"/>
    <n v="10888"/>
    <n v="5"/>
    <n v="0"/>
    <n v="0"/>
    <n v="54440"/>
    <x v="3"/>
  </r>
  <r>
    <x v="6"/>
    <x v="6"/>
    <x v="902"/>
    <s v="Deep Sea Blue"/>
    <s v="6 GB"/>
    <x v="0"/>
    <n v="4.5"/>
    <n v="9468"/>
    <n v="10499"/>
    <n v="35"/>
    <n v="1031"/>
    <n v="9.8199828555100482E-2"/>
    <n v="331380"/>
    <x v="3"/>
  </r>
  <r>
    <x v="6"/>
    <x v="6"/>
    <x v="795"/>
    <s v="Midnight Black"/>
    <s v="4 GB"/>
    <x v="0"/>
    <n v="4.4000000000000004"/>
    <n v="10999"/>
    <n v="10999"/>
    <n v="16"/>
    <n v="0"/>
    <n v="0"/>
    <n v="175984"/>
    <x v="3"/>
  </r>
  <r>
    <x v="6"/>
    <x v="6"/>
    <x v="897"/>
    <s v="Glacier Blue"/>
    <s v="6 GB"/>
    <x v="1"/>
    <n v="4.5"/>
    <n v="9999"/>
    <n v="9999"/>
    <n v="22"/>
    <n v="0"/>
    <n v="0"/>
    <n v="219978"/>
    <x v="3"/>
  </r>
  <r>
    <x v="6"/>
    <x v="6"/>
    <x v="897"/>
    <s v="Glacier Blue"/>
    <s v="4 GB"/>
    <x v="0"/>
    <n v="4.5"/>
    <n v="10999"/>
    <n v="10999"/>
    <n v="30"/>
    <n v="0"/>
    <n v="0"/>
    <n v="329970"/>
    <x v="3"/>
  </r>
  <r>
    <x v="6"/>
    <x v="6"/>
    <x v="897"/>
    <s v="Phantom Black"/>
    <s v="12 GB"/>
    <x v="3"/>
    <n v="4.4000000000000004"/>
    <n v="12999"/>
    <n v="13999"/>
    <n v="22"/>
    <n v="1000"/>
    <n v="7.1433673833845274E-2"/>
    <n v="285978"/>
    <x v="3"/>
  </r>
  <r>
    <x v="6"/>
    <x v="6"/>
    <x v="798"/>
    <s v="Sunset Melody"/>
    <s v="12 GB"/>
    <x v="3"/>
    <n v="4.4000000000000004"/>
    <n v="9450"/>
    <n v="9450"/>
    <n v="30"/>
    <n v="0"/>
    <n v="0"/>
    <n v="283500"/>
    <x v="3"/>
  </r>
  <r>
    <x v="6"/>
    <x v="6"/>
    <x v="685"/>
    <s v="Sunset Dazzle"/>
    <s v="8 GB"/>
    <x v="3"/>
    <n v="4.5"/>
    <n v="12999"/>
    <n v="12999"/>
    <n v="35"/>
    <n v="0"/>
    <n v="0"/>
    <n v="454965"/>
    <x v="3"/>
  </r>
  <r>
    <x v="6"/>
    <x v="6"/>
    <x v="685"/>
    <s v="Sunset Dazzle"/>
    <s v="12 GB"/>
    <x v="3"/>
    <n v="4.4000000000000004"/>
    <n v="9950"/>
    <n v="9950"/>
    <n v="30"/>
    <n v="0"/>
    <n v="0"/>
    <n v="298500"/>
    <x v="3"/>
  </r>
  <r>
    <x v="6"/>
    <x v="6"/>
    <x v="685"/>
    <s v="Dusk Blue"/>
    <s v="12 GB"/>
    <x v="3"/>
    <n v="4.4000000000000004"/>
    <n v="12499"/>
    <n v="13999"/>
    <n v="30"/>
    <n v="1500"/>
    <n v="0.10715051075076791"/>
    <n v="374970"/>
    <x v="3"/>
  </r>
  <r>
    <x v="6"/>
    <x v="6"/>
    <x v="685"/>
    <s v="Arctic White"/>
    <s v="8 GB"/>
    <x v="3"/>
    <n v="4.3"/>
    <n v="53990"/>
    <n v="53990"/>
    <n v="30"/>
    <n v="0"/>
    <n v="0"/>
    <n v="1619700"/>
    <x v="3"/>
  </r>
  <r>
    <x v="6"/>
    <x v="6"/>
    <x v="685"/>
    <s v="Dusk Blue"/>
    <s v="8 GB"/>
    <x v="3"/>
    <n v="4.3"/>
    <n v="62990"/>
    <n v="62990"/>
    <n v="30"/>
    <n v="0"/>
    <n v="0"/>
    <n v="1889700"/>
    <x v="3"/>
  </r>
  <r>
    <x v="6"/>
    <x v="6"/>
    <x v="903"/>
    <s v="Fusion Black"/>
    <s v="8 GB"/>
    <x v="1"/>
    <n v="4.4000000000000004"/>
    <n v="62990"/>
    <n v="62990"/>
    <n v="30"/>
    <n v="0"/>
    <n v="0"/>
    <n v="1889700"/>
    <x v="3"/>
  </r>
  <r>
    <x v="6"/>
    <x v="6"/>
    <x v="902"/>
    <s v="Fantastic Rainbow"/>
    <s v="8 GB"/>
    <x v="1"/>
    <n v="4.3"/>
    <n v="53990"/>
    <n v="53990"/>
    <n v="30"/>
    <n v="0"/>
    <n v="0"/>
    <n v="16197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ACEB4-2101-47DC-BD0D-CEBFBA823F71}" name="Brand wise average discou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Brands">
  <location ref="F20:G37" firstHeaderRow="1" firstDataRow="1" firstDataCol="1"/>
  <pivotFields count="14">
    <pivotField showAll="0">
      <items count="13">
        <item x="2"/>
        <item x="0"/>
        <item x="8"/>
        <item x="6"/>
        <item x="4"/>
        <item x="5"/>
        <item x="7"/>
        <item x="10"/>
        <item x="11"/>
        <item x="3"/>
        <item x="1"/>
        <item x="9"/>
        <item t="default"/>
      </items>
    </pivotField>
    <pivotField axis="axisRow" showAll="0" sortType="descending">
      <items count="18">
        <item x="9"/>
        <item x="3"/>
        <item x="4"/>
        <item x="12"/>
        <item x="15"/>
        <item x="8"/>
        <item x="16"/>
        <item x="13"/>
        <item x="2"/>
        <item x="14"/>
        <item x="5"/>
        <item x="0"/>
        <item x="11"/>
        <item x="10"/>
        <item x="1"/>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numFmtId="10" showAll="0"/>
    <pivotField showAll="0"/>
    <pivotField showAll="0"/>
  </pivotFields>
  <rowFields count="1">
    <field x="1"/>
  </rowFields>
  <rowItems count="17">
    <i>
      <x v="7"/>
    </i>
    <i>
      <x v="11"/>
    </i>
    <i>
      <x v="13"/>
    </i>
    <i>
      <x v="5"/>
    </i>
    <i>
      <x v="4"/>
    </i>
    <i>
      <x v="2"/>
    </i>
    <i>
      <x v="9"/>
    </i>
    <i>
      <x/>
    </i>
    <i>
      <x v="14"/>
    </i>
    <i>
      <x v="8"/>
    </i>
    <i>
      <x v="16"/>
    </i>
    <i>
      <x v="10"/>
    </i>
    <i>
      <x v="1"/>
    </i>
    <i>
      <x v="15"/>
    </i>
    <i>
      <x v="12"/>
    </i>
    <i>
      <x v="3"/>
    </i>
    <i>
      <x v="6"/>
    </i>
  </rowItems>
  <colItems count="1">
    <i/>
  </colItems>
  <dataFields count="1">
    <dataField name="Average of % Discount" fld="11" subtotal="average" baseField="1" baseItem="0" numFmtId="10"/>
  </dataFields>
  <formats count="11">
    <format dxfId="24">
      <pivotArea outline="0" collapsedLevelsAreSubtotals="1" fieldPosition="0"/>
    </format>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0"/>
        </references>
      </pivotArea>
    </format>
    <format dxfId="1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0B6052-B0B1-4423-8CF8-6A347C6B9AE9}" name="Brands with storag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Brands with Storage">
  <location ref="B20:C30" firstHeaderRow="1" firstDataRow="1" firstDataCol="1"/>
  <pivotFields count="14">
    <pivotField showAll="0" defaultSubtotal="0"/>
    <pivotField axis="axisRow" showAll="0" sortType="descending" defaultSubtotal="0">
      <items count="17">
        <item x="9"/>
        <item h="1" x="3"/>
        <item h="1" x="4"/>
        <item h="1" x="12"/>
        <item h="1" x="15"/>
        <item h="1" x="8"/>
        <item h="1" x="16"/>
        <item h="1" x="13"/>
        <item h="1" x="2"/>
        <item h="1" x="14"/>
        <item h="1" x="5"/>
        <item x="0"/>
        <item h="1" x="11"/>
        <item x="10"/>
        <item x="1"/>
        <item h="1" x="6"/>
        <item x="7"/>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axis="axisRow" dataField="1" showAll="0" measureFilter="1" defaultSubtotal="0">
      <items count="27">
        <item x="14"/>
        <item x="21"/>
        <item x="26"/>
        <item x="11"/>
        <item x="1"/>
        <item x="9"/>
        <item x="24"/>
        <item x="25"/>
        <item x="23"/>
        <item x="12"/>
        <item x="4"/>
        <item x="19"/>
        <item x="5"/>
        <item x="3"/>
        <item x="22"/>
        <item x="2"/>
        <item x="6"/>
        <item x="16"/>
        <item x="17"/>
        <item x="8"/>
        <item x="13"/>
        <item x="0"/>
        <item x="15"/>
        <item x="10"/>
        <item x="18"/>
        <item x="7"/>
        <item x="20"/>
      </items>
    </pivotField>
    <pivotField showAll="0" defaultSubtotal="0"/>
    <pivotField showAll="0" defaultSubtotal="0"/>
    <pivotField showAll="0" defaultSubtotal="0"/>
    <pivotField showAll="0" defaultSubtotal="0"/>
    <pivotField showAll="0" defaultSubtotal="0"/>
    <pivotField numFmtId="10" showAll="0" defaultSubtotal="0"/>
    <pivotField showAll="0" defaultSubtotal="0"/>
    <pivotField showAll="0" defaultSubtotal="0"/>
  </pivotFields>
  <rowFields count="2">
    <field x="1"/>
    <field x="5"/>
  </rowFields>
  <rowItems count="10">
    <i>
      <x v="14"/>
    </i>
    <i r="1">
      <x v="4"/>
    </i>
    <i>
      <x v="13"/>
    </i>
    <i r="1">
      <x v="4"/>
    </i>
    <i>
      <x/>
    </i>
    <i r="1">
      <x v="13"/>
    </i>
    <i>
      <x v="11"/>
    </i>
    <i r="1">
      <x v="4"/>
    </i>
    <i>
      <x v="16"/>
    </i>
    <i r="1">
      <x v="21"/>
    </i>
  </rowItems>
  <colItems count="1">
    <i/>
  </colItems>
  <dataFields count="1">
    <dataField name="Count of Storage" fld="5" subtotal="count" baseField="0" baseItem="0"/>
  </dataFields>
  <formats count="10">
    <format dxfId="117">
      <pivotArea type="all" dataOnly="0" outline="0" fieldPosition="0"/>
    </format>
    <format dxfId="116">
      <pivotArea outline="0" collapsedLevelsAreSubtotals="1" fieldPosition="0"/>
    </format>
    <format dxfId="115">
      <pivotArea field="1" type="button" dataOnly="0" labelOnly="1" outline="0" axis="axisRow" fieldPosition="0"/>
    </format>
    <format dxfId="114">
      <pivotArea dataOnly="0" labelOnly="1" fieldPosition="0">
        <references count="1">
          <reference field="1" count="0"/>
        </references>
      </pivotArea>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1" type="button" dataOnly="0" labelOnly="1" outline="0" axis="axisRow" fieldPosition="0"/>
    </format>
    <format dxfId="109">
      <pivotArea dataOnly="0" labelOnly="1" fieldPosition="0">
        <references count="1">
          <reference field="1" count="0"/>
        </references>
      </pivotArea>
    </format>
    <format dxfId="10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FD5E71-0D69-4FDC-9282-D42B469EF18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Quarter performance">
  <location ref="AB6:AC56" firstHeaderRow="1" firstDataRow="1" firstDataCol="1"/>
  <pivotFields count="14">
    <pivotField showAll="0" defaultSubtotal="0"/>
    <pivotField axis="axisRow" showAll="0" defaultSubtotal="0">
      <items count="17">
        <item x="9"/>
        <item x="3"/>
        <item x="4"/>
        <item x="12"/>
        <item x="15"/>
        <item x="8"/>
        <item x="16"/>
        <item x="13"/>
        <item x="2"/>
        <item x="14"/>
        <item x="5"/>
        <item x="0"/>
        <item x="11"/>
        <item x="10"/>
        <item x="1"/>
        <item x="6"/>
        <item x="7"/>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0" showAll="0" defaultSubtotal="0"/>
    <pivotField dataField="1" showAll="0" defaultSubtotal="0"/>
    <pivotField axis="axisRow" showAll="0" defaultSubtotal="0">
      <items count="4">
        <item x="2"/>
        <item x="0"/>
        <item x="1"/>
        <item x="3"/>
      </items>
    </pivotField>
  </pivotFields>
  <rowFields count="2">
    <field x="13"/>
    <field x="1"/>
  </rowFields>
  <rowItems count="50">
    <i>
      <x/>
    </i>
    <i r="1">
      <x v="3"/>
    </i>
    <i r="1">
      <x v="4"/>
    </i>
    <i r="1">
      <x v="6"/>
    </i>
    <i r="1">
      <x v="8"/>
    </i>
    <i r="1">
      <x v="10"/>
    </i>
    <i r="1">
      <x v="11"/>
    </i>
    <i r="1">
      <x v="14"/>
    </i>
    <i r="1">
      <x v="16"/>
    </i>
    <i>
      <x v="1"/>
    </i>
    <i r="1">
      <x/>
    </i>
    <i r="1">
      <x v="1"/>
    </i>
    <i r="1">
      <x v="3"/>
    </i>
    <i r="1">
      <x v="7"/>
    </i>
    <i r="1">
      <x v="8"/>
    </i>
    <i r="1">
      <x v="9"/>
    </i>
    <i r="1">
      <x v="11"/>
    </i>
    <i r="1">
      <x v="12"/>
    </i>
    <i r="1">
      <x v="13"/>
    </i>
    <i r="1">
      <x v="14"/>
    </i>
    <i r="1">
      <x v="15"/>
    </i>
    <i>
      <x v="2"/>
    </i>
    <i r="1">
      <x/>
    </i>
    <i r="1">
      <x v="1"/>
    </i>
    <i r="1">
      <x v="2"/>
    </i>
    <i r="1">
      <x v="4"/>
    </i>
    <i r="1">
      <x v="5"/>
    </i>
    <i r="1">
      <x v="7"/>
    </i>
    <i r="1">
      <x v="9"/>
    </i>
    <i r="1">
      <x v="10"/>
    </i>
    <i r="1">
      <x v="11"/>
    </i>
    <i r="1">
      <x v="12"/>
    </i>
    <i r="1">
      <x v="13"/>
    </i>
    <i r="1">
      <x v="14"/>
    </i>
    <i r="1">
      <x v="15"/>
    </i>
    <i r="1">
      <x v="16"/>
    </i>
    <i>
      <x v="3"/>
    </i>
    <i r="1">
      <x/>
    </i>
    <i r="1">
      <x v="1"/>
    </i>
    <i r="1">
      <x v="2"/>
    </i>
    <i r="1">
      <x v="5"/>
    </i>
    <i r="1">
      <x v="7"/>
    </i>
    <i r="1">
      <x v="8"/>
    </i>
    <i r="1">
      <x v="10"/>
    </i>
    <i r="1">
      <x v="11"/>
    </i>
    <i r="1">
      <x v="12"/>
    </i>
    <i r="1">
      <x v="13"/>
    </i>
    <i r="1">
      <x v="14"/>
    </i>
    <i r="1">
      <x v="15"/>
    </i>
    <i r="1">
      <x v="16"/>
    </i>
  </rowItems>
  <colItems count="1">
    <i/>
  </colItems>
  <dataFields count="1">
    <dataField name="Sum of Total Revenue" fld="12" baseField="0" baseItem="0"/>
  </dataFields>
  <formats count="14">
    <format dxfId="13">
      <pivotArea type="all" dataOnly="0" outline="0" fieldPosition="0"/>
    </format>
    <format dxfId="12">
      <pivotArea outline="0" collapsedLevelsAreSubtotals="1" fieldPosition="0"/>
    </format>
    <format dxfId="11">
      <pivotArea field="13" type="button" dataOnly="0" labelOnly="1" outline="0" axis="axisRow" fieldPosition="0"/>
    </format>
    <format dxfId="10">
      <pivotArea dataOnly="0" labelOnly="1" fieldPosition="0">
        <references count="1">
          <reference field="13" count="0"/>
        </references>
      </pivotArea>
    </format>
    <format dxfId="9">
      <pivotArea dataOnly="0" labelOnly="1" fieldPosition="0">
        <references count="2">
          <reference field="1" count="8">
            <x v="3"/>
            <x v="4"/>
            <x v="6"/>
            <x v="8"/>
            <x v="10"/>
            <x v="11"/>
            <x v="14"/>
            <x v="16"/>
          </reference>
          <reference field="13" count="1" selected="0">
            <x v="0"/>
          </reference>
        </references>
      </pivotArea>
    </format>
    <format dxfId="8">
      <pivotArea dataOnly="0" labelOnly="1" fieldPosition="0">
        <references count="2">
          <reference field="1" count="11">
            <x v="0"/>
            <x v="1"/>
            <x v="3"/>
            <x v="7"/>
            <x v="8"/>
            <x v="9"/>
            <x v="11"/>
            <x v="12"/>
            <x v="13"/>
            <x v="14"/>
            <x v="15"/>
          </reference>
          <reference field="13" count="1" selected="0">
            <x v="1"/>
          </reference>
        </references>
      </pivotArea>
    </format>
    <format dxfId="7">
      <pivotArea dataOnly="0" labelOnly="1" fieldPosition="0">
        <references count="2">
          <reference field="1" count="14">
            <x v="0"/>
            <x v="1"/>
            <x v="2"/>
            <x v="4"/>
            <x v="5"/>
            <x v="7"/>
            <x v="9"/>
            <x v="10"/>
            <x v="11"/>
            <x v="12"/>
            <x v="13"/>
            <x v="14"/>
            <x v="15"/>
            <x v="16"/>
          </reference>
          <reference field="13" count="1" selected="0">
            <x v="2"/>
          </reference>
        </references>
      </pivotArea>
    </format>
    <format dxfId="6">
      <pivotArea dataOnly="0" labelOnly="1" fieldPosition="0">
        <references count="2">
          <reference field="1" count="13">
            <x v="0"/>
            <x v="1"/>
            <x v="2"/>
            <x v="5"/>
            <x v="7"/>
            <x v="8"/>
            <x v="10"/>
            <x v="11"/>
            <x v="12"/>
            <x v="13"/>
            <x v="14"/>
            <x v="15"/>
            <x v="16"/>
          </reference>
          <reference field="13" count="1" selected="0">
            <x v="3"/>
          </reference>
        </references>
      </pivotArea>
    </format>
    <format dxfId="5">
      <pivotArea dataOnly="0" labelOnly="1" outline="0" axis="axisValues" fieldPosition="0"/>
    </format>
    <format dxfId="4">
      <pivotArea field="13" type="button" dataOnly="0" labelOnly="1" outline="0" axis="axisRow" fieldPosition="0"/>
    </format>
    <format dxfId="3">
      <pivotArea field="13" type="button" dataOnly="0" labelOnly="1" outline="0" axis="axisRow" fieldPosition="0"/>
    </format>
    <format dxfId="2">
      <pivotArea dataOnly="0" labelOnly="1" outline="0" axis="axisValues" fieldPosition="0"/>
    </format>
    <format dxfId="1">
      <pivotArea dataOnly="0" labelOnly="1" outline="0" axis="axisValues" fieldPosition="0"/>
    </format>
    <format dxfId="0">
      <pivotArea field="13" type="button" dataOnly="0" labelOnly="1" outline="0" axis="axisRow" fieldPosition="0"/>
    </format>
  </formats>
  <conditionalFormats count="8">
    <conditionalFormat priority="1">
      <pivotAreas count="1">
        <pivotArea type="data" collapsedLevelsAreSubtotals="1" fieldPosition="0">
          <references count="3">
            <reference field="4294967294" count="1" selected="0">
              <x v="0"/>
            </reference>
            <reference field="1" count="13">
              <x v="0"/>
              <x v="1"/>
              <x v="2"/>
              <x v="5"/>
              <x v="7"/>
              <x v="8"/>
              <x v="10"/>
              <x v="11"/>
              <x v="12"/>
              <x v="13"/>
              <x v="14"/>
              <x v="15"/>
              <x v="16"/>
            </reference>
            <reference field="13" count="1" selected="0">
              <x v="3"/>
            </reference>
          </references>
        </pivotArea>
      </pivotAreas>
    </conditionalFormat>
    <conditionalFormat priority="2">
      <pivotAreas count="1">
        <pivotArea type="data" collapsedLevelsAreSubtotals="1" fieldPosition="0">
          <references count="3">
            <reference field="4294967294" count="1" selected="0">
              <x v="0"/>
            </reference>
            <reference field="1" count="14">
              <x v="0"/>
              <x v="1"/>
              <x v="2"/>
              <x v="4"/>
              <x v="5"/>
              <x v="7"/>
              <x v="9"/>
              <x v="10"/>
              <x v="11"/>
              <x v="12"/>
              <x v="13"/>
              <x v="14"/>
              <x v="15"/>
              <x v="16"/>
            </reference>
            <reference field="13" count="1" selected="0">
              <x v="2"/>
            </reference>
          </references>
        </pivotArea>
      </pivotAreas>
    </conditionalFormat>
    <conditionalFormat priority="3">
      <pivotAreas count="1">
        <pivotArea type="data" collapsedLevelsAreSubtotals="1" fieldPosition="0">
          <references count="3">
            <reference field="4294967294" count="1" selected="0">
              <x v="0"/>
            </reference>
            <reference field="1" count="11">
              <x v="0"/>
              <x v="1"/>
              <x v="3"/>
              <x v="7"/>
              <x v="8"/>
              <x v="9"/>
              <x v="11"/>
              <x v="12"/>
              <x v="13"/>
              <x v="14"/>
              <x v="15"/>
            </reference>
            <reference field="13" count="1" selected="0">
              <x v="1"/>
            </reference>
          </references>
        </pivotArea>
      </pivotAreas>
    </conditionalFormat>
    <conditionalFormat priority="4">
      <pivotAreas count="1">
        <pivotArea type="data" collapsedLevelsAreSubtotals="1" fieldPosition="0">
          <references count="3">
            <reference field="4294967294" count="1" selected="0">
              <x v="0"/>
            </reference>
            <reference field="1" count="8">
              <x v="3"/>
              <x v="4"/>
              <x v="6"/>
              <x v="8"/>
              <x v="10"/>
              <x v="11"/>
              <x v="14"/>
              <x v="16"/>
            </reference>
            <reference field="13" count="1" selected="0">
              <x v="0"/>
            </reference>
          </references>
        </pivotArea>
      </pivotAreas>
    </conditionalFormat>
    <conditionalFormat priority="5">
      <pivotAreas count="1">
        <pivotArea type="data" collapsedLevelsAreSubtotals="1" fieldPosition="0">
          <references count="3">
            <reference field="4294967294" count="1" selected="0">
              <x v="0"/>
            </reference>
            <reference field="1" count="13">
              <x v="0"/>
              <x v="1"/>
              <x v="2"/>
              <x v="5"/>
              <x v="7"/>
              <x v="8"/>
              <x v="10"/>
              <x v="11"/>
              <x v="12"/>
              <x v="13"/>
              <x v="14"/>
              <x v="15"/>
              <x v="16"/>
            </reference>
            <reference field="13" count="1" selected="0">
              <x v="3"/>
            </reference>
          </references>
        </pivotArea>
      </pivotAreas>
    </conditionalFormat>
    <conditionalFormat priority="6">
      <pivotAreas count="1">
        <pivotArea type="data" collapsedLevelsAreSubtotals="1" fieldPosition="0">
          <references count="3">
            <reference field="4294967294" count="1" selected="0">
              <x v="0"/>
            </reference>
            <reference field="1" count="14">
              <x v="0"/>
              <x v="1"/>
              <x v="2"/>
              <x v="4"/>
              <x v="5"/>
              <x v="7"/>
              <x v="9"/>
              <x v="10"/>
              <x v="11"/>
              <x v="12"/>
              <x v="13"/>
              <x v="14"/>
              <x v="15"/>
              <x v="16"/>
            </reference>
            <reference field="13" count="1" selected="0">
              <x v="2"/>
            </reference>
          </references>
        </pivotArea>
      </pivotAreas>
    </conditionalFormat>
    <conditionalFormat priority="7">
      <pivotAreas count="1">
        <pivotArea type="data" collapsedLevelsAreSubtotals="1" fieldPosition="0">
          <references count="3">
            <reference field="4294967294" count="1" selected="0">
              <x v="0"/>
            </reference>
            <reference field="1" count="11">
              <x v="0"/>
              <x v="1"/>
              <x v="3"/>
              <x v="7"/>
              <x v="8"/>
              <x v="9"/>
              <x v="11"/>
              <x v="12"/>
              <x v="13"/>
              <x v="14"/>
              <x v="15"/>
            </reference>
            <reference field="13" count="1" selected="0">
              <x v="1"/>
            </reference>
          </references>
        </pivotArea>
      </pivotAreas>
    </conditionalFormat>
    <conditionalFormat priority="8">
      <pivotAreas count="1">
        <pivotArea type="data" collapsedLevelsAreSubtotals="1" fieldPosition="0">
          <references count="3">
            <reference field="4294967294" count="1" selected="0">
              <x v="0"/>
            </reference>
            <reference field="1" count="8">
              <x v="3"/>
              <x v="4"/>
              <x v="6"/>
              <x v="8"/>
              <x v="10"/>
              <x v="11"/>
              <x v="14"/>
              <x v="16"/>
            </reference>
            <reference field="13"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42D26D-577E-43AC-9011-B7DF4D99FF25}" name="Top 5 brands with top 5 model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Brand with Models">
  <location ref="B11:C16" firstHeaderRow="1" firstDataRow="1" firstDataCol="1"/>
  <pivotFields count="14">
    <pivotField showAll="0"/>
    <pivotField axis="axisRow" showAll="0" measureFilter="1" sortType="descending">
      <items count="18">
        <item sd="0" x="9"/>
        <item sd="0" x="3"/>
        <item sd="0" x="4"/>
        <item sd="0" x="12"/>
        <item sd="0" x="15"/>
        <item sd="0" x="8"/>
        <item sd="0" x="16"/>
        <item sd="0" x="13"/>
        <item sd="0" x="2"/>
        <item sd="0" x="14"/>
        <item sd="0" x="5"/>
        <item sd="0" x="0"/>
        <item sd="0" x="11"/>
        <item sd="0" x="10"/>
        <item sd="0" x="1"/>
        <item sd="0" x="6"/>
        <item sd="0" x="7"/>
        <item t="default" sd="0"/>
      </items>
      <autoSortScope>
        <pivotArea dataOnly="0" outline="0" fieldPosition="0">
          <references count="1">
            <reference field="4294967294" count="1" selected="0">
              <x v="0"/>
            </reference>
          </references>
        </pivotArea>
      </autoSortScope>
    </pivotField>
    <pivotField axis="axisRow" showAll="0" measureFilter="1" sortType="descending">
      <items count="905">
        <item x="257"/>
        <item x="261"/>
        <item x="255"/>
        <item x="266"/>
        <item x="241"/>
        <item x="232"/>
        <item x="263"/>
        <item x="262"/>
        <item x="251"/>
        <item x="226"/>
        <item x="289"/>
        <item x="256"/>
        <item x="264"/>
        <item x="275"/>
        <item x="230"/>
        <item x="260"/>
        <item x="254"/>
        <item x="288"/>
        <item x="715"/>
        <item x="281"/>
        <item x="280"/>
        <item x="290"/>
        <item x="279"/>
        <item x="243"/>
        <item x="644"/>
        <item x="214"/>
        <item x="258"/>
        <item x="270"/>
        <item x="259"/>
        <item x="247"/>
        <item x="244"/>
        <item x="246"/>
        <item x="265"/>
        <item x="287"/>
        <item x="271"/>
        <item x="373"/>
        <item x="645"/>
        <item x="653"/>
        <item x="220"/>
        <item x="272"/>
        <item x="245"/>
        <item x="212"/>
        <item x="221"/>
        <item x="249"/>
        <item x="248"/>
        <item x="299"/>
        <item x="218"/>
        <item x="215"/>
        <item x="294"/>
        <item x="295"/>
        <item x="223"/>
        <item x="235"/>
        <item x="227"/>
        <item x="217"/>
        <item x="219"/>
        <item x="250"/>
        <item x="510"/>
        <item x="242"/>
        <item x="238"/>
        <item x="216"/>
        <item x="237"/>
        <item x="239"/>
        <item x="240"/>
        <item x="475"/>
        <item x="507"/>
        <item x="268"/>
        <item x="225"/>
        <item x="508"/>
        <item x="506"/>
        <item x="716"/>
        <item x="505"/>
        <item x="712"/>
        <item x="252"/>
        <item x="654"/>
        <item x="236"/>
        <item x="224"/>
        <item x="731"/>
        <item x="728"/>
        <item x="725"/>
        <item x="277"/>
        <item x="659"/>
        <item x="652"/>
        <item x="732"/>
        <item x="135"/>
        <item x="285"/>
        <item x="717"/>
        <item x="714"/>
        <item x="854"/>
        <item x="855"/>
        <item x="273"/>
        <item x="282"/>
        <item x="658"/>
        <item x="649"/>
        <item x="655"/>
        <item x="848"/>
        <item x="850"/>
        <item x="361"/>
        <item x="364"/>
        <item x="362"/>
        <item x="363"/>
        <item x="298"/>
        <item x="675"/>
        <item x="740"/>
        <item x="763"/>
        <item x="757"/>
        <item x="453"/>
        <item x="6"/>
        <item x="1"/>
        <item x="13"/>
        <item x="18"/>
        <item x="11"/>
        <item x="385"/>
        <item x="49"/>
        <item x="433"/>
        <item x="581"/>
        <item x="4"/>
        <item x="463"/>
        <item x="450"/>
        <item x="3"/>
        <item x="50"/>
        <item x="447"/>
        <item x="40"/>
        <item x="33"/>
        <item x="442"/>
        <item x="35"/>
        <item x="456"/>
        <item x="44"/>
        <item x="0"/>
        <item x="435"/>
        <item x="2"/>
        <item x="8"/>
        <item x="386"/>
        <item x="48"/>
        <item x="24"/>
        <item x="451"/>
        <item x="455"/>
        <item x="466"/>
        <item x="461"/>
        <item x="585"/>
        <item x="578"/>
        <item x="22"/>
        <item x="582"/>
        <item x="425"/>
        <item x="426"/>
        <item x="47"/>
        <item x="45"/>
        <item x="599"/>
        <item x="5"/>
        <item x="14"/>
        <item x="460"/>
        <item x="41"/>
        <item x="38"/>
        <item x="446"/>
        <item x="600"/>
        <item x="29"/>
        <item x="286"/>
        <item x="278"/>
        <item x="291"/>
        <item x="269"/>
        <item x="458"/>
        <item x="194"/>
        <item x="69"/>
        <item x="497"/>
        <item x="483"/>
        <item x="222"/>
        <item x="857"/>
        <item x="844"/>
        <item x="713"/>
        <item x="856"/>
        <item x="860"/>
        <item x="724"/>
        <item x="846"/>
        <item x="228"/>
        <item x="851"/>
        <item x="847"/>
        <item x="711"/>
        <item x="849"/>
        <item x="677"/>
        <item x="233"/>
        <item x="381"/>
        <item x="365"/>
        <item x="521"/>
        <item x="788"/>
        <item x="785"/>
        <item x="665"/>
        <item x="650"/>
        <item x="662"/>
        <item x="657"/>
        <item x="661"/>
        <item x="646"/>
        <item x="643"/>
        <item x="666"/>
        <item x="664"/>
        <item x="660"/>
        <item x="656"/>
        <item x="648"/>
        <item x="647"/>
        <item x="495"/>
        <item x="480"/>
        <item x="498"/>
        <item x="496"/>
        <item x="493"/>
        <item x="470"/>
        <item x="476"/>
        <item x="471"/>
        <item x="866"/>
        <item x="791"/>
        <item x="787"/>
        <item x="773"/>
        <item x="790"/>
        <item x="764"/>
        <item x="610"/>
        <item x="37"/>
        <item x="761"/>
        <item x="743"/>
        <item x="781"/>
        <item x="779"/>
        <item x="738"/>
        <item x="32"/>
        <item x="742"/>
        <item x="605"/>
        <item x="612"/>
        <item x="27"/>
        <item x="10"/>
        <item x="7"/>
        <item x="21"/>
        <item x="19"/>
        <item x="20"/>
        <item x="52"/>
        <item x="499"/>
        <item x="762"/>
        <item x="739"/>
        <item x="39"/>
        <item x="36"/>
        <item x="669"/>
        <item x="601"/>
        <item x="23"/>
        <item x="607"/>
        <item x="608"/>
        <item x="737"/>
        <item x="43"/>
        <item x="753"/>
        <item x="774"/>
        <item x="51"/>
        <item x="30"/>
        <item x="633"/>
        <item x="877"/>
        <item x="490"/>
        <item x="867"/>
        <item x="541"/>
        <item x="234"/>
        <item x="472"/>
        <item x="392"/>
        <item x="229"/>
        <item x="786"/>
        <item x="407"/>
        <item x="420"/>
        <item x="487"/>
        <item x="883"/>
        <item x="128"/>
        <item x="881"/>
        <item x="412"/>
        <item x="474"/>
        <item x="488"/>
        <item x="417"/>
        <item x="885"/>
        <item x="869"/>
        <item x="484"/>
        <item x="395"/>
        <item x="878"/>
        <item x="880"/>
        <item x="473"/>
        <item x="871"/>
        <item x="882"/>
        <item x="534"/>
        <item x="399"/>
        <item x="876"/>
        <item x="477"/>
        <item x="408"/>
        <item x="530"/>
        <item x="492"/>
        <item x="489"/>
        <item x="370"/>
        <item x="174"/>
        <item x="190"/>
        <item x="71"/>
        <item x="55"/>
        <item x="64"/>
        <item x="100"/>
        <item x="92"/>
        <item x="175"/>
        <item x="172"/>
        <item x="156"/>
        <item x="565"/>
        <item x="86"/>
        <item x="114"/>
        <item x="176"/>
        <item x="107"/>
        <item x="543"/>
        <item x="620"/>
        <item x="193"/>
        <item x="97"/>
        <item x="74"/>
        <item x="112"/>
        <item x="613"/>
        <item x="171"/>
        <item x="168"/>
        <item x="169"/>
        <item x="58"/>
        <item x="80"/>
        <item x="88"/>
        <item x="110"/>
        <item x="84"/>
        <item x="117"/>
        <item x="204"/>
        <item x="618"/>
        <item x="205"/>
        <item x="549"/>
        <item x="119"/>
        <item x="53"/>
        <item x="101"/>
        <item x="563"/>
        <item x="123"/>
        <item x="626"/>
        <item x="553"/>
        <item x="568"/>
        <item x="570"/>
        <item x="125"/>
        <item x="552"/>
        <item x="127"/>
        <item x="68"/>
        <item x="588"/>
        <item x="587"/>
        <item x="369"/>
        <item x="206"/>
        <item x="680"/>
        <item x="73"/>
        <item x="188"/>
        <item x="628"/>
        <item x="196"/>
        <item x="562"/>
        <item x="624"/>
        <item x="545"/>
        <item x="575"/>
        <item x="560"/>
        <item x="120"/>
        <item x="89"/>
        <item x="96"/>
        <item x="104"/>
        <item x="183"/>
        <item x="554"/>
        <item x="61"/>
        <item x="108"/>
        <item x="195"/>
        <item x="198"/>
        <item x="70"/>
        <item x="93"/>
        <item x="630"/>
        <item x="200"/>
        <item x="181"/>
        <item x="186"/>
        <item x="621"/>
        <item x="109"/>
        <item x="106"/>
        <item x="184"/>
        <item x="85"/>
        <item x="102"/>
        <item x="203"/>
        <item x="201"/>
        <item x="179"/>
        <item x="182"/>
        <item x="65"/>
        <item x="87"/>
        <item x="160"/>
        <item x="161"/>
        <item x="91"/>
        <item x="82"/>
        <item x="596"/>
        <item x="185"/>
        <item x="77"/>
        <item x="155"/>
        <item x="593"/>
        <item x="163"/>
        <item x="157"/>
        <item x="192"/>
        <item x="60"/>
        <item x="57"/>
        <item x="199"/>
        <item x="564"/>
        <item x="623"/>
        <item x="111"/>
        <item x="173"/>
        <item x="178"/>
        <item x="616"/>
        <item x="574"/>
        <item x="547"/>
        <item x="95"/>
        <item x="566"/>
        <item x="548"/>
        <item x="76"/>
        <item x="637"/>
        <item x="56"/>
        <item x="614"/>
        <item x="94"/>
        <item x="170"/>
        <item x="59"/>
        <item x="571"/>
        <item x="572"/>
        <item x="617"/>
        <item x="98"/>
        <item x="113"/>
        <item x="197"/>
        <item x="625"/>
        <item x="121"/>
        <item x="180"/>
        <item x="189"/>
        <item x="63"/>
        <item x="54"/>
        <item x="103"/>
        <item x="368"/>
        <item x="202"/>
        <item x="551"/>
        <item x="615"/>
        <item x="99"/>
        <item x="573"/>
        <item x="207"/>
        <item x="555"/>
        <item x="105"/>
        <item x="577"/>
        <item x="550"/>
        <item x="569"/>
        <item x="115"/>
        <item x="638"/>
        <item x="79"/>
        <item x="124"/>
        <item x="636"/>
        <item x="67"/>
        <item x="118"/>
        <item x="557"/>
        <item x="558"/>
        <item x="122"/>
        <item x="595"/>
        <item x="162"/>
        <item x="556"/>
        <item x="546"/>
        <item x="627"/>
        <item x="863"/>
        <item x="676"/>
        <item x="678"/>
        <item x="590"/>
        <item x="635"/>
        <item x="62"/>
        <item x="164"/>
        <item x="158"/>
        <item x="165"/>
        <item x="598"/>
        <item x="166"/>
        <item x="603"/>
        <item x="326"/>
        <item x="300"/>
        <item x="303"/>
        <item x="302"/>
        <item x="301"/>
        <item x="335"/>
        <item x="318"/>
        <item x="337"/>
        <item x="340"/>
        <item x="319"/>
        <item x="329"/>
        <item x="330"/>
        <item x="333"/>
        <item x="331"/>
        <item x="347"/>
        <item x="344"/>
        <item x="341"/>
        <item x="376"/>
        <item x="375"/>
        <item x="379"/>
        <item x="378"/>
        <item x="377"/>
        <item x="390"/>
        <item x="356"/>
        <item x="389"/>
        <item x="357"/>
        <item x="359"/>
        <item x="345"/>
        <item x="355"/>
        <item x="348"/>
        <item x="586"/>
        <item x="351"/>
        <item x="342"/>
        <item x="352"/>
        <item x="350"/>
        <item x="346"/>
        <item x="354"/>
        <item x="374"/>
        <item x="358"/>
        <item x="343"/>
        <item x="353"/>
        <item x="349"/>
        <item x="28"/>
        <item x="524"/>
        <item x="396"/>
        <item x="400"/>
        <item x="424"/>
        <item x="436"/>
        <item x="42"/>
        <item x="579"/>
        <item x="468"/>
        <item x="439"/>
        <item x="519"/>
        <item x="429"/>
        <item x="430"/>
        <item x="406"/>
        <item x="532"/>
        <item x="454"/>
        <item x="583"/>
        <item x="448"/>
        <item x="444"/>
        <item x="522"/>
        <item x="443"/>
        <item x="419"/>
        <item x="411"/>
        <item x="540"/>
        <item x="747"/>
        <item x="744"/>
        <item x="516"/>
        <item x="284"/>
        <item x="276"/>
        <item x="267"/>
        <item x="485"/>
        <item x="75"/>
        <item x="159"/>
        <item x="789"/>
        <item x="672"/>
        <item x="671"/>
        <item x="888"/>
        <item x="177"/>
        <item x="592"/>
        <item x="771"/>
        <item x="670"/>
        <item x="591"/>
        <item x="66"/>
        <item x="589"/>
        <item x="594"/>
        <item x="366"/>
        <item x="367"/>
        <item x="755"/>
        <item x="371"/>
        <item x="778"/>
        <item x="768"/>
        <item x="766"/>
        <item x="767"/>
        <item x="776"/>
        <item x="765"/>
        <item x="784"/>
        <item x="735"/>
        <item x="736"/>
        <item x="529"/>
        <item x="126"/>
        <item x="167"/>
        <item x="187"/>
        <item x="72"/>
        <item x="631"/>
        <item x="619"/>
        <item x="191"/>
        <item x="622"/>
        <item x="81"/>
        <item x="800"/>
        <item x="801"/>
        <item x="802"/>
        <item x="803"/>
        <item x="804"/>
        <item x="805"/>
        <item x="806"/>
        <item x="807"/>
        <item x="808"/>
        <item x="809"/>
        <item x="810"/>
        <item x="502"/>
        <item x="723"/>
        <item x="722"/>
        <item x="721"/>
        <item x="718"/>
        <item x="720"/>
        <item x="852"/>
        <item x="845"/>
        <item x="859"/>
        <item x="853"/>
        <item x="861"/>
        <item x="734"/>
        <item x="609"/>
        <item x="46"/>
        <item x="404"/>
        <item x="533"/>
        <item x="328"/>
        <item x="297"/>
        <item x="313"/>
        <item x="312"/>
        <item x="308"/>
        <item x="311"/>
        <item x="314"/>
        <item x="332"/>
        <item x="316"/>
        <item x="321"/>
        <item x="324"/>
        <item x="634"/>
        <item x="561"/>
        <item x="872"/>
        <item x="667"/>
        <item x="494"/>
        <item x="651"/>
        <item x="491"/>
        <item x="663"/>
        <item x="868"/>
        <item x="874"/>
        <item x="486"/>
        <item x="414"/>
        <item x="542"/>
        <item x="415"/>
        <item x="539"/>
        <item x="449"/>
        <item x="750"/>
        <item x="751"/>
        <item x="752"/>
        <item x="748"/>
        <item x="756"/>
        <item x="777"/>
        <item x="462"/>
        <item x="437"/>
        <item x="445"/>
        <item x="210"/>
        <item x="749"/>
        <item x="759"/>
        <item x="758"/>
        <item x="775"/>
        <item x="745"/>
        <item x="209"/>
        <item x="393"/>
        <item x="526"/>
        <item x="394"/>
        <item x="405"/>
        <item x="515"/>
        <item x="401"/>
        <item x="421"/>
        <item x="875"/>
        <item x="511"/>
        <item x="606"/>
        <item x="611"/>
        <item x="604"/>
        <item x="481"/>
        <item x="479"/>
        <item x="811"/>
        <item x="812"/>
        <item x="813"/>
        <item x="814"/>
        <item x="815"/>
        <item x="816"/>
        <item x="817"/>
        <item x="818"/>
        <item x="819"/>
        <item x="820"/>
        <item x="821"/>
        <item x="822"/>
        <item x="823"/>
        <item x="824"/>
        <item x="825"/>
        <item x="826"/>
        <item x="827"/>
        <item x="828"/>
        <item x="296"/>
        <item x="829"/>
        <item x="830"/>
        <item x="831"/>
        <item x="832"/>
        <item x="833"/>
        <item x="834"/>
        <item x="835"/>
        <item x="836"/>
        <item x="837"/>
        <item x="838"/>
        <item x="839"/>
        <item x="639"/>
        <item x="640"/>
        <item x="25"/>
        <item x="500"/>
        <item x="501"/>
        <item x="16"/>
        <item x="26"/>
        <item x="17"/>
        <item x="34"/>
        <item x="31"/>
        <item x="12"/>
        <item x="9"/>
        <item x="15"/>
        <item x="384"/>
        <item x="380"/>
        <item x="544"/>
        <item x="274"/>
        <item x="153"/>
        <item x="387"/>
        <item x="388"/>
        <item x="130"/>
        <item x="129"/>
        <item x="840"/>
        <item x="841"/>
        <item x="143"/>
        <item x="602"/>
        <item x="772"/>
        <item x="694"/>
        <item x="769"/>
        <item x="782"/>
        <item x="741"/>
        <item x="696"/>
        <item x="597"/>
        <item x="323"/>
        <item x="336"/>
        <item x="334"/>
        <item x="322"/>
        <item x="457"/>
        <item x="211"/>
        <item x="780"/>
        <item x="440"/>
        <item x="770"/>
        <item x="576"/>
        <item x="428"/>
        <item x="465"/>
        <item x="580"/>
        <item x="746"/>
        <item x="208"/>
        <item x="459"/>
        <item x="317"/>
        <item x="320"/>
        <item x="315"/>
        <item x="327"/>
        <item x="304"/>
        <item x="309"/>
        <item x="305"/>
        <item x="306"/>
        <item x="307"/>
        <item x="310"/>
        <item x="78"/>
        <item x="629"/>
        <item x="559"/>
        <item x="423"/>
        <item x="535"/>
        <item x="409"/>
        <item x="403"/>
        <item x="410"/>
        <item x="382"/>
        <item x="253"/>
        <item x="213"/>
        <item x="231"/>
        <item x="567"/>
        <item x="642"/>
        <item x="726"/>
        <item x="692"/>
        <item x="641"/>
        <item x="503"/>
        <item x="693"/>
        <item x="708"/>
        <item x="416"/>
        <item x="798"/>
        <item x="799"/>
        <item x="797"/>
        <item x="398"/>
        <item x="685"/>
        <item x="900"/>
        <item x="683"/>
        <item x="684"/>
        <item x="391"/>
        <item x="531"/>
        <item x="783"/>
        <item x="710"/>
        <item x="706"/>
        <item x="703"/>
        <item x="705"/>
        <item x="536"/>
        <item x="514"/>
        <item x="512"/>
        <item x="431"/>
        <item x="427"/>
        <item x="438"/>
        <item x="452"/>
        <item x="584"/>
        <item x="467"/>
        <item x="464"/>
        <item x="441"/>
        <item x="523"/>
        <item x="527"/>
        <item x="513"/>
        <item x="418"/>
        <item x="528"/>
        <item x="520"/>
        <item x="517"/>
        <item x="518"/>
        <item x="525"/>
        <item x="537"/>
        <item x="538"/>
        <item x="504"/>
        <item x="397"/>
        <item x="733"/>
        <item x="870"/>
        <item x="413"/>
        <item x="482"/>
        <item x="402"/>
        <item x="422"/>
        <item x="754"/>
        <item x="760"/>
        <item x="673"/>
        <item x="730"/>
        <item x="283"/>
        <item x="727"/>
        <item x="674"/>
        <item x="704"/>
        <item x="432"/>
        <item x="729"/>
        <item x="887"/>
        <item x="719"/>
        <item x="478"/>
        <item x="691"/>
        <item x="690"/>
        <item x="864"/>
        <item x="862"/>
        <item x="795"/>
        <item x="689"/>
        <item x="858"/>
        <item x="679"/>
        <item x="865"/>
        <item x="688"/>
        <item x="687"/>
        <item x="509"/>
        <item x="372"/>
        <item x="668"/>
        <item x="879"/>
        <item x="901"/>
        <item x="293"/>
        <item x="897"/>
        <item x="894"/>
        <item x="796"/>
        <item x="792"/>
        <item x="686"/>
        <item x="893"/>
        <item x="891"/>
        <item x="889"/>
        <item x="895"/>
        <item x="890"/>
        <item x="383"/>
        <item x="682"/>
        <item x="794"/>
        <item x="793"/>
        <item x="892"/>
        <item x="681"/>
        <item x="898"/>
        <item x="902"/>
        <item x="292"/>
        <item x="709"/>
        <item x="899"/>
        <item x="896"/>
        <item x="360"/>
        <item x="702"/>
        <item x="707"/>
        <item x="698"/>
        <item x="903"/>
        <item x="699"/>
        <item x="700"/>
        <item x="701"/>
        <item x="884"/>
        <item x="90"/>
        <item x="697"/>
        <item x="695"/>
        <item x="83"/>
        <item x="886"/>
        <item x="873"/>
        <item x="434"/>
        <item x="632"/>
        <item x="116"/>
        <item x="132"/>
        <item x="142"/>
        <item x="134"/>
        <item x="147"/>
        <item x="140"/>
        <item x="139"/>
        <item x="138"/>
        <item x="136"/>
        <item x="151"/>
        <item x="144"/>
        <item x="148"/>
        <item x="146"/>
        <item x="137"/>
        <item x="141"/>
        <item x="842"/>
        <item x="150"/>
        <item x="152"/>
        <item x="133"/>
        <item x="131"/>
        <item x="145"/>
        <item x="149"/>
        <item x="154"/>
        <item x="843"/>
        <item x="338"/>
        <item x="339"/>
        <item x="325"/>
        <item x="46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0" showAll="0"/>
    <pivotField dataField="1" showAll="0"/>
    <pivotField showAll="0"/>
  </pivotFields>
  <rowFields count="2">
    <field x="1"/>
    <field x="2"/>
  </rowFields>
  <rowItems count="5">
    <i>
      <x v="14"/>
    </i>
    <i>
      <x/>
    </i>
    <i>
      <x v="16"/>
    </i>
    <i>
      <x v="11"/>
    </i>
    <i>
      <x v="13"/>
    </i>
  </rowItems>
  <colItems count="1">
    <i/>
  </colItems>
  <dataFields count="1">
    <dataField name="Count of Total Revenue" fld="12" baseField="0" baseItem="0" numFmtId="164"/>
  </dataFields>
  <formats count="13">
    <format dxfId="37">
      <pivotArea outline="0" collapsedLevelsAreSubtotals="1" fieldPosition="0"/>
    </format>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5">
            <x v="0"/>
            <x v="11"/>
            <x v="13"/>
            <x v="14"/>
            <x v="16"/>
          </reference>
        </references>
      </pivotArea>
    </format>
    <format dxfId="32">
      <pivotArea dataOnly="0" labelOnly="1" outline="0" axis="axisValues" fieldPosition="0"/>
    </format>
    <format dxfId="31">
      <pivotArea outline="0" collapsedLevelsAreSubtotals="1"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5">
            <x v="0"/>
            <x v="11"/>
            <x v="13"/>
            <x v="14"/>
            <x v="16"/>
          </reference>
        </references>
      </pivotArea>
    </format>
    <format dxfId="2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5" filterVal="5"/>
        </filterColumn>
      </autoFilter>
    </filter>
    <filter fld="2"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7221C-E8CF-4D5F-AAD5-509127980E48}" name="Month wise total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Month">
  <location ref="AK4:AL17" firstHeaderRow="1" firstDataRow="1" firstDataCol="1"/>
  <pivotFields count="14">
    <pivotField axis="axisRow" showAll="0" sortType="descending">
      <items count="13">
        <item x="2"/>
        <item x="0"/>
        <item x="8"/>
        <item x="6"/>
        <item x="4"/>
        <item x="5"/>
        <item x="7"/>
        <item x="10"/>
        <item x="11"/>
        <item x="3"/>
        <item x="1"/>
        <item x="9"/>
        <item t="default"/>
      </items>
      <autoSortScope>
        <pivotArea dataOnly="0" outline="0" fieldPosition="0">
          <references count="1">
            <reference field="4294967294" count="1" selected="0">
              <x v="0"/>
            </reference>
          </references>
        </pivotArea>
      </autoSortScope>
    </pivotField>
    <pivotField showAll="0">
      <items count="18">
        <item x="9"/>
        <item x="3"/>
        <item x="4"/>
        <item x="12"/>
        <item x="15"/>
        <item x="8"/>
        <item x="16"/>
        <item x="13"/>
        <item x="2"/>
        <item x="14"/>
        <item x="5"/>
        <item x="0"/>
        <item x="11"/>
        <item x="10"/>
        <item x="1"/>
        <item x="6"/>
        <item x="7"/>
        <item t="default"/>
      </items>
    </pivotField>
    <pivotField showAll="0"/>
    <pivotField showAll="0"/>
    <pivotField showAll="0"/>
    <pivotField showAll="0"/>
    <pivotField showAll="0"/>
    <pivotField showAll="0"/>
    <pivotField showAll="0"/>
    <pivotField showAll="0"/>
    <pivotField showAll="0"/>
    <pivotField numFmtId="10" showAll="0"/>
    <pivotField dataField="1" showAll="0"/>
    <pivotField showAll="0"/>
  </pivotFields>
  <rowFields count="1">
    <field x="0"/>
  </rowFields>
  <rowItems count="13">
    <i>
      <x v="10"/>
    </i>
    <i>
      <x v="2"/>
    </i>
    <i>
      <x v="9"/>
    </i>
    <i>
      <x v="7"/>
    </i>
    <i>
      <x v="1"/>
    </i>
    <i>
      <x v="11"/>
    </i>
    <i>
      <x v="4"/>
    </i>
    <i>
      <x v="3"/>
    </i>
    <i>
      <x/>
    </i>
    <i>
      <x v="5"/>
    </i>
    <i>
      <x v="6"/>
    </i>
    <i>
      <x v="8"/>
    </i>
    <i t="grand">
      <x/>
    </i>
  </rowItems>
  <colItems count="1">
    <i/>
  </colItems>
  <dataFields count="1">
    <dataField name="Sum of Total Revenue" fld="12" baseField="0" baseItem="0" numFmtId="164"/>
  </dataFields>
  <formats count="7">
    <format dxfId="44">
      <pivotArea outline="0" collapsedLevelsAreSubtotals="1"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1129DD-B137-4184-9441-D8FB6BDECB09}" name="Month wise total quant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
  <location ref="AG4:AH17" firstHeaderRow="1" firstDataRow="1" firstDataCol="1"/>
  <pivotFields count="14">
    <pivotField axis="axisRow" showAll="0" sortType="descending">
      <items count="13">
        <item x="2"/>
        <item x="0"/>
        <item x="8"/>
        <item x="6"/>
        <item x="4"/>
        <item x="5"/>
        <item x="7"/>
        <item x="10"/>
        <item x="11"/>
        <item x="3"/>
        <item x="1"/>
        <item x="9"/>
        <item t="default"/>
      </items>
      <autoSortScope>
        <pivotArea dataOnly="0" outline="0" fieldPosition="0">
          <references count="1">
            <reference field="4294967294" count="1" selected="0">
              <x v="0"/>
            </reference>
          </references>
        </pivotArea>
      </autoSortScope>
    </pivotField>
    <pivotField showAll="0">
      <items count="18">
        <item x="9"/>
        <item x="3"/>
        <item x="4"/>
        <item x="12"/>
        <item x="15"/>
        <item x="8"/>
        <item x="16"/>
        <item x="13"/>
        <item x="2"/>
        <item x="14"/>
        <item x="5"/>
        <item x="0"/>
        <item x="11"/>
        <item x="10"/>
        <item x="1"/>
        <item x="6"/>
        <item x="7"/>
        <item t="default"/>
      </items>
    </pivotField>
    <pivotField showAll="0"/>
    <pivotField showAll="0"/>
    <pivotField showAll="0"/>
    <pivotField showAll="0"/>
    <pivotField showAll="0"/>
    <pivotField showAll="0"/>
    <pivotField showAll="0"/>
    <pivotField dataField="1" showAll="0"/>
    <pivotField showAll="0"/>
    <pivotField numFmtId="10" showAll="0"/>
    <pivotField showAll="0"/>
    <pivotField showAll="0"/>
  </pivotFields>
  <rowFields count="1">
    <field x="0"/>
  </rowFields>
  <rowItems count="13">
    <i>
      <x v="10"/>
    </i>
    <i>
      <x v="2"/>
    </i>
    <i>
      <x v="1"/>
    </i>
    <i>
      <x v="11"/>
    </i>
    <i>
      <x/>
    </i>
    <i>
      <x v="5"/>
    </i>
    <i>
      <x v="3"/>
    </i>
    <i>
      <x v="9"/>
    </i>
    <i>
      <x v="7"/>
    </i>
    <i>
      <x v="6"/>
    </i>
    <i>
      <x v="4"/>
    </i>
    <i>
      <x v="8"/>
    </i>
    <i t="grand">
      <x/>
    </i>
  </rowItems>
  <colItems count="1">
    <i/>
  </colItems>
  <dataFields count="1">
    <dataField name="Sum of Qty" fld="9" baseField="0" baseItem="0"/>
  </dataFields>
  <formats count="6">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outline="0" axis="axisValues" fieldPosition="0"/>
    </format>
  </formats>
  <chartFormats count="4">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03C986-F473-49D0-8BED-CAB3554E17EA}" name="Month wise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wise Brands">
  <location ref="F3:G16" firstHeaderRow="1" firstDataRow="1" firstDataCol="1"/>
  <pivotFields count="14">
    <pivotField axis="axisRow" showAll="0" sortType="descending">
      <items count="13">
        <item sd="0" x="2"/>
        <item sd="0" x="0"/>
        <item sd="0" x="8"/>
        <item sd="0" x="6"/>
        <item sd="0" x="4"/>
        <item sd="0" x="5"/>
        <item sd="0" x="7"/>
        <item sd="0" x="10"/>
        <item sd="0" x="11"/>
        <item sd="0" x="3"/>
        <item sd="0" x="1"/>
        <item sd="0" x="9"/>
        <item t="default" sd="0"/>
      </items>
      <autoSortScope>
        <pivotArea dataOnly="0" outline="0" fieldPosition="0">
          <references count="1">
            <reference field="4294967294" count="1" selected="0">
              <x v="0"/>
            </reference>
          </references>
        </pivotArea>
      </autoSortScope>
    </pivotField>
    <pivotField axis="axisRow" showAll="0" sortType="descending">
      <items count="18">
        <item x="9"/>
        <item x="3"/>
        <item x="4"/>
        <item x="12"/>
        <item x="15"/>
        <item x="8"/>
        <item x="16"/>
        <item x="13"/>
        <item x="2"/>
        <item x="14"/>
        <item x="5"/>
        <item x="0"/>
        <item x="11"/>
        <item x="10"/>
        <item x="1"/>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numFmtId="10" showAll="0"/>
    <pivotField dataField="1" showAll="0"/>
    <pivotField showAll="0"/>
  </pivotFields>
  <rowFields count="2">
    <field x="0"/>
    <field x="1"/>
  </rowFields>
  <rowItems count="13">
    <i>
      <x v="10"/>
    </i>
    <i>
      <x v="2"/>
    </i>
    <i>
      <x v="9"/>
    </i>
    <i>
      <x v="7"/>
    </i>
    <i>
      <x v="1"/>
    </i>
    <i>
      <x v="11"/>
    </i>
    <i>
      <x v="4"/>
    </i>
    <i>
      <x v="3"/>
    </i>
    <i>
      <x/>
    </i>
    <i>
      <x v="5"/>
    </i>
    <i>
      <x v="6"/>
    </i>
    <i>
      <x v="8"/>
    </i>
    <i t="grand">
      <x/>
    </i>
  </rowItems>
  <colItems count="1">
    <i/>
  </colItems>
  <dataFields count="1">
    <dataField name="Sum of Total Revenue" fld="12" baseField="0" baseItem="0" numFmtId="164"/>
  </dataFields>
  <formats count="13">
    <format dxfId="63">
      <pivotArea outline="0" collapsedLevelsAreSubtotals="1" fieldPosition="0"/>
    </format>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grandRow="1" outline="0"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826A62-7182-4CB9-8039-F5477A6AFC4F}" name="Brand wise total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rand">
  <location ref="Y4:Z22" firstHeaderRow="1" firstDataRow="1" firstDataCol="1"/>
  <pivotFields count="14">
    <pivotField showAll="0">
      <items count="13">
        <item x="2"/>
        <item x="0"/>
        <item x="8"/>
        <item x="6"/>
        <item x="4"/>
        <item x="5"/>
        <item x="7"/>
        <item x="10"/>
        <item x="11"/>
        <item x="3"/>
        <item x="1"/>
        <item x="9"/>
        <item t="default"/>
      </items>
    </pivotField>
    <pivotField axis="axisRow" showAll="0" sortType="descending">
      <items count="18">
        <item x="9"/>
        <item x="3"/>
        <item x="4"/>
        <item x="12"/>
        <item x="15"/>
        <item x="8"/>
        <item x="16"/>
        <item x="13"/>
        <item x="2"/>
        <item x="14"/>
        <item x="5"/>
        <item x="0"/>
        <item x="11"/>
        <item x="10"/>
        <item x="1"/>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numFmtId="10" showAll="0"/>
    <pivotField dataField="1" showAll="0"/>
    <pivotField showAll="0"/>
  </pivotFields>
  <rowFields count="1">
    <field x="1"/>
  </rowFields>
  <rowItems count="18">
    <i>
      <x v="14"/>
    </i>
    <i>
      <x v="13"/>
    </i>
    <i>
      <x/>
    </i>
    <i>
      <x v="16"/>
    </i>
    <i>
      <x v="11"/>
    </i>
    <i>
      <x v="12"/>
    </i>
    <i>
      <x v="2"/>
    </i>
    <i>
      <x v="8"/>
    </i>
    <i>
      <x v="9"/>
    </i>
    <i>
      <x v="10"/>
    </i>
    <i>
      <x v="15"/>
    </i>
    <i>
      <x v="5"/>
    </i>
    <i>
      <x v="4"/>
    </i>
    <i>
      <x v="1"/>
    </i>
    <i>
      <x v="7"/>
    </i>
    <i>
      <x v="3"/>
    </i>
    <i>
      <x v="6"/>
    </i>
    <i t="grand">
      <x/>
    </i>
  </rowItems>
  <colItems count="1">
    <i/>
  </colItems>
  <dataFields count="1">
    <dataField name="Sum of Total Revenue" fld="12" showDataAs="percentOfTotal" baseField="0" baseItem="0" numFmtId="10"/>
  </dataFields>
  <formats count="8">
    <format dxfId="71">
      <pivotArea outline="0" collapsedLevelsAreSubtotals="1" fieldPosition="0"/>
    </format>
    <format dxfId="70">
      <pivotArea outline="0" fieldPosition="0">
        <references count="1">
          <reference field="4294967294" count="1">
            <x v="0"/>
          </reference>
        </references>
      </pivotArea>
    </format>
    <format dxfId="69">
      <pivotArea type="all" dataOnly="0" outline="0" fieldPosition="0"/>
    </format>
    <format dxfId="68">
      <pivotArea outline="0" collapsedLevelsAreSubtotals="1" fieldPosition="0"/>
    </format>
    <format dxfId="67">
      <pivotArea field="1" type="button" dataOnly="0" labelOnly="1" outline="0" axis="axisRow" fieldPosition="0"/>
    </format>
    <format dxfId="66">
      <pivotArea dataOnly="0" labelOnly="1" fieldPosition="0">
        <references count="1">
          <reference field="1" count="0"/>
        </references>
      </pivotArea>
    </format>
    <format dxfId="65">
      <pivotArea dataOnly="0" labelOnly="1" grandRow="1" outline="0" fieldPosition="0"/>
    </format>
    <format dxfId="6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7A5785-3874-4B98-81F9-7361186079FC}" name="Month wise quant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 wise Brands">
  <location ref="J3:K16" firstHeaderRow="1" firstDataRow="1" firstDataCol="1"/>
  <pivotFields count="14">
    <pivotField axis="axisRow" showAll="0" sortType="descending">
      <items count="13">
        <item sd="0" x="2"/>
        <item sd="0" x="0"/>
        <item sd="0" x="8"/>
        <item sd="0" x="6"/>
        <item sd="0" x="4"/>
        <item sd="0" x="5"/>
        <item sd="0" x="7"/>
        <item sd="0" x="10"/>
        <item sd="0" x="11"/>
        <item sd="0" x="3"/>
        <item sd="0" x="1"/>
        <item sd="0" x="9"/>
        <item t="default" sd="0"/>
      </items>
      <autoSortScope>
        <pivotArea dataOnly="0" outline="0" fieldPosition="0">
          <references count="1">
            <reference field="4294967294" count="1" selected="0">
              <x v="0"/>
            </reference>
          </references>
        </pivotArea>
      </autoSortScope>
    </pivotField>
    <pivotField axis="axisRow" showAll="0" sortType="descending">
      <items count="18">
        <item x="9"/>
        <item x="3"/>
        <item x="4"/>
        <item x="12"/>
        <item x="15"/>
        <item x="8"/>
        <item x="16"/>
        <item x="13"/>
        <item x="2"/>
        <item x="14"/>
        <item x="5"/>
        <item x="0"/>
        <item x="11"/>
        <item x="10"/>
        <item x="1"/>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numFmtId="10" showAll="0"/>
    <pivotField showAll="0"/>
    <pivotField showAll="0"/>
  </pivotFields>
  <rowFields count="2">
    <field x="0"/>
    <field x="1"/>
  </rowFields>
  <rowItems count="13">
    <i>
      <x v="10"/>
    </i>
    <i>
      <x v="2"/>
    </i>
    <i>
      <x v="1"/>
    </i>
    <i>
      <x v="11"/>
    </i>
    <i>
      <x/>
    </i>
    <i>
      <x v="5"/>
    </i>
    <i>
      <x v="3"/>
    </i>
    <i>
      <x v="9"/>
    </i>
    <i>
      <x v="7"/>
    </i>
    <i>
      <x v="6"/>
    </i>
    <i>
      <x v="4"/>
    </i>
    <i>
      <x v="8"/>
    </i>
    <i t="grand">
      <x/>
    </i>
  </rowItems>
  <colItems count="1">
    <i/>
  </colItems>
  <dataFields count="1">
    <dataField name="Sum of Qty" fld="9" baseField="0" baseItem="0"/>
  </dataFields>
  <formats count="12">
    <format dxfId="83">
      <pivotArea type="all" dataOnly="0" outline="0" fieldPosition="0"/>
    </format>
    <format dxfId="82">
      <pivotArea outline="0" collapsedLevelsAreSubtotals="1" fieldPosition="0"/>
    </format>
    <format dxfId="81">
      <pivotArea field="0" type="button" dataOnly="0" labelOnly="1" outline="0" axis="axisRow" fieldPosition="0"/>
    </format>
    <format dxfId="80">
      <pivotArea dataOnly="0" labelOnly="1" fieldPosition="0">
        <references count="1">
          <reference field="0" count="0"/>
        </references>
      </pivotArea>
    </format>
    <format dxfId="79">
      <pivotArea dataOnly="0" labelOnly="1" grandRow="1" outline="0"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0" type="button" dataOnly="0" labelOnly="1" outline="0" axis="axisRow" fieldPosition="0"/>
    </format>
    <format dxfId="74">
      <pivotArea dataOnly="0" labelOnly="1" fieldPosition="0">
        <references count="1">
          <reference field="0" count="0"/>
        </references>
      </pivotArea>
    </format>
    <format dxfId="73">
      <pivotArea dataOnly="0" labelOnly="1" grandRow="1" outline="0" fieldPosition="0"/>
    </format>
    <format dxfId="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70518E-064B-401E-A893-A8B9331E53E0}" name="Quarterly revenu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rowHeaderCaption="Quarter">
  <location ref="B3:C7" firstHeaderRow="1" firstDataRow="1" firstDataCol="1"/>
  <pivotFields count="14">
    <pivotField showAll="0">
      <items count="13">
        <item x="2"/>
        <item x="0"/>
        <item x="8"/>
        <item x="6"/>
        <item x="4"/>
        <item x="5"/>
        <item x="7"/>
        <item x="10"/>
        <item x="11"/>
        <item x="3"/>
        <item x="1"/>
        <item x="9"/>
        <item t="default"/>
      </items>
    </pivotField>
    <pivotField showAll="0">
      <items count="18">
        <item x="9"/>
        <item x="3"/>
        <item x="4"/>
        <item x="12"/>
        <item x="15"/>
        <item x="8"/>
        <item x="16"/>
        <item x="13"/>
        <item x="2"/>
        <item x="14"/>
        <item x="5"/>
        <item x="0"/>
        <item x="11"/>
        <item x="10"/>
        <item x="1"/>
        <item x="6"/>
        <item x="7"/>
        <item t="default"/>
      </items>
    </pivotField>
    <pivotField showAll="0"/>
    <pivotField showAll="0"/>
    <pivotField showAll="0"/>
    <pivotField showAll="0"/>
    <pivotField showAll="0"/>
    <pivotField showAll="0"/>
    <pivotField showAll="0"/>
    <pivotField showAll="0"/>
    <pivotField showAll="0"/>
    <pivotField numFmtId="10" showAll="0"/>
    <pivotField dataField="1" showAll="0"/>
    <pivotField axis="axisRow" showAll="0" sortType="ascending">
      <items count="5">
        <item x="2"/>
        <item x="0"/>
        <item x="1"/>
        <item x="3"/>
        <item t="default"/>
      </items>
    </pivotField>
  </pivotFields>
  <rowFields count="1">
    <field x="13"/>
  </rowFields>
  <rowItems count="4">
    <i>
      <x/>
    </i>
    <i>
      <x v="1"/>
    </i>
    <i>
      <x v="2"/>
    </i>
    <i>
      <x v="3"/>
    </i>
  </rowItems>
  <colItems count="1">
    <i/>
  </colItems>
  <dataFields count="1">
    <dataField name="Sum of Total Revenue" fld="12" showDataAs="percentOfTotal" baseField="0" baseItem="0" numFmtId="10"/>
  </dataFields>
  <formats count="13">
    <format dxfId="96">
      <pivotArea outline="0" collapsedLevelsAreSubtotals="1" fieldPosition="0"/>
    </format>
    <format dxfId="95">
      <pivotArea type="all" dataOnly="0" outline="0" fieldPosition="0"/>
    </format>
    <format dxfId="94">
      <pivotArea outline="0" collapsedLevelsAreSubtotals="1" fieldPosition="0"/>
    </format>
    <format dxfId="93">
      <pivotArea field="13" type="button" dataOnly="0" labelOnly="1" outline="0" axis="axisRow" fieldPosition="0"/>
    </format>
    <format dxfId="92">
      <pivotArea dataOnly="0" labelOnly="1" fieldPosition="0">
        <references count="1">
          <reference field="13" count="0"/>
        </references>
      </pivotArea>
    </format>
    <format dxfId="91">
      <pivotArea dataOnly="0" labelOnly="1" grandRow="1" outline="0" fieldPosition="0"/>
    </format>
    <format dxfId="90">
      <pivotArea dataOnly="0" labelOnly="1" outline="0" axis="axisValues" fieldPosition="0"/>
    </format>
    <format dxfId="89">
      <pivotArea outline="0" fieldPosition="0">
        <references count="1">
          <reference field="4294967294" count="1">
            <x v="0"/>
          </reference>
        </references>
      </pivotArea>
    </format>
    <format dxfId="88">
      <pivotArea type="all" dataOnly="0" outline="0" fieldPosition="0"/>
    </format>
    <format dxfId="87">
      <pivotArea outline="0" collapsedLevelsAreSubtotals="1" fieldPosition="0"/>
    </format>
    <format dxfId="86">
      <pivotArea field="13" type="button" dataOnly="0" labelOnly="1" outline="0" axis="axisRow" fieldPosition="0"/>
    </format>
    <format dxfId="85">
      <pivotArea dataOnly="0" labelOnly="1" fieldPosition="0">
        <references count="1">
          <reference field="13" count="0"/>
        </references>
      </pivotArea>
    </format>
    <format dxfId="84">
      <pivotArea dataOnly="0" labelOnly="1" outline="0" axis="axisValues" fieldPosition="0"/>
    </format>
  </formats>
  <chartFormats count="15">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2">
          <reference field="4294967294" count="1" selected="0">
            <x v="0"/>
          </reference>
          <reference field="13" count="1" selected="0">
            <x v="2"/>
          </reference>
        </references>
      </pivotArea>
    </chartFormat>
    <chartFormat chart="4" format="13">
      <pivotArea type="data" outline="0" fieldPosition="0">
        <references count="2">
          <reference field="4294967294" count="1" selected="0">
            <x v="0"/>
          </reference>
          <reference field="13" count="1" selected="0">
            <x v="3"/>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13" count="1" selected="0">
            <x v="2"/>
          </reference>
        </references>
      </pivotArea>
    </chartFormat>
    <chartFormat chart="6" format="21">
      <pivotArea type="data" outline="0" fieldPosition="0">
        <references count="2">
          <reference field="4294967294" count="1" selected="0">
            <x v="0"/>
          </reference>
          <reference field="13" count="1" selected="0">
            <x v="3"/>
          </reference>
        </references>
      </pivotArea>
    </chartFormat>
    <chartFormat chart="6" format="22">
      <pivotArea type="data" outline="0" fieldPosition="0">
        <references count="2">
          <reference field="4294967294" count="1" selected="0">
            <x v="0"/>
          </reference>
          <reference field="13" count="1" selected="0">
            <x v="1"/>
          </reference>
        </references>
      </pivotArea>
    </chartFormat>
    <chartFormat chart="6" format="23">
      <pivotArea type="data" outline="0" fieldPosition="0">
        <references count="2">
          <reference field="4294967294" count="1" selected="0">
            <x v="0"/>
          </reference>
          <reference field="13" count="1" selected="0">
            <x v="0"/>
          </reference>
        </references>
      </pivotArea>
    </chartFormat>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13" count="1" selected="0">
            <x v="2"/>
          </reference>
        </references>
      </pivotArea>
    </chartFormat>
    <chartFormat chart="8" format="31">
      <pivotArea type="data" outline="0" fieldPosition="0">
        <references count="2">
          <reference field="4294967294" count="1" selected="0">
            <x v="0"/>
          </reference>
          <reference field="13" count="1" selected="0">
            <x v="3"/>
          </reference>
        </references>
      </pivotArea>
    </chartFormat>
    <chartFormat chart="8" format="32">
      <pivotArea type="data" outline="0" fieldPosition="0">
        <references count="2">
          <reference field="4294967294" count="1" selected="0">
            <x v="0"/>
          </reference>
          <reference field="13" count="1" selected="0">
            <x v="1"/>
          </reference>
        </references>
      </pivotArea>
    </chartFormat>
    <chartFormat chart="8" format="33">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67DC9A-3F80-4F23-ACE4-29D20E9AF23E}" name="Brand wise average rating"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Brands">
  <location ref="J20:K37" firstHeaderRow="1" firstDataRow="1" firstDataCol="1"/>
  <pivotFields count="14">
    <pivotField showAll="0">
      <items count="13">
        <item x="2"/>
        <item x="0"/>
        <item x="8"/>
        <item x="6"/>
        <item x="4"/>
        <item x="5"/>
        <item x="7"/>
        <item x="10"/>
        <item x="11"/>
        <item x="3"/>
        <item x="1"/>
        <item x="9"/>
        <item t="default"/>
      </items>
    </pivotField>
    <pivotField axis="axisRow" showAll="0" sortType="descending">
      <items count="18">
        <item x="9"/>
        <item x="3"/>
        <item x="4"/>
        <item x="12"/>
        <item x="15"/>
        <item x="8"/>
        <item x="16"/>
        <item x="13"/>
        <item x="2"/>
        <item x="14"/>
        <item x="5"/>
        <item x="0"/>
        <item x="11"/>
        <item x="10"/>
        <item x="1"/>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numFmtId="10" showAll="0"/>
    <pivotField showAll="0"/>
    <pivotField showAll="0"/>
  </pivotFields>
  <rowFields count="1">
    <field x="1"/>
  </rowFields>
  <rowItems count="17">
    <i>
      <x/>
    </i>
    <i>
      <x v="3"/>
    </i>
    <i>
      <x v="6"/>
    </i>
    <i>
      <x v="12"/>
    </i>
    <i>
      <x v="13"/>
    </i>
    <i>
      <x v="15"/>
    </i>
    <i>
      <x v="16"/>
    </i>
    <i>
      <x v="11"/>
    </i>
    <i>
      <x v="5"/>
    </i>
    <i>
      <x v="14"/>
    </i>
    <i>
      <x v="9"/>
    </i>
    <i>
      <x v="1"/>
    </i>
    <i>
      <x v="10"/>
    </i>
    <i>
      <x v="8"/>
    </i>
    <i>
      <x v="7"/>
    </i>
    <i>
      <x v="4"/>
    </i>
    <i>
      <x v="2"/>
    </i>
  </rowItems>
  <colItems count="1">
    <i/>
  </colItems>
  <dataFields count="1">
    <dataField name="Average of Rating" fld="6" subtotal="average" baseField="1" baseItem="0" numFmtId="43"/>
  </dataFields>
  <formats count="11">
    <format dxfId="107">
      <pivotArea outline="0" collapsedLevelsAreSubtotals="1" fieldPosition="0"/>
    </format>
    <format dxfId="106">
      <pivotArea type="all" dataOnly="0" outline="0" fieldPosition="0"/>
    </format>
    <format dxfId="105">
      <pivotArea outline="0" collapsedLevelsAreSubtotals="1" fieldPosition="0"/>
    </format>
    <format dxfId="104">
      <pivotArea field="1" type="button" dataOnly="0" labelOnly="1" outline="0" axis="axisRow" fieldPosition="0"/>
    </format>
    <format dxfId="103">
      <pivotArea dataOnly="0" labelOnly="1" fieldPosition="0">
        <references count="1">
          <reference field="1" count="0"/>
        </references>
      </pivotArea>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1" type="button" dataOnly="0" labelOnly="1" outline="0" axis="axisRow" fieldPosition="0"/>
    </format>
    <format dxfId="98">
      <pivotArea dataOnly="0" labelOnly="1" fieldPosition="0">
        <references count="1">
          <reference field="1" count="0"/>
        </references>
      </pivotArea>
    </format>
    <format dxfId="9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A0347C59-71CA-4E2A-9712-77D8D57E7E24}" sourceName="Brand">
  <pivotTables>
    <pivotTable tabId="24" name="Month wise quantity"/>
    <pivotTable tabId="24" name="Brand wise average discount"/>
    <pivotTable tabId="24" name="Brand wise average rating"/>
    <pivotTable tabId="24" name="Month wise revenue"/>
    <pivotTable tabId="24" name="Month wise total quantity"/>
    <pivotTable tabId="24" name="Month wise total revenue"/>
    <pivotTable tabId="24" name="Quarterly revenue"/>
    <pivotTable tabId="24" name="Brand wise total revenue"/>
  </pivotTables>
  <data>
    <tabular pivotCacheId="1004615920">
      <items count="17">
        <i x="9" s="1"/>
        <i x="3" s="1"/>
        <i x="4" s="1"/>
        <i x="12" s="1"/>
        <i x="15" s="1"/>
        <i x="8" s="1"/>
        <i x="16" s="1"/>
        <i x="13" s="1"/>
        <i x="2" s="1"/>
        <i x="14" s="1"/>
        <i x="5" s="1"/>
        <i x="0" s="1"/>
        <i x="11" s="1"/>
        <i x="10" s="1"/>
        <i x="1"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2769C27-9CAD-48C0-8C3E-D6A5B10126D8}" sourceName="Date">
  <pivotTables>
    <pivotTable tabId="24" name="Month wise quantity"/>
    <pivotTable tabId="24" name="Brand wise average discount"/>
    <pivotTable tabId="24" name="Brand wise average rating"/>
    <pivotTable tabId="24" name="Month wise revenue"/>
    <pivotTable tabId="24" name="Quarterly revenue"/>
    <pivotTable tabId="24" name="Month wise total quantity"/>
    <pivotTable tabId="24" name="Month wise total revenue"/>
    <pivotTable tabId="24" name="Brand wise total revenue"/>
  </pivotTables>
  <data>
    <tabular pivotCacheId="1004615920">
      <items count="12">
        <i x="2" s="1"/>
        <i x="0" s="1"/>
        <i x="8" s="1"/>
        <i x="6" s="1"/>
        <i x="4" s="1"/>
        <i x="5" s="1"/>
        <i x="7" s="1"/>
        <i x="10" s="1"/>
        <i x="11" s="1"/>
        <i x="3" s="1"/>
        <i x="1"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2D5B678E-58DD-4978-9344-E1E797E73FB2}" cache="Slicer_Brand" caption="Brand" columnCount="2" style="SlicerStyleLight3" rowHeight="241300"/>
  <slicer name="Date" xr10:uid="{66F99244-E656-4A45-BC95-28EB5D75312F}" cache="Slicer_Date" caption="Date" columnCount="2"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494384-FC38-4E4C-99AE-6567FDC80721}" name="MobileSalesData" displayName="MobileSalesData" ref="A1:N3115" totalsRowShown="0" headerRowDxfId="136" dataDxfId="134" headerRowBorderDxfId="135" tableBorderDxfId="133" totalsRowBorderDxfId="132">
  <autoFilter ref="A1:N3115" xr:uid="{C9494384-FC38-4E4C-99AE-6567FDC80721}"/>
  <tableColumns count="14">
    <tableColumn id="1" xr3:uid="{1EF9E0C6-FF15-4925-8CFF-9BEBA3E84B76}" name="Date" dataDxfId="131"/>
    <tableColumn id="2" xr3:uid="{CA0C4066-2C00-4C1C-A7A1-A74E1E06FC8E}" name="Brand" dataDxfId="130"/>
    <tableColumn id="3" xr3:uid="{DF382413-E029-48E5-8529-9FB4BA578D9F}" name="Model" dataDxfId="129"/>
    <tableColumn id="4" xr3:uid="{5E52E339-3556-4C31-BE1D-D6D7C045442D}" name="Color" dataDxfId="128"/>
    <tableColumn id="5" xr3:uid="{C84F8714-41C2-49FA-918F-CE6139C44E96}" name="Memory" dataDxfId="127"/>
    <tableColumn id="6" xr3:uid="{55843ACD-9D3A-4E2E-A323-1D58F6D41178}" name="Storage" dataDxfId="126"/>
    <tableColumn id="7" xr3:uid="{210D8805-4A0A-48D8-B995-09FC8B069008}" name="Rating" dataDxfId="125"/>
    <tableColumn id="8" xr3:uid="{4BCC8203-E220-4EAD-ABAC-7935E710B81B}" name="Selling Price" dataDxfId="124"/>
    <tableColumn id="9" xr3:uid="{A5942E0C-B479-4EAB-879C-E959BA3E2FCE}" name="Original Price" dataDxfId="123"/>
    <tableColumn id="10" xr3:uid="{502607C6-C095-4139-B0DD-A75B45C2F269}" name="Qty" dataDxfId="122"/>
    <tableColumn id="11" xr3:uid="{011D2F79-BB3C-427E-B554-892CD2D4B048}" name="Discounted Price" dataDxfId="121">
      <calculatedColumnFormula>MobileSalesData[[#This Row],[Original Price]]-MobileSalesData[[#This Row],[Selling Price]]</calculatedColumnFormula>
    </tableColumn>
    <tableColumn id="12" xr3:uid="{A9761F29-6347-49AB-B95C-7921E3175128}" name="% Discount" dataDxfId="120">
      <calculatedColumnFormula>MobileSalesData[[#This Row],[Discounted Price]]/MobileSalesData[[#This Row],[Original Price]]</calculatedColumnFormula>
    </tableColumn>
    <tableColumn id="13" xr3:uid="{60DA4C36-98BA-411D-A233-AF3784682E2D}" name="Total Revenue" dataDxfId="119">
      <calculatedColumnFormula>MobileSalesData[[#This Row],[Qty]]*MobileSalesData[[#This Row],[Selling Price]]</calculatedColumnFormula>
    </tableColumn>
    <tableColumn id="14" xr3:uid="{A5D35725-999C-48EA-8BE2-72B918DA1FC2}" name="Quarter" dataDxfId="118"/>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EC173-E664-4D8B-B479-03E8E3556866}">
  <dimension ref="A1:J13078"/>
  <sheetViews>
    <sheetView workbookViewId="0">
      <selection activeCell="K6" sqref="K6"/>
    </sheetView>
  </sheetViews>
  <sheetFormatPr defaultRowHeight="14.5" x14ac:dyDescent="0.35"/>
  <cols>
    <col min="1" max="1" width="10.453125" bestFit="1" customWidth="1"/>
    <col min="2" max="2" width="10.81640625" bestFit="1" customWidth="1"/>
    <col min="3" max="3" width="19.7265625" customWidth="1"/>
    <col min="4" max="4" width="20.54296875" bestFit="1" customWidth="1"/>
    <col min="5" max="5" width="10.1796875" bestFit="1" customWidth="1"/>
    <col min="6" max="6" width="20.54296875" bestFit="1" customWidth="1"/>
    <col min="7" max="7" width="8.453125" bestFit="1" customWidth="1"/>
    <col min="8" max="8" width="12.81640625" bestFit="1" customWidth="1"/>
    <col min="9" max="9" width="14.1796875" bestFit="1" customWidth="1"/>
  </cols>
  <sheetData>
    <row r="1" spans="1:10" x14ac:dyDescent="0.35">
      <c r="A1" s="10" t="s">
        <v>1575</v>
      </c>
      <c r="B1" s="7" t="s">
        <v>0</v>
      </c>
      <c r="C1" s="7" t="s">
        <v>1</v>
      </c>
      <c r="D1" s="7" t="s">
        <v>2</v>
      </c>
      <c r="E1" s="7" t="s">
        <v>3</v>
      </c>
      <c r="F1" s="7" t="s">
        <v>4</v>
      </c>
      <c r="G1" s="7" t="s">
        <v>5</v>
      </c>
      <c r="H1" s="7" t="s">
        <v>6</v>
      </c>
      <c r="I1" s="7" t="s">
        <v>7</v>
      </c>
      <c r="J1" s="7" t="s">
        <v>1588</v>
      </c>
    </row>
    <row r="2" spans="1:10" x14ac:dyDescent="0.35">
      <c r="A2" s="35" t="s">
        <v>1576</v>
      </c>
      <c r="B2" s="4" t="s">
        <v>8</v>
      </c>
      <c r="C2" s="4" t="s">
        <v>9</v>
      </c>
      <c r="D2" s="4" t="s">
        <v>10</v>
      </c>
      <c r="E2" s="4" t="s">
        <v>11</v>
      </c>
      <c r="F2" s="4" t="s">
        <v>12</v>
      </c>
      <c r="G2" s="4">
        <v>4.5</v>
      </c>
      <c r="H2" s="4">
        <v>11990</v>
      </c>
      <c r="I2" s="4">
        <v>15990</v>
      </c>
      <c r="J2" s="11">
        <v>30</v>
      </c>
    </row>
    <row r="3" spans="1:10" x14ac:dyDescent="0.35">
      <c r="A3" s="35" t="s">
        <v>1576</v>
      </c>
      <c r="B3" s="4" t="s">
        <v>8</v>
      </c>
      <c r="C3" s="4" t="s">
        <v>9</v>
      </c>
      <c r="D3" s="4" t="s">
        <v>13</v>
      </c>
      <c r="E3" s="4" t="s">
        <v>11</v>
      </c>
      <c r="F3" s="4" t="s">
        <v>12</v>
      </c>
      <c r="G3" s="4">
        <v>4.5</v>
      </c>
      <c r="H3" s="4">
        <v>11990</v>
      </c>
      <c r="I3" s="4">
        <v>15990</v>
      </c>
      <c r="J3" s="11">
        <v>5</v>
      </c>
    </row>
    <row r="4" spans="1:10" x14ac:dyDescent="0.35">
      <c r="A4" s="35" t="s">
        <v>1576</v>
      </c>
      <c r="B4" s="4" t="s">
        <v>8</v>
      </c>
      <c r="C4" s="4" t="s">
        <v>9</v>
      </c>
      <c r="D4" s="4" t="s">
        <v>10</v>
      </c>
      <c r="E4" s="4" t="s">
        <v>14</v>
      </c>
      <c r="F4" s="4" t="s">
        <v>15</v>
      </c>
      <c r="G4" s="4">
        <v>4.3</v>
      </c>
      <c r="H4" s="4">
        <v>13990</v>
      </c>
      <c r="I4" s="4">
        <v>17990</v>
      </c>
      <c r="J4" s="11">
        <v>28</v>
      </c>
    </row>
    <row r="5" spans="1:10" x14ac:dyDescent="0.35">
      <c r="A5" s="35" t="s">
        <v>1578</v>
      </c>
      <c r="B5" s="4" t="s">
        <v>8</v>
      </c>
      <c r="C5" s="4" t="s">
        <v>9</v>
      </c>
      <c r="D5" s="4" t="s">
        <v>13</v>
      </c>
      <c r="E5" s="4" t="s">
        <v>14</v>
      </c>
      <c r="F5" s="4" t="s">
        <v>15</v>
      </c>
      <c r="G5" s="4">
        <v>4.3</v>
      </c>
      <c r="H5" s="4">
        <v>13990</v>
      </c>
      <c r="I5" s="4">
        <v>17990</v>
      </c>
      <c r="J5" s="11">
        <v>5</v>
      </c>
    </row>
    <row r="6" spans="1:10" x14ac:dyDescent="0.35">
      <c r="A6" s="35" t="s">
        <v>1582</v>
      </c>
      <c r="B6" s="4" t="s">
        <v>8</v>
      </c>
      <c r="C6" s="4" t="s">
        <v>9</v>
      </c>
      <c r="D6" s="4" t="s">
        <v>16</v>
      </c>
      <c r="E6" s="4" t="s">
        <v>11</v>
      </c>
      <c r="F6" s="4" t="s">
        <v>12</v>
      </c>
      <c r="G6" s="4">
        <v>4.5</v>
      </c>
      <c r="H6" s="4">
        <v>11990</v>
      </c>
      <c r="I6" s="4">
        <v>15990</v>
      </c>
      <c r="J6" s="11">
        <v>5</v>
      </c>
    </row>
    <row r="7" spans="1:10" x14ac:dyDescent="0.35">
      <c r="A7" s="35" t="s">
        <v>1583</v>
      </c>
      <c r="B7" s="4" t="s">
        <v>8</v>
      </c>
      <c r="C7" s="4" t="s">
        <v>9</v>
      </c>
      <c r="D7" s="4" t="s">
        <v>16</v>
      </c>
      <c r="E7" s="4" t="s">
        <v>14</v>
      </c>
      <c r="F7" s="4" t="s">
        <v>15</v>
      </c>
      <c r="G7" s="4">
        <v>4.3</v>
      </c>
      <c r="H7" s="4">
        <v>13990</v>
      </c>
      <c r="I7" s="4">
        <v>17990</v>
      </c>
      <c r="J7" s="11">
        <v>5</v>
      </c>
    </row>
    <row r="8" spans="1:10" x14ac:dyDescent="0.35">
      <c r="A8" s="35" t="s">
        <v>1583</v>
      </c>
      <c r="B8" s="4" t="s">
        <v>8</v>
      </c>
      <c r="C8" s="4" t="s">
        <v>17</v>
      </c>
      <c r="D8" s="4" t="s">
        <v>18</v>
      </c>
      <c r="E8" s="4" t="s">
        <v>11</v>
      </c>
      <c r="F8" s="4" t="s">
        <v>12</v>
      </c>
      <c r="G8" s="4">
        <v>4.4000000000000004</v>
      </c>
      <c r="H8" s="4">
        <v>10490</v>
      </c>
      <c r="I8" s="4">
        <v>11990</v>
      </c>
      <c r="J8" s="11">
        <v>5</v>
      </c>
    </row>
    <row r="9" spans="1:10" x14ac:dyDescent="0.35">
      <c r="A9" s="35" t="s">
        <v>1582</v>
      </c>
      <c r="B9" s="4" t="s">
        <v>8</v>
      </c>
      <c r="C9" s="4" t="s">
        <v>17</v>
      </c>
      <c r="D9" s="4" t="s">
        <v>19</v>
      </c>
      <c r="E9" s="4" t="s">
        <v>20</v>
      </c>
      <c r="F9" s="4" t="s">
        <v>21</v>
      </c>
      <c r="G9" s="4">
        <v>4.4000000000000004</v>
      </c>
      <c r="H9" s="4">
        <v>9490</v>
      </c>
      <c r="I9" s="4">
        <v>10990</v>
      </c>
      <c r="J9" s="11">
        <v>30</v>
      </c>
    </row>
    <row r="10" spans="1:10" x14ac:dyDescent="0.35">
      <c r="A10" s="35" t="s">
        <v>1582</v>
      </c>
      <c r="B10" s="4" t="s">
        <v>8</v>
      </c>
      <c r="C10" s="4" t="s">
        <v>17</v>
      </c>
      <c r="D10" s="4" t="s">
        <v>22</v>
      </c>
      <c r="E10" s="4" t="s">
        <v>20</v>
      </c>
      <c r="F10" s="4" t="s">
        <v>21</v>
      </c>
      <c r="G10" s="4">
        <v>4.4000000000000004</v>
      </c>
      <c r="H10" s="4">
        <v>9490</v>
      </c>
      <c r="I10" s="4">
        <v>10990</v>
      </c>
      <c r="J10" s="11">
        <v>5</v>
      </c>
    </row>
    <row r="11" spans="1:10" x14ac:dyDescent="0.35">
      <c r="A11" s="35" t="s">
        <v>1582</v>
      </c>
      <c r="B11" s="4" t="s">
        <v>8</v>
      </c>
      <c r="C11" s="4" t="s">
        <v>17</v>
      </c>
      <c r="D11" s="4" t="s">
        <v>23</v>
      </c>
      <c r="E11" s="4" t="s">
        <v>20</v>
      </c>
      <c r="F11" s="4" t="s">
        <v>21</v>
      </c>
      <c r="G11" s="4">
        <v>4.4000000000000004</v>
      </c>
      <c r="H11" s="4">
        <v>9490</v>
      </c>
      <c r="I11" s="4">
        <v>10990</v>
      </c>
      <c r="J11" s="11">
        <v>5</v>
      </c>
    </row>
    <row r="12" spans="1:10" x14ac:dyDescent="0.35">
      <c r="A12" s="35" t="s">
        <v>1585</v>
      </c>
      <c r="B12" s="4" t="s">
        <v>8</v>
      </c>
      <c r="C12" s="4" t="s">
        <v>17</v>
      </c>
      <c r="D12" s="4" t="s">
        <v>18</v>
      </c>
      <c r="E12" s="4" t="s">
        <v>20</v>
      </c>
      <c r="F12" s="4" t="s">
        <v>21</v>
      </c>
      <c r="G12" s="4">
        <v>4.4000000000000004</v>
      </c>
      <c r="H12" s="4">
        <v>9490</v>
      </c>
      <c r="I12" s="4">
        <v>10990</v>
      </c>
      <c r="J12" s="11">
        <v>28</v>
      </c>
    </row>
    <row r="13" spans="1:10" x14ac:dyDescent="0.35">
      <c r="A13" s="35" t="s">
        <v>1582</v>
      </c>
      <c r="B13" s="4" t="s">
        <v>8</v>
      </c>
      <c r="C13" s="4" t="s">
        <v>17</v>
      </c>
      <c r="D13" s="4" t="s">
        <v>23</v>
      </c>
      <c r="E13" s="4" t="s">
        <v>11</v>
      </c>
      <c r="F13" s="4" t="s">
        <v>12</v>
      </c>
      <c r="G13" s="4">
        <v>4.4000000000000004</v>
      </c>
      <c r="H13" s="4">
        <v>10490</v>
      </c>
      <c r="I13" s="4">
        <v>11990</v>
      </c>
      <c r="J13" s="11">
        <v>5</v>
      </c>
    </row>
    <row r="14" spans="1:10" x14ac:dyDescent="0.35">
      <c r="A14" s="35" t="s">
        <v>1581</v>
      </c>
      <c r="B14" s="4" t="s">
        <v>8</v>
      </c>
      <c r="C14" s="4" t="s">
        <v>24</v>
      </c>
      <c r="D14" s="4" t="s">
        <v>25</v>
      </c>
      <c r="E14" s="4" t="s">
        <v>14</v>
      </c>
      <c r="F14" s="4" t="s">
        <v>15</v>
      </c>
      <c r="G14" s="4">
        <v>4.3</v>
      </c>
      <c r="H14" s="4">
        <v>15990</v>
      </c>
      <c r="I14" s="4">
        <v>16990</v>
      </c>
      <c r="J14" s="11">
        <v>35</v>
      </c>
    </row>
    <row r="15" spans="1:10" x14ac:dyDescent="0.35">
      <c r="A15" s="35" t="s">
        <v>1581</v>
      </c>
      <c r="B15" s="4" t="s">
        <v>8</v>
      </c>
      <c r="C15" s="4" t="s">
        <v>24</v>
      </c>
      <c r="D15" s="4" t="s">
        <v>26</v>
      </c>
      <c r="E15" s="4" t="s">
        <v>14</v>
      </c>
      <c r="F15" s="4" t="s">
        <v>15</v>
      </c>
      <c r="G15" s="4">
        <v>4.3</v>
      </c>
      <c r="H15" s="4">
        <v>15990</v>
      </c>
      <c r="I15" s="4">
        <v>16990</v>
      </c>
      <c r="J15" s="11">
        <v>30</v>
      </c>
    </row>
    <row r="16" spans="1:10" x14ac:dyDescent="0.35">
      <c r="A16" s="35" t="s">
        <v>1581</v>
      </c>
      <c r="B16" s="4" t="s">
        <v>8</v>
      </c>
      <c r="C16" s="4" t="s">
        <v>17</v>
      </c>
      <c r="D16" s="4" t="s">
        <v>22</v>
      </c>
      <c r="E16" s="4" t="s">
        <v>11</v>
      </c>
      <c r="F16" s="4" t="s">
        <v>12</v>
      </c>
      <c r="G16" s="4">
        <v>4.4000000000000004</v>
      </c>
      <c r="H16" s="4">
        <v>10490</v>
      </c>
      <c r="I16" s="4">
        <v>11990</v>
      </c>
      <c r="J16" s="11">
        <v>30</v>
      </c>
    </row>
    <row r="17" spans="1:10" x14ac:dyDescent="0.35">
      <c r="A17" s="35" t="s">
        <v>1581</v>
      </c>
      <c r="B17" s="4" t="s">
        <v>8</v>
      </c>
      <c r="C17" s="4" t="s">
        <v>24</v>
      </c>
      <c r="D17" s="4" t="s">
        <v>25</v>
      </c>
      <c r="E17" s="4" t="s">
        <v>27</v>
      </c>
      <c r="F17" s="4" t="s">
        <v>15</v>
      </c>
      <c r="G17" s="4">
        <v>4.3</v>
      </c>
      <c r="H17" s="4">
        <v>17990</v>
      </c>
      <c r="I17" s="4">
        <v>18990</v>
      </c>
      <c r="J17" s="11">
        <v>30</v>
      </c>
    </row>
    <row r="18" spans="1:10" x14ac:dyDescent="0.35">
      <c r="A18" s="35" t="s">
        <v>1581</v>
      </c>
      <c r="B18" s="4" t="s">
        <v>8</v>
      </c>
      <c r="C18" s="4" t="s">
        <v>24</v>
      </c>
      <c r="D18" s="4" t="s">
        <v>26</v>
      </c>
      <c r="E18" s="4" t="s">
        <v>27</v>
      </c>
      <c r="F18" s="4" t="s">
        <v>15</v>
      </c>
      <c r="G18" s="4">
        <v>4.3</v>
      </c>
      <c r="H18" s="4">
        <v>17990</v>
      </c>
      <c r="I18" s="4">
        <v>18990</v>
      </c>
      <c r="J18" s="11">
        <v>5</v>
      </c>
    </row>
    <row r="19" spans="1:10" x14ac:dyDescent="0.35">
      <c r="A19" s="35" t="s">
        <v>1581</v>
      </c>
      <c r="B19" s="4" t="s">
        <v>8</v>
      </c>
      <c r="C19" s="4" t="s">
        <v>28</v>
      </c>
      <c r="D19" s="4" t="s">
        <v>10</v>
      </c>
      <c r="E19" s="4" t="s">
        <v>20</v>
      </c>
      <c r="F19" s="4" t="s">
        <v>21</v>
      </c>
      <c r="G19" s="4">
        <v>4.3</v>
      </c>
      <c r="H19" s="4">
        <v>10490</v>
      </c>
      <c r="I19" s="4">
        <v>12990</v>
      </c>
      <c r="J19" s="11">
        <v>5</v>
      </c>
    </row>
    <row r="20" spans="1:10" x14ac:dyDescent="0.35">
      <c r="A20" s="35" t="s">
        <v>1581</v>
      </c>
      <c r="B20" s="4" t="s">
        <v>8</v>
      </c>
      <c r="C20" s="4" t="s">
        <v>29</v>
      </c>
      <c r="D20" s="4" t="s">
        <v>30</v>
      </c>
      <c r="E20" s="4" t="s">
        <v>11</v>
      </c>
      <c r="F20" s="4" t="s">
        <v>12</v>
      </c>
      <c r="G20" s="4">
        <v>4.3</v>
      </c>
      <c r="H20" s="4">
        <v>11960</v>
      </c>
      <c r="I20" s="4">
        <v>12990</v>
      </c>
      <c r="J20" s="11">
        <v>5</v>
      </c>
    </row>
    <row r="21" spans="1:10" x14ac:dyDescent="0.35">
      <c r="A21" s="35" t="s">
        <v>1576</v>
      </c>
      <c r="B21" s="4" t="s">
        <v>8</v>
      </c>
      <c r="C21" s="4" t="s">
        <v>29</v>
      </c>
      <c r="D21" s="4" t="s">
        <v>31</v>
      </c>
      <c r="E21" s="4" t="s">
        <v>11</v>
      </c>
      <c r="F21" s="4" t="s">
        <v>12</v>
      </c>
      <c r="G21" s="4">
        <v>4.3</v>
      </c>
      <c r="H21" s="4">
        <v>11779</v>
      </c>
      <c r="I21" s="4">
        <v>11919</v>
      </c>
      <c r="J21" s="11">
        <v>5</v>
      </c>
    </row>
    <row r="22" spans="1:10" x14ac:dyDescent="0.35">
      <c r="A22" s="35" t="s">
        <v>1576</v>
      </c>
      <c r="B22" s="4" t="s">
        <v>8</v>
      </c>
      <c r="C22" s="4" t="s">
        <v>32</v>
      </c>
      <c r="D22" s="4" t="s">
        <v>33</v>
      </c>
      <c r="E22" s="4" t="s">
        <v>14</v>
      </c>
      <c r="F22" s="4" t="s">
        <v>15</v>
      </c>
      <c r="G22" s="4">
        <v>4.3</v>
      </c>
      <c r="H22" s="4">
        <v>18979</v>
      </c>
      <c r="I22" s="4">
        <v>18979</v>
      </c>
      <c r="J22" s="11">
        <v>5</v>
      </c>
    </row>
    <row r="23" spans="1:10" x14ac:dyDescent="0.35">
      <c r="A23" s="35" t="s">
        <v>1576</v>
      </c>
      <c r="B23" s="4" t="s">
        <v>8</v>
      </c>
      <c r="C23" s="4" t="s">
        <v>34</v>
      </c>
      <c r="D23" s="4" t="s">
        <v>23</v>
      </c>
      <c r="E23" s="4" t="s">
        <v>35</v>
      </c>
      <c r="F23" s="4" t="s">
        <v>21</v>
      </c>
      <c r="G23" s="4">
        <v>4.2</v>
      </c>
      <c r="H23" s="4">
        <v>8990</v>
      </c>
      <c r="I23" s="4">
        <v>10990</v>
      </c>
      <c r="J23" s="11">
        <v>5</v>
      </c>
    </row>
    <row r="24" spans="1:10" x14ac:dyDescent="0.35">
      <c r="A24" s="35" t="s">
        <v>1576</v>
      </c>
      <c r="B24" s="4" t="s">
        <v>8</v>
      </c>
      <c r="C24" s="4" t="s">
        <v>36</v>
      </c>
      <c r="D24" s="4" t="s">
        <v>37</v>
      </c>
      <c r="E24" s="4" t="s">
        <v>27</v>
      </c>
      <c r="F24" s="4" t="s">
        <v>15</v>
      </c>
      <c r="G24" s="4">
        <v>4.3</v>
      </c>
      <c r="H24" s="4">
        <v>19990</v>
      </c>
      <c r="I24" s="4">
        <v>25990</v>
      </c>
      <c r="J24" s="11">
        <v>5</v>
      </c>
    </row>
    <row r="25" spans="1:10" x14ac:dyDescent="0.35">
      <c r="A25" s="35" t="s">
        <v>1576</v>
      </c>
      <c r="B25" s="4" t="s">
        <v>8</v>
      </c>
      <c r="C25" s="4" t="s">
        <v>38</v>
      </c>
      <c r="D25" s="4" t="s">
        <v>39</v>
      </c>
      <c r="E25" s="4" t="s">
        <v>11</v>
      </c>
      <c r="F25" s="4" t="s">
        <v>15</v>
      </c>
      <c r="G25" s="4">
        <v>4.3</v>
      </c>
      <c r="H25" s="4">
        <v>15990</v>
      </c>
      <c r="I25" s="4">
        <v>15990</v>
      </c>
      <c r="J25" s="11">
        <v>5</v>
      </c>
    </row>
    <row r="26" spans="1:10" x14ac:dyDescent="0.35">
      <c r="A26" s="35" t="s">
        <v>1582</v>
      </c>
      <c r="B26" s="4" t="s">
        <v>8</v>
      </c>
      <c r="C26" s="4" t="s">
        <v>38</v>
      </c>
      <c r="D26" s="4" t="s">
        <v>39</v>
      </c>
      <c r="E26" s="4" t="s">
        <v>11</v>
      </c>
      <c r="F26" s="4" t="s">
        <v>12</v>
      </c>
      <c r="G26" s="4">
        <v>4.3</v>
      </c>
      <c r="H26" s="4">
        <v>14990</v>
      </c>
      <c r="I26" s="4">
        <v>14990</v>
      </c>
      <c r="J26" s="11">
        <v>30</v>
      </c>
    </row>
    <row r="27" spans="1:10" x14ac:dyDescent="0.35">
      <c r="A27" s="35" t="s">
        <v>1582</v>
      </c>
      <c r="B27" s="4" t="s">
        <v>8</v>
      </c>
      <c r="C27" s="4" t="s">
        <v>40</v>
      </c>
      <c r="D27" s="4" t="s">
        <v>41</v>
      </c>
      <c r="E27" s="4" t="s">
        <v>27</v>
      </c>
      <c r="F27" s="4" t="s">
        <v>15</v>
      </c>
      <c r="G27" s="4">
        <v>4.3</v>
      </c>
      <c r="H27" s="4">
        <v>29990</v>
      </c>
      <c r="I27" s="4">
        <v>35990</v>
      </c>
      <c r="J27" s="11">
        <v>5</v>
      </c>
    </row>
    <row r="28" spans="1:10" x14ac:dyDescent="0.35">
      <c r="A28" s="35" t="s">
        <v>1582</v>
      </c>
      <c r="B28" s="4" t="s">
        <v>8</v>
      </c>
      <c r="C28" s="4" t="s">
        <v>40</v>
      </c>
      <c r="D28" s="4" t="s">
        <v>42</v>
      </c>
      <c r="E28" s="4" t="s">
        <v>27</v>
      </c>
      <c r="F28" s="4" t="s">
        <v>15</v>
      </c>
      <c r="G28" s="4">
        <v>4.3</v>
      </c>
      <c r="H28" s="4">
        <v>29990</v>
      </c>
      <c r="I28" s="4">
        <v>35990</v>
      </c>
      <c r="J28" s="11">
        <v>5</v>
      </c>
    </row>
    <row r="29" spans="1:10" x14ac:dyDescent="0.35">
      <c r="A29" s="35" t="s">
        <v>1582</v>
      </c>
      <c r="B29" s="4" t="s">
        <v>8</v>
      </c>
      <c r="C29" s="4" t="s">
        <v>36</v>
      </c>
      <c r="D29" s="4" t="s">
        <v>43</v>
      </c>
      <c r="E29" s="4" t="s">
        <v>27</v>
      </c>
      <c r="F29" s="4" t="s">
        <v>15</v>
      </c>
      <c r="G29" s="4">
        <v>4.3</v>
      </c>
      <c r="H29" s="4">
        <v>19990</v>
      </c>
      <c r="I29" s="4">
        <v>25990</v>
      </c>
      <c r="J29" s="11">
        <v>5</v>
      </c>
    </row>
    <row r="30" spans="1:10" x14ac:dyDescent="0.35">
      <c r="A30" s="35" t="s">
        <v>1582</v>
      </c>
      <c r="B30" s="4" t="s">
        <v>8</v>
      </c>
      <c r="C30" s="4" t="s">
        <v>38</v>
      </c>
      <c r="D30" s="4" t="s">
        <v>44</v>
      </c>
      <c r="E30" s="4" t="s">
        <v>11</v>
      </c>
      <c r="F30" s="4" t="s">
        <v>12</v>
      </c>
      <c r="G30" s="4">
        <v>4.3</v>
      </c>
      <c r="H30" s="4">
        <v>14990</v>
      </c>
      <c r="I30" s="4">
        <v>14990</v>
      </c>
      <c r="J30" s="11">
        <v>35</v>
      </c>
    </row>
    <row r="31" spans="1:10" x14ac:dyDescent="0.35">
      <c r="A31" s="35" t="s">
        <v>1582</v>
      </c>
      <c r="B31" s="4" t="s">
        <v>8</v>
      </c>
      <c r="C31" s="4" t="s">
        <v>38</v>
      </c>
      <c r="D31" s="4" t="s">
        <v>44</v>
      </c>
      <c r="E31" s="4" t="s">
        <v>11</v>
      </c>
      <c r="F31" s="4" t="s">
        <v>15</v>
      </c>
      <c r="G31" s="4">
        <v>4.3</v>
      </c>
      <c r="H31" s="4">
        <v>15990</v>
      </c>
      <c r="I31" s="4">
        <v>15990</v>
      </c>
      <c r="J31" s="11">
        <v>5</v>
      </c>
    </row>
    <row r="32" spans="1:10" x14ac:dyDescent="0.35">
      <c r="A32" s="35" t="s">
        <v>1582</v>
      </c>
      <c r="B32" s="4" t="s">
        <v>8</v>
      </c>
      <c r="C32" s="4" t="s">
        <v>38</v>
      </c>
      <c r="D32" s="4" t="s">
        <v>39</v>
      </c>
      <c r="E32" s="4" t="s">
        <v>14</v>
      </c>
      <c r="F32" s="4" t="s">
        <v>15</v>
      </c>
      <c r="G32" s="4">
        <v>4.3</v>
      </c>
      <c r="H32" s="4">
        <v>16990</v>
      </c>
      <c r="I32" s="4">
        <v>17990</v>
      </c>
      <c r="J32" s="11">
        <v>35</v>
      </c>
    </row>
    <row r="33" spans="1:10" x14ac:dyDescent="0.35">
      <c r="A33" s="35" t="s">
        <v>1582</v>
      </c>
      <c r="B33" s="4" t="s">
        <v>8</v>
      </c>
      <c r="C33" s="4" t="s">
        <v>38</v>
      </c>
      <c r="D33" s="4" t="s">
        <v>44</v>
      </c>
      <c r="E33" s="4" t="s">
        <v>14</v>
      </c>
      <c r="F33" s="4" t="s">
        <v>15</v>
      </c>
      <c r="G33" s="4">
        <v>4.3</v>
      </c>
      <c r="H33" s="4">
        <v>16990</v>
      </c>
      <c r="I33" s="4">
        <v>17990</v>
      </c>
      <c r="J33" s="11">
        <v>5</v>
      </c>
    </row>
    <row r="34" spans="1:10" x14ac:dyDescent="0.35">
      <c r="A34" s="35" t="s">
        <v>1582</v>
      </c>
      <c r="B34" s="4" t="s">
        <v>8</v>
      </c>
      <c r="C34" s="4" t="s">
        <v>38</v>
      </c>
      <c r="D34" s="4" t="s">
        <v>45</v>
      </c>
      <c r="E34" s="4" t="s">
        <v>11</v>
      </c>
      <c r="F34" s="4" t="s">
        <v>12</v>
      </c>
      <c r="G34" s="4">
        <v>4.3</v>
      </c>
      <c r="H34" s="4">
        <v>14990</v>
      </c>
      <c r="I34" s="4">
        <v>14990</v>
      </c>
      <c r="J34" s="11">
        <v>5</v>
      </c>
    </row>
    <row r="35" spans="1:10" x14ac:dyDescent="0.35">
      <c r="A35" s="35" t="s">
        <v>1582</v>
      </c>
      <c r="B35" s="4" t="s">
        <v>8</v>
      </c>
      <c r="C35" s="4" t="s">
        <v>36</v>
      </c>
      <c r="D35" s="4" t="s">
        <v>46</v>
      </c>
      <c r="E35" s="4" t="s">
        <v>27</v>
      </c>
      <c r="F35" s="4" t="s">
        <v>15</v>
      </c>
      <c r="G35" s="4">
        <v>4.3</v>
      </c>
      <c r="H35" s="4">
        <v>19990</v>
      </c>
      <c r="I35" s="4">
        <v>25990</v>
      </c>
      <c r="J35" s="11">
        <v>5</v>
      </c>
    </row>
    <row r="36" spans="1:10" x14ac:dyDescent="0.35">
      <c r="A36" s="35" t="s">
        <v>1582</v>
      </c>
      <c r="B36" s="4" t="s">
        <v>8</v>
      </c>
      <c r="C36" s="4" t="s">
        <v>29</v>
      </c>
      <c r="D36" s="4" t="s">
        <v>47</v>
      </c>
      <c r="E36" s="4" t="s">
        <v>11</v>
      </c>
      <c r="F36" s="4" t="s">
        <v>12</v>
      </c>
      <c r="G36" s="4">
        <v>4.3</v>
      </c>
      <c r="H36" s="4">
        <v>12199</v>
      </c>
      <c r="I36" s="4">
        <v>12319</v>
      </c>
      <c r="J36" s="11">
        <v>5</v>
      </c>
    </row>
    <row r="37" spans="1:10" x14ac:dyDescent="0.35">
      <c r="A37" s="35" t="s">
        <v>1582</v>
      </c>
      <c r="B37" s="4" t="s">
        <v>8</v>
      </c>
      <c r="C37" s="4" t="s">
        <v>48</v>
      </c>
      <c r="D37" s="4" t="s">
        <v>49</v>
      </c>
      <c r="E37" s="4" t="s">
        <v>27</v>
      </c>
      <c r="F37" s="4" t="s">
        <v>15</v>
      </c>
      <c r="G37" s="4">
        <v>4.3</v>
      </c>
      <c r="H37" s="4">
        <v>21990</v>
      </c>
      <c r="I37" s="4">
        <v>21990</v>
      </c>
      <c r="J37" s="11">
        <v>5</v>
      </c>
    </row>
    <row r="38" spans="1:10" x14ac:dyDescent="0.35">
      <c r="A38" s="35" t="s">
        <v>1582</v>
      </c>
      <c r="B38" s="4" t="s">
        <v>8</v>
      </c>
      <c r="C38" s="4" t="s">
        <v>9</v>
      </c>
      <c r="D38" s="4" t="s">
        <v>50</v>
      </c>
      <c r="E38" s="4" t="s">
        <v>14</v>
      </c>
      <c r="F38" s="4" t="s">
        <v>15</v>
      </c>
      <c r="G38" s="4">
        <v>4.3</v>
      </c>
      <c r="H38" s="4">
        <v>15999</v>
      </c>
      <c r="I38" s="4">
        <v>15999</v>
      </c>
      <c r="J38" s="11">
        <v>35</v>
      </c>
    </row>
    <row r="39" spans="1:10" x14ac:dyDescent="0.35">
      <c r="A39" s="35" t="s">
        <v>1582</v>
      </c>
      <c r="B39" s="4" t="s">
        <v>8</v>
      </c>
      <c r="C39" s="4" t="s">
        <v>51</v>
      </c>
      <c r="D39" s="4" t="s">
        <v>52</v>
      </c>
      <c r="E39" s="4" t="s">
        <v>11</v>
      </c>
      <c r="F39" s="4" t="s">
        <v>12</v>
      </c>
      <c r="G39" s="4">
        <v>4.2</v>
      </c>
      <c r="H39" s="4">
        <v>13850</v>
      </c>
      <c r="I39" s="4">
        <v>13850</v>
      </c>
      <c r="J39" s="11">
        <v>5</v>
      </c>
    </row>
    <row r="40" spans="1:10" x14ac:dyDescent="0.35">
      <c r="A40" s="35" t="s">
        <v>1582</v>
      </c>
      <c r="B40" s="4" t="s">
        <v>8</v>
      </c>
      <c r="C40" s="4" t="s">
        <v>34</v>
      </c>
      <c r="D40" s="4" t="s">
        <v>18</v>
      </c>
      <c r="E40" s="4" t="s">
        <v>35</v>
      </c>
      <c r="F40" s="4" t="s">
        <v>21</v>
      </c>
      <c r="G40" s="4">
        <v>4.2</v>
      </c>
      <c r="H40" s="4">
        <v>8990</v>
      </c>
      <c r="I40" s="4">
        <v>10990</v>
      </c>
      <c r="J40" s="11">
        <v>28</v>
      </c>
    </row>
    <row r="41" spans="1:10" x14ac:dyDescent="0.35">
      <c r="A41" s="35" t="s">
        <v>1582</v>
      </c>
      <c r="B41" s="4" t="s">
        <v>8</v>
      </c>
      <c r="C41" s="4" t="s">
        <v>38</v>
      </c>
      <c r="D41" s="4" t="s">
        <v>45</v>
      </c>
      <c r="E41" s="4" t="s">
        <v>11</v>
      </c>
      <c r="F41" s="4" t="s">
        <v>15</v>
      </c>
      <c r="G41" s="4">
        <v>4.3</v>
      </c>
      <c r="H41" s="4">
        <v>15990</v>
      </c>
      <c r="I41" s="4">
        <v>15990</v>
      </c>
      <c r="J41" s="11">
        <v>5</v>
      </c>
    </row>
    <row r="42" spans="1:10" x14ac:dyDescent="0.35">
      <c r="A42" s="35" t="s">
        <v>1586</v>
      </c>
      <c r="B42" s="4" t="s">
        <v>8</v>
      </c>
      <c r="C42" s="4" t="s">
        <v>53</v>
      </c>
      <c r="D42" s="4" t="s">
        <v>54</v>
      </c>
      <c r="E42" s="4" t="s">
        <v>27</v>
      </c>
      <c r="F42" s="4" t="s">
        <v>15</v>
      </c>
      <c r="G42" s="4">
        <v>4.4000000000000004</v>
      </c>
      <c r="H42" s="4">
        <v>35990</v>
      </c>
      <c r="I42" s="4">
        <v>38990</v>
      </c>
      <c r="J42" s="11">
        <v>5</v>
      </c>
    </row>
    <row r="43" spans="1:10" x14ac:dyDescent="0.35">
      <c r="A43" s="35" t="s">
        <v>1586</v>
      </c>
      <c r="B43" s="4" t="s">
        <v>8</v>
      </c>
      <c r="C43" s="4" t="s">
        <v>51</v>
      </c>
      <c r="D43" s="4" t="s">
        <v>55</v>
      </c>
      <c r="E43" s="4" t="s">
        <v>11</v>
      </c>
      <c r="F43" s="4" t="s">
        <v>12</v>
      </c>
      <c r="G43" s="4">
        <v>4.2</v>
      </c>
      <c r="H43" s="4">
        <v>13990</v>
      </c>
      <c r="I43" s="4">
        <v>15990</v>
      </c>
      <c r="J43" s="11">
        <v>5</v>
      </c>
    </row>
    <row r="44" spans="1:10" x14ac:dyDescent="0.35">
      <c r="A44" s="35" t="s">
        <v>1586</v>
      </c>
      <c r="B44" s="4" t="s">
        <v>8</v>
      </c>
      <c r="C44" s="4" t="s">
        <v>56</v>
      </c>
      <c r="D44" s="4" t="s">
        <v>57</v>
      </c>
      <c r="E44" s="4" t="s">
        <v>20</v>
      </c>
      <c r="F44" s="4" t="s">
        <v>21</v>
      </c>
      <c r="G44" s="4">
        <v>4.3</v>
      </c>
      <c r="H44" s="4">
        <v>10990</v>
      </c>
      <c r="I44" s="4">
        <v>12990</v>
      </c>
      <c r="J44" s="11">
        <v>30</v>
      </c>
    </row>
    <row r="45" spans="1:10" x14ac:dyDescent="0.35">
      <c r="A45" s="35" t="s">
        <v>1586</v>
      </c>
      <c r="B45" s="4" t="s">
        <v>8</v>
      </c>
      <c r="C45" s="4" t="s">
        <v>48</v>
      </c>
      <c r="D45" s="4" t="s">
        <v>58</v>
      </c>
      <c r="E45" s="4" t="s">
        <v>14</v>
      </c>
      <c r="F45" s="4" t="s">
        <v>15</v>
      </c>
      <c r="G45" s="4">
        <v>4.2</v>
      </c>
      <c r="H45" s="4">
        <v>16990</v>
      </c>
      <c r="I45" s="4">
        <v>20990</v>
      </c>
      <c r="J45" s="11">
        <v>30</v>
      </c>
    </row>
    <row r="46" spans="1:10" x14ac:dyDescent="0.35">
      <c r="A46" s="35" t="s">
        <v>1586</v>
      </c>
      <c r="B46" s="4" t="s">
        <v>8</v>
      </c>
      <c r="C46" s="4" t="s">
        <v>56</v>
      </c>
      <c r="D46" s="4" t="s">
        <v>59</v>
      </c>
      <c r="E46" s="4" t="s">
        <v>20</v>
      </c>
      <c r="F46" s="4" t="s">
        <v>21</v>
      </c>
      <c r="G46" s="4">
        <v>4.3</v>
      </c>
      <c r="H46" s="4">
        <v>10990</v>
      </c>
      <c r="I46" s="4">
        <v>12990</v>
      </c>
      <c r="J46" s="11">
        <v>5</v>
      </c>
    </row>
    <row r="47" spans="1:10" x14ac:dyDescent="0.35">
      <c r="A47" s="35" t="s">
        <v>1586</v>
      </c>
      <c r="B47" s="4" t="s">
        <v>8</v>
      </c>
      <c r="C47" s="4" t="s">
        <v>9</v>
      </c>
      <c r="D47" s="4" t="s">
        <v>60</v>
      </c>
      <c r="E47" s="4" t="s">
        <v>11</v>
      </c>
      <c r="F47" s="4" t="s">
        <v>12</v>
      </c>
      <c r="G47" s="4">
        <v>4.5</v>
      </c>
      <c r="H47" s="4">
        <v>13499</v>
      </c>
      <c r="I47" s="4">
        <v>13499</v>
      </c>
      <c r="J47" s="11">
        <v>5</v>
      </c>
    </row>
    <row r="48" spans="1:10" x14ac:dyDescent="0.35">
      <c r="A48" s="35" t="s">
        <v>1586</v>
      </c>
      <c r="B48" s="4" t="s">
        <v>8</v>
      </c>
      <c r="C48" s="4" t="s">
        <v>9</v>
      </c>
      <c r="D48" s="4" t="s">
        <v>60</v>
      </c>
      <c r="E48" s="4" t="s">
        <v>14</v>
      </c>
      <c r="F48" s="4" t="s">
        <v>15</v>
      </c>
      <c r="G48" s="4">
        <v>4.3</v>
      </c>
      <c r="H48" s="4">
        <v>15999</v>
      </c>
      <c r="I48" s="4">
        <v>15999</v>
      </c>
      <c r="J48" s="11">
        <v>5</v>
      </c>
    </row>
    <row r="49" spans="1:10" x14ac:dyDescent="0.35">
      <c r="A49" s="35" t="s">
        <v>1586</v>
      </c>
      <c r="B49" s="4" t="s">
        <v>8</v>
      </c>
      <c r="C49" s="4" t="s">
        <v>61</v>
      </c>
      <c r="D49" s="4" t="s">
        <v>62</v>
      </c>
      <c r="E49" s="4" t="s">
        <v>14</v>
      </c>
      <c r="F49" s="4" t="s">
        <v>15</v>
      </c>
      <c r="G49" s="4">
        <v>4.3</v>
      </c>
      <c r="H49" s="4">
        <v>18380</v>
      </c>
      <c r="I49" s="4">
        <v>18380</v>
      </c>
      <c r="J49" s="11">
        <v>5</v>
      </c>
    </row>
    <row r="50" spans="1:10" x14ac:dyDescent="0.35">
      <c r="A50" s="35" t="s">
        <v>1581</v>
      </c>
      <c r="B50" s="4" t="s">
        <v>8</v>
      </c>
      <c r="C50" s="4" t="s">
        <v>63</v>
      </c>
      <c r="D50" s="4" t="s">
        <v>42</v>
      </c>
      <c r="E50" s="4" t="s">
        <v>64</v>
      </c>
      <c r="F50" s="4" t="s">
        <v>65</v>
      </c>
      <c r="G50" s="4">
        <v>4.4000000000000004</v>
      </c>
      <c r="H50" s="4">
        <v>39990</v>
      </c>
      <c r="I50" s="4">
        <v>46990</v>
      </c>
      <c r="J50" s="11">
        <v>30</v>
      </c>
    </row>
    <row r="51" spans="1:10" x14ac:dyDescent="0.35">
      <c r="A51" s="35" t="s">
        <v>1581</v>
      </c>
      <c r="B51" s="4" t="s">
        <v>8</v>
      </c>
      <c r="C51" s="4" t="s">
        <v>38</v>
      </c>
      <c r="D51" s="4" t="s">
        <v>45</v>
      </c>
      <c r="E51" s="4" t="s">
        <v>14</v>
      </c>
      <c r="F51" s="4" t="s">
        <v>15</v>
      </c>
      <c r="G51" s="4">
        <v>4.3</v>
      </c>
      <c r="H51" s="4">
        <v>16990</v>
      </c>
      <c r="I51" s="4">
        <v>17990</v>
      </c>
      <c r="J51" s="11">
        <v>5</v>
      </c>
    </row>
    <row r="52" spans="1:10" x14ac:dyDescent="0.35">
      <c r="A52" s="35" t="s">
        <v>1581</v>
      </c>
      <c r="B52" s="4" t="s">
        <v>8</v>
      </c>
      <c r="C52" s="4" t="s">
        <v>66</v>
      </c>
      <c r="D52" s="4" t="s">
        <v>67</v>
      </c>
      <c r="E52" s="4" t="s">
        <v>14</v>
      </c>
      <c r="F52" s="4" t="s">
        <v>65</v>
      </c>
      <c r="G52" s="4">
        <v>4.4000000000000004</v>
      </c>
      <c r="H52" s="4">
        <v>19990</v>
      </c>
      <c r="I52" s="4">
        <v>19990</v>
      </c>
      <c r="J52" s="11">
        <v>5</v>
      </c>
    </row>
    <row r="53" spans="1:10" x14ac:dyDescent="0.35">
      <c r="A53" s="35" t="s">
        <v>1581</v>
      </c>
      <c r="B53" s="4" t="s">
        <v>8</v>
      </c>
      <c r="C53" s="4" t="s">
        <v>66</v>
      </c>
      <c r="D53" s="4" t="s">
        <v>30</v>
      </c>
      <c r="E53" s="4" t="s">
        <v>14</v>
      </c>
      <c r="F53" s="4" t="s">
        <v>65</v>
      </c>
      <c r="G53" s="4">
        <v>4.4000000000000004</v>
      </c>
      <c r="H53" s="4">
        <v>19990</v>
      </c>
      <c r="I53" s="4">
        <v>19990</v>
      </c>
      <c r="J53" s="11">
        <v>35</v>
      </c>
    </row>
    <row r="54" spans="1:10" x14ac:dyDescent="0.35">
      <c r="A54" s="35" t="s">
        <v>1581</v>
      </c>
      <c r="B54" s="4" t="s">
        <v>8</v>
      </c>
      <c r="C54" s="4" t="s">
        <v>68</v>
      </c>
      <c r="D54" s="4" t="s">
        <v>69</v>
      </c>
      <c r="E54" s="4" t="s">
        <v>27</v>
      </c>
      <c r="F54" s="4" t="s">
        <v>65</v>
      </c>
      <c r="G54" s="4">
        <v>4.4000000000000004</v>
      </c>
      <c r="H54" s="4">
        <v>26798</v>
      </c>
      <c r="I54" s="4">
        <v>28989</v>
      </c>
      <c r="J54" s="11">
        <v>30</v>
      </c>
    </row>
    <row r="55" spans="1:10" x14ac:dyDescent="0.35">
      <c r="A55" s="35" t="s">
        <v>1586</v>
      </c>
      <c r="B55" s="4" t="s">
        <v>8</v>
      </c>
      <c r="C55" s="4" t="s">
        <v>48</v>
      </c>
      <c r="D55" s="4" t="s">
        <v>49</v>
      </c>
      <c r="E55" s="4" t="s">
        <v>14</v>
      </c>
      <c r="F55" s="4" t="s">
        <v>15</v>
      </c>
      <c r="G55" s="4">
        <v>4.2</v>
      </c>
      <c r="H55" s="4">
        <v>16990</v>
      </c>
      <c r="I55" s="4">
        <v>20990</v>
      </c>
      <c r="J55" s="11">
        <v>28</v>
      </c>
    </row>
    <row r="56" spans="1:10" x14ac:dyDescent="0.35">
      <c r="A56" s="35" t="s">
        <v>1586</v>
      </c>
      <c r="B56" s="4" t="s">
        <v>8</v>
      </c>
      <c r="C56" s="4" t="s">
        <v>70</v>
      </c>
      <c r="D56" s="4" t="s">
        <v>57</v>
      </c>
      <c r="E56" s="4" t="s">
        <v>11</v>
      </c>
      <c r="F56" s="4" t="s">
        <v>12</v>
      </c>
      <c r="G56" s="4">
        <v>4.3</v>
      </c>
      <c r="H56" s="4">
        <v>12990</v>
      </c>
      <c r="I56" s="4">
        <v>13990</v>
      </c>
      <c r="J56" s="11">
        <v>5</v>
      </c>
    </row>
    <row r="57" spans="1:10" x14ac:dyDescent="0.35">
      <c r="A57" s="35" t="s">
        <v>1586</v>
      </c>
      <c r="B57" s="4" t="s">
        <v>8</v>
      </c>
      <c r="C57" s="4" t="s">
        <v>71</v>
      </c>
      <c r="D57" s="4" t="s">
        <v>72</v>
      </c>
      <c r="E57" s="4" t="s">
        <v>11</v>
      </c>
      <c r="F57" s="4" t="s">
        <v>12</v>
      </c>
      <c r="G57" s="4">
        <v>4.3</v>
      </c>
      <c r="H57" s="4">
        <v>12990</v>
      </c>
      <c r="I57" s="4">
        <v>13990</v>
      </c>
      <c r="J57" s="11">
        <v>5</v>
      </c>
    </row>
    <row r="58" spans="1:10" x14ac:dyDescent="0.35">
      <c r="A58" s="35" t="s">
        <v>1586</v>
      </c>
      <c r="B58" s="4" t="s">
        <v>8</v>
      </c>
      <c r="C58" s="4" t="s">
        <v>68</v>
      </c>
      <c r="D58" s="4" t="s">
        <v>73</v>
      </c>
      <c r="E58" s="4" t="s">
        <v>27</v>
      </c>
      <c r="F58" s="4" t="s">
        <v>65</v>
      </c>
      <c r="G58" s="4">
        <v>4.4000000000000004</v>
      </c>
      <c r="H58" s="4">
        <v>27990</v>
      </c>
      <c r="I58" s="4">
        <v>35990</v>
      </c>
      <c r="J58" s="11">
        <v>35</v>
      </c>
    </row>
    <row r="59" spans="1:10" x14ac:dyDescent="0.35">
      <c r="A59" s="35" t="s">
        <v>1586</v>
      </c>
      <c r="B59" s="4" t="s">
        <v>8</v>
      </c>
      <c r="C59" s="4" t="s">
        <v>74</v>
      </c>
      <c r="D59" s="4" t="s">
        <v>75</v>
      </c>
      <c r="E59" s="4" t="s">
        <v>27</v>
      </c>
      <c r="F59" s="4" t="s">
        <v>15</v>
      </c>
      <c r="G59" s="4">
        <v>4.3</v>
      </c>
      <c r="H59" s="4">
        <v>21990</v>
      </c>
      <c r="I59" s="4">
        <v>23990</v>
      </c>
      <c r="J59" s="11">
        <v>35</v>
      </c>
    </row>
    <row r="60" spans="1:10" x14ac:dyDescent="0.35">
      <c r="A60" s="35" t="s">
        <v>1586</v>
      </c>
      <c r="B60" s="4" t="s">
        <v>8</v>
      </c>
      <c r="C60" s="4" t="s">
        <v>74</v>
      </c>
      <c r="D60" s="4" t="s">
        <v>33</v>
      </c>
      <c r="E60" s="4" t="s">
        <v>27</v>
      </c>
      <c r="F60" s="4" t="s">
        <v>65</v>
      </c>
      <c r="G60" s="4">
        <v>4.3</v>
      </c>
      <c r="H60" s="4">
        <v>23490</v>
      </c>
      <c r="I60" s="4">
        <v>25990</v>
      </c>
      <c r="J60" s="11">
        <v>30</v>
      </c>
    </row>
    <row r="61" spans="1:10" x14ac:dyDescent="0.35">
      <c r="A61" s="35" t="s">
        <v>1586</v>
      </c>
      <c r="B61" s="4" t="s">
        <v>8</v>
      </c>
      <c r="C61" s="4" t="s">
        <v>76</v>
      </c>
      <c r="D61" s="4" t="s">
        <v>77</v>
      </c>
      <c r="E61" s="4" t="s">
        <v>27</v>
      </c>
      <c r="F61" s="4" t="s">
        <v>15</v>
      </c>
      <c r="G61" s="4">
        <v>4.3</v>
      </c>
      <c r="H61" s="4">
        <v>25990</v>
      </c>
      <c r="I61" s="4">
        <v>29990</v>
      </c>
      <c r="J61" s="11">
        <v>5</v>
      </c>
    </row>
    <row r="62" spans="1:10" x14ac:dyDescent="0.35">
      <c r="A62" s="35" t="s">
        <v>1582</v>
      </c>
      <c r="B62" s="4" t="s">
        <v>8</v>
      </c>
      <c r="C62" s="4" t="s">
        <v>76</v>
      </c>
      <c r="D62" s="4" t="s">
        <v>62</v>
      </c>
      <c r="E62" s="4" t="s">
        <v>27</v>
      </c>
      <c r="F62" s="4" t="s">
        <v>15</v>
      </c>
      <c r="G62" s="4">
        <v>4.3</v>
      </c>
      <c r="H62" s="4">
        <v>25990</v>
      </c>
      <c r="I62" s="4">
        <v>29990</v>
      </c>
      <c r="J62" s="11">
        <v>30</v>
      </c>
    </row>
    <row r="63" spans="1:10" x14ac:dyDescent="0.35">
      <c r="A63" s="35" t="s">
        <v>1582</v>
      </c>
      <c r="B63" s="4" t="s">
        <v>8</v>
      </c>
      <c r="C63" s="4" t="s">
        <v>71</v>
      </c>
      <c r="D63" s="4" t="s">
        <v>78</v>
      </c>
      <c r="E63" s="4" t="s">
        <v>11</v>
      </c>
      <c r="F63" s="4" t="s">
        <v>12</v>
      </c>
      <c r="G63" s="4">
        <v>4.3</v>
      </c>
      <c r="H63" s="4">
        <v>12889</v>
      </c>
      <c r="I63" s="4">
        <v>12989</v>
      </c>
      <c r="J63" s="11">
        <v>5</v>
      </c>
    </row>
    <row r="64" spans="1:10" x14ac:dyDescent="0.35">
      <c r="A64" s="35" t="s">
        <v>1582</v>
      </c>
      <c r="B64" s="4" t="s">
        <v>8</v>
      </c>
      <c r="C64" s="4" t="s">
        <v>74</v>
      </c>
      <c r="D64" s="4" t="s">
        <v>62</v>
      </c>
      <c r="E64" s="4" t="s">
        <v>27</v>
      </c>
      <c r="F64" s="4" t="s">
        <v>15</v>
      </c>
      <c r="G64" s="4">
        <v>4.3</v>
      </c>
      <c r="H64" s="4">
        <v>21990</v>
      </c>
      <c r="I64" s="4">
        <v>23990</v>
      </c>
      <c r="J64" s="11">
        <v>30</v>
      </c>
    </row>
    <row r="65" spans="1:10" x14ac:dyDescent="0.35">
      <c r="A65" s="35" t="s">
        <v>1582</v>
      </c>
      <c r="B65" s="4" t="s">
        <v>8</v>
      </c>
      <c r="C65" s="4" t="s">
        <v>74</v>
      </c>
      <c r="D65" s="4" t="s">
        <v>75</v>
      </c>
      <c r="E65" s="4" t="s">
        <v>27</v>
      </c>
      <c r="F65" s="4" t="s">
        <v>65</v>
      </c>
      <c r="G65" s="4">
        <v>4.3</v>
      </c>
      <c r="H65" s="4">
        <v>23490</v>
      </c>
      <c r="I65" s="4">
        <v>25990</v>
      </c>
      <c r="J65" s="11">
        <v>5</v>
      </c>
    </row>
    <row r="66" spans="1:10" x14ac:dyDescent="0.35">
      <c r="A66" s="35" t="s">
        <v>1582</v>
      </c>
      <c r="B66" s="4" t="s">
        <v>8</v>
      </c>
      <c r="C66" s="4" t="s">
        <v>74</v>
      </c>
      <c r="D66" s="4" t="s">
        <v>62</v>
      </c>
      <c r="E66" s="4" t="s">
        <v>27</v>
      </c>
      <c r="F66" s="4" t="s">
        <v>65</v>
      </c>
      <c r="G66" s="4">
        <v>4.3</v>
      </c>
      <c r="H66" s="4">
        <v>23490</v>
      </c>
      <c r="I66" s="4">
        <v>25990</v>
      </c>
      <c r="J66" s="11">
        <v>30</v>
      </c>
    </row>
    <row r="67" spans="1:10" x14ac:dyDescent="0.35">
      <c r="A67" s="35" t="s">
        <v>1582</v>
      </c>
      <c r="B67" s="4" t="s">
        <v>8</v>
      </c>
      <c r="C67" s="4" t="s">
        <v>74</v>
      </c>
      <c r="D67" s="4" t="s">
        <v>33</v>
      </c>
      <c r="E67" s="4" t="s">
        <v>27</v>
      </c>
      <c r="F67" s="4" t="s">
        <v>15</v>
      </c>
      <c r="G67" s="4">
        <v>4.3</v>
      </c>
      <c r="H67" s="4">
        <v>21990</v>
      </c>
      <c r="I67" s="4">
        <v>23990</v>
      </c>
      <c r="J67" s="11">
        <v>5</v>
      </c>
    </row>
    <row r="68" spans="1:10" x14ac:dyDescent="0.35">
      <c r="A68" s="35" t="s">
        <v>1582</v>
      </c>
      <c r="B68" s="4" t="s">
        <v>8</v>
      </c>
      <c r="C68" s="4" t="s">
        <v>9</v>
      </c>
      <c r="D68" s="4" t="s">
        <v>50</v>
      </c>
      <c r="E68" s="4" t="s">
        <v>11</v>
      </c>
      <c r="F68" s="4" t="s">
        <v>12</v>
      </c>
      <c r="G68" s="4">
        <v>4.5</v>
      </c>
      <c r="H68" s="4">
        <v>13499</v>
      </c>
      <c r="I68" s="4">
        <v>13499</v>
      </c>
      <c r="J68" s="11">
        <v>30</v>
      </c>
    </row>
    <row r="69" spans="1:10" x14ac:dyDescent="0.35">
      <c r="A69" s="35" t="s">
        <v>1582</v>
      </c>
      <c r="B69" s="4" t="s">
        <v>8</v>
      </c>
      <c r="C69" s="4" t="s">
        <v>79</v>
      </c>
      <c r="D69" s="4" t="s">
        <v>80</v>
      </c>
      <c r="E69" s="4" t="s">
        <v>14</v>
      </c>
      <c r="F69" s="4" t="s">
        <v>15</v>
      </c>
      <c r="G69" s="4">
        <v>4.2</v>
      </c>
      <c r="H69" s="4">
        <v>19990</v>
      </c>
      <c r="I69" s="4">
        <v>20990</v>
      </c>
      <c r="J69" s="11">
        <v>28</v>
      </c>
    </row>
    <row r="70" spans="1:10" x14ac:dyDescent="0.35">
      <c r="A70" s="35" t="s">
        <v>1582</v>
      </c>
      <c r="B70" s="4" t="s">
        <v>8</v>
      </c>
      <c r="C70" s="4" t="s">
        <v>56</v>
      </c>
      <c r="D70" s="4" t="s">
        <v>59</v>
      </c>
      <c r="E70" s="4" t="s">
        <v>35</v>
      </c>
      <c r="F70" s="4" t="s">
        <v>21</v>
      </c>
      <c r="G70" s="4">
        <v>4</v>
      </c>
      <c r="H70" s="4">
        <v>9989</v>
      </c>
      <c r="I70" s="4">
        <v>9989</v>
      </c>
      <c r="J70" s="11">
        <v>30</v>
      </c>
    </row>
    <row r="71" spans="1:10" x14ac:dyDescent="0.35">
      <c r="A71" s="35" t="s">
        <v>1582</v>
      </c>
      <c r="B71" s="4" t="s">
        <v>8</v>
      </c>
      <c r="C71" s="4" t="s">
        <v>68</v>
      </c>
      <c r="D71" s="4" t="s">
        <v>73</v>
      </c>
      <c r="E71" s="4" t="s">
        <v>27</v>
      </c>
      <c r="F71" s="4" t="s">
        <v>15</v>
      </c>
      <c r="G71" s="4">
        <v>4.4000000000000004</v>
      </c>
      <c r="H71" s="4">
        <v>24989</v>
      </c>
      <c r="I71" s="4">
        <v>24989</v>
      </c>
      <c r="J71" s="11">
        <v>10</v>
      </c>
    </row>
    <row r="72" spans="1:10" x14ac:dyDescent="0.35">
      <c r="A72" s="35" t="s">
        <v>1582</v>
      </c>
      <c r="B72" s="4" t="s">
        <v>8</v>
      </c>
      <c r="C72" s="4" t="s">
        <v>81</v>
      </c>
      <c r="D72" s="4" t="s">
        <v>82</v>
      </c>
      <c r="E72" s="4" t="s">
        <v>11</v>
      </c>
      <c r="F72" s="4" t="s">
        <v>12</v>
      </c>
      <c r="G72" s="4">
        <v>4.4000000000000004</v>
      </c>
      <c r="H72" s="4">
        <v>10990</v>
      </c>
      <c r="I72" s="4">
        <v>18990</v>
      </c>
      <c r="J72" s="11">
        <v>30</v>
      </c>
    </row>
    <row r="73" spans="1:10" x14ac:dyDescent="0.35">
      <c r="A73" s="35" t="s">
        <v>1582</v>
      </c>
      <c r="B73" s="4" t="s">
        <v>8</v>
      </c>
      <c r="C73" s="4" t="s">
        <v>56</v>
      </c>
      <c r="D73" s="4" t="s">
        <v>72</v>
      </c>
      <c r="E73" s="4" t="s">
        <v>20</v>
      </c>
      <c r="F73" s="4" t="s">
        <v>21</v>
      </c>
      <c r="G73" s="4">
        <v>4.3</v>
      </c>
      <c r="H73" s="4">
        <v>11249</v>
      </c>
      <c r="I73" s="4">
        <v>11249</v>
      </c>
      <c r="J73" s="11">
        <v>30</v>
      </c>
    </row>
    <row r="74" spans="1:10" x14ac:dyDescent="0.35">
      <c r="A74" s="35" t="s">
        <v>1582</v>
      </c>
      <c r="B74" s="4" t="s">
        <v>8</v>
      </c>
      <c r="C74" s="4" t="s">
        <v>53</v>
      </c>
      <c r="D74" s="4" t="s">
        <v>83</v>
      </c>
      <c r="E74" s="4" t="s">
        <v>27</v>
      </c>
      <c r="F74" s="4" t="s">
        <v>15</v>
      </c>
      <c r="G74" s="4">
        <v>4.4000000000000004</v>
      </c>
      <c r="H74" s="4">
        <v>35990</v>
      </c>
      <c r="I74" s="4">
        <v>38990</v>
      </c>
      <c r="J74" s="11">
        <v>5</v>
      </c>
    </row>
    <row r="75" spans="1:10" x14ac:dyDescent="0.35">
      <c r="A75" s="35" t="s">
        <v>1582</v>
      </c>
      <c r="B75" s="4" t="s">
        <v>8</v>
      </c>
      <c r="C75" s="4" t="s">
        <v>84</v>
      </c>
      <c r="D75" s="4" t="s">
        <v>85</v>
      </c>
      <c r="E75" s="4" t="s">
        <v>14</v>
      </c>
      <c r="F75" s="4" t="s">
        <v>12</v>
      </c>
      <c r="G75" s="4">
        <v>4.4000000000000004</v>
      </c>
      <c r="H75" s="4">
        <v>24990</v>
      </c>
      <c r="I75" s="4">
        <v>24990</v>
      </c>
      <c r="J75" s="11">
        <v>30</v>
      </c>
    </row>
    <row r="76" spans="1:10" x14ac:dyDescent="0.35">
      <c r="A76" s="35" t="s">
        <v>1582</v>
      </c>
      <c r="B76" s="4" t="s">
        <v>8</v>
      </c>
      <c r="C76" s="4" t="s">
        <v>86</v>
      </c>
      <c r="D76" s="4" t="s">
        <v>22</v>
      </c>
      <c r="E76" s="4" t="s">
        <v>35</v>
      </c>
      <c r="F76" s="4" t="s">
        <v>21</v>
      </c>
      <c r="G76" s="4">
        <v>4.3</v>
      </c>
      <c r="H76" s="4">
        <v>8990</v>
      </c>
      <c r="I76" s="4">
        <v>12990</v>
      </c>
      <c r="J76" s="11">
        <v>30</v>
      </c>
    </row>
    <row r="77" spans="1:10" x14ac:dyDescent="0.35">
      <c r="A77" s="35" t="s">
        <v>1582</v>
      </c>
      <c r="B77" s="4" t="s">
        <v>8</v>
      </c>
      <c r="C77" s="4" t="s">
        <v>87</v>
      </c>
      <c r="D77" s="4" t="s">
        <v>88</v>
      </c>
      <c r="E77" s="4" t="s">
        <v>27</v>
      </c>
      <c r="F77" s="4" t="s">
        <v>15</v>
      </c>
      <c r="G77" s="4">
        <v>4.4000000000000004</v>
      </c>
      <c r="H77" s="4">
        <v>29999</v>
      </c>
      <c r="I77" s="4">
        <v>29999</v>
      </c>
      <c r="J77" s="11">
        <v>28</v>
      </c>
    </row>
    <row r="78" spans="1:10" x14ac:dyDescent="0.35">
      <c r="A78" s="35" t="s">
        <v>1582</v>
      </c>
      <c r="B78" s="4" t="s">
        <v>8</v>
      </c>
      <c r="C78" s="4" t="s">
        <v>89</v>
      </c>
      <c r="D78" s="4" t="s">
        <v>90</v>
      </c>
      <c r="E78" s="4" t="s">
        <v>27</v>
      </c>
      <c r="F78" s="4" t="s">
        <v>65</v>
      </c>
      <c r="G78" s="4">
        <v>4.5</v>
      </c>
      <c r="H78" s="4">
        <v>29489</v>
      </c>
      <c r="I78" s="4">
        <v>29489</v>
      </c>
      <c r="J78" s="11">
        <v>5</v>
      </c>
    </row>
    <row r="79" spans="1:10" x14ac:dyDescent="0.35">
      <c r="A79" s="35" t="s">
        <v>1582</v>
      </c>
      <c r="B79" s="4" t="s">
        <v>8</v>
      </c>
      <c r="C79" s="4" t="s">
        <v>63</v>
      </c>
      <c r="D79" s="4" t="s">
        <v>41</v>
      </c>
      <c r="E79" s="4" t="s">
        <v>64</v>
      </c>
      <c r="F79" s="4" t="s">
        <v>65</v>
      </c>
      <c r="G79" s="4">
        <v>4.4000000000000004</v>
      </c>
      <c r="H79" s="4">
        <v>39990</v>
      </c>
      <c r="I79" s="4">
        <v>46990</v>
      </c>
      <c r="J79" s="11">
        <v>5</v>
      </c>
    </row>
    <row r="80" spans="1:10" x14ac:dyDescent="0.35">
      <c r="A80" s="35" t="s">
        <v>1582</v>
      </c>
      <c r="B80" s="4" t="s">
        <v>8</v>
      </c>
      <c r="C80" s="4" t="s">
        <v>91</v>
      </c>
      <c r="D80" s="4" t="s">
        <v>92</v>
      </c>
      <c r="E80" s="4" t="s">
        <v>11</v>
      </c>
      <c r="F80" s="4" t="s">
        <v>15</v>
      </c>
      <c r="G80" s="4">
        <v>4.4000000000000004</v>
      </c>
      <c r="H80" s="4">
        <v>15990</v>
      </c>
      <c r="I80" s="4">
        <v>20990</v>
      </c>
      <c r="J80" s="11">
        <v>5</v>
      </c>
    </row>
    <row r="81" spans="1:10" x14ac:dyDescent="0.35">
      <c r="A81" s="35" t="s">
        <v>1582</v>
      </c>
      <c r="B81" s="4" t="s">
        <v>8</v>
      </c>
      <c r="C81" s="4" t="s">
        <v>79</v>
      </c>
      <c r="D81" s="4" t="s">
        <v>93</v>
      </c>
      <c r="E81" s="4" t="s">
        <v>14</v>
      </c>
      <c r="F81" s="4" t="s">
        <v>15</v>
      </c>
      <c r="G81" s="4">
        <v>4.2</v>
      </c>
      <c r="H81" s="4">
        <v>19990</v>
      </c>
      <c r="I81" s="4">
        <v>20990</v>
      </c>
      <c r="J81" s="11">
        <v>30</v>
      </c>
    </row>
    <row r="82" spans="1:10" x14ac:dyDescent="0.35">
      <c r="A82" s="35" t="s">
        <v>1582</v>
      </c>
      <c r="B82" s="4" t="s">
        <v>8</v>
      </c>
      <c r="C82" s="4" t="s">
        <v>94</v>
      </c>
      <c r="D82" s="4" t="s">
        <v>95</v>
      </c>
      <c r="E82" s="4" t="s">
        <v>14</v>
      </c>
      <c r="F82" s="4" t="s">
        <v>12</v>
      </c>
      <c r="G82" s="4">
        <v>4.3</v>
      </c>
      <c r="H82" s="4">
        <v>13990</v>
      </c>
      <c r="I82" s="4">
        <v>20990</v>
      </c>
      <c r="J82" s="11">
        <v>5</v>
      </c>
    </row>
    <row r="83" spans="1:10" x14ac:dyDescent="0.35">
      <c r="A83" s="35" t="s">
        <v>1582</v>
      </c>
      <c r="B83" s="4" t="s">
        <v>8</v>
      </c>
      <c r="C83" s="4" t="s">
        <v>48</v>
      </c>
      <c r="D83" s="4" t="s">
        <v>96</v>
      </c>
      <c r="E83" s="4" t="s">
        <v>14</v>
      </c>
      <c r="F83" s="4" t="s">
        <v>15</v>
      </c>
      <c r="G83" s="4">
        <v>4.2</v>
      </c>
      <c r="H83" s="4">
        <v>20999</v>
      </c>
      <c r="I83" s="4">
        <v>20999</v>
      </c>
      <c r="J83" s="11">
        <v>5</v>
      </c>
    </row>
    <row r="84" spans="1:10" x14ac:dyDescent="0.35">
      <c r="A84" s="35" t="s">
        <v>1582</v>
      </c>
      <c r="B84" s="4" t="s">
        <v>8</v>
      </c>
      <c r="C84" s="4" t="s">
        <v>91</v>
      </c>
      <c r="D84" s="4" t="s">
        <v>97</v>
      </c>
      <c r="E84" s="4" t="s">
        <v>11</v>
      </c>
      <c r="F84" s="4" t="s">
        <v>15</v>
      </c>
      <c r="G84" s="4">
        <v>4.4000000000000004</v>
      </c>
      <c r="H84" s="4">
        <v>15990</v>
      </c>
      <c r="I84" s="4">
        <v>20990</v>
      </c>
      <c r="J84" s="11">
        <v>5</v>
      </c>
    </row>
    <row r="85" spans="1:10" x14ac:dyDescent="0.35">
      <c r="A85" s="35" t="s">
        <v>1582</v>
      </c>
      <c r="B85" s="4" t="s">
        <v>8</v>
      </c>
      <c r="C85" s="4" t="s">
        <v>68</v>
      </c>
      <c r="D85" s="4" t="s">
        <v>67</v>
      </c>
      <c r="E85" s="4" t="s">
        <v>27</v>
      </c>
      <c r="F85" s="4" t="s">
        <v>15</v>
      </c>
      <c r="G85" s="4">
        <v>4.4000000000000004</v>
      </c>
      <c r="H85" s="4">
        <v>24719</v>
      </c>
      <c r="I85" s="4">
        <v>25489</v>
      </c>
      <c r="J85" s="11">
        <v>5</v>
      </c>
    </row>
    <row r="86" spans="1:10" x14ac:dyDescent="0.35">
      <c r="A86" s="35" t="s">
        <v>1582</v>
      </c>
      <c r="B86" s="4" t="s">
        <v>8</v>
      </c>
      <c r="C86" s="4" t="s">
        <v>68</v>
      </c>
      <c r="D86" s="4" t="s">
        <v>69</v>
      </c>
      <c r="E86" s="4" t="s">
        <v>27</v>
      </c>
      <c r="F86" s="4" t="s">
        <v>15</v>
      </c>
      <c r="G86" s="4">
        <v>4.4000000000000004</v>
      </c>
      <c r="H86" s="4">
        <v>24768</v>
      </c>
      <c r="I86" s="4">
        <v>24990</v>
      </c>
      <c r="J86" s="11">
        <v>5</v>
      </c>
    </row>
    <row r="87" spans="1:10" x14ac:dyDescent="0.35">
      <c r="A87" s="35" t="s">
        <v>1582</v>
      </c>
      <c r="B87" s="4" t="s">
        <v>8</v>
      </c>
      <c r="C87" s="4" t="s">
        <v>98</v>
      </c>
      <c r="D87" s="4" t="s">
        <v>99</v>
      </c>
      <c r="E87" s="4" t="s">
        <v>11</v>
      </c>
      <c r="F87" s="4" t="s">
        <v>15</v>
      </c>
      <c r="G87" s="4">
        <v>4.3</v>
      </c>
      <c r="H87" s="4">
        <v>14990</v>
      </c>
      <c r="I87" s="4">
        <v>18990</v>
      </c>
      <c r="J87" s="11">
        <v>5</v>
      </c>
    </row>
    <row r="88" spans="1:10" x14ac:dyDescent="0.35">
      <c r="A88" s="35" t="s">
        <v>1582</v>
      </c>
      <c r="B88" s="4" t="s">
        <v>8</v>
      </c>
      <c r="C88" s="4" t="s">
        <v>100</v>
      </c>
      <c r="D88" s="4" t="s">
        <v>101</v>
      </c>
      <c r="E88" s="4" t="s">
        <v>27</v>
      </c>
      <c r="F88" s="4" t="s">
        <v>65</v>
      </c>
      <c r="G88" s="4">
        <v>4.5999999999999996</v>
      </c>
      <c r="H88" s="4">
        <v>60990</v>
      </c>
      <c r="I88" s="4">
        <v>60990</v>
      </c>
      <c r="J88" s="11">
        <v>5</v>
      </c>
    </row>
    <row r="89" spans="1:10" x14ac:dyDescent="0.35">
      <c r="A89" s="35" t="s">
        <v>1582</v>
      </c>
      <c r="B89" s="4" t="s">
        <v>8</v>
      </c>
      <c r="C89" s="4" t="s">
        <v>102</v>
      </c>
      <c r="D89" s="4" t="s">
        <v>103</v>
      </c>
      <c r="E89" s="4" t="s">
        <v>27</v>
      </c>
      <c r="F89" s="4" t="s">
        <v>15</v>
      </c>
      <c r="G89" s="4">
        <v>4.4000000000000004</v>
      </c>
      <c r="H89" s="4">
        <v>34990</v>
      </c>
      <c r="I89" s="4">
        <v>37990</v>
      </c>
      <c r="J89" s="11">
        <v>5</v>
      </c>
    </row>
    <row r="90" spans="1:10" x14ac:dyDescent="0.35">
      <c r="A90" s="35" t="s">
        <v>1582</v>
      </c>
      <c r="B90" s="4" t="s">
        <v>8</v>
      </c>
      <c r="C90" s="4" t="s">
        <v>104</v>
      </c>
      <c r="D90" s="4" t="s">
        <v>105</v>
      </c>
      <c r="E90" s="4" t="s">
        <v>14</v>
      </c>
      <c r="F90" s="4" t="s">
        <v>15</v>
      </c>
      <c r="G90" s="4">
        <v>4.4000000000000004</v>
      </c>
      <c r="H90" s="4">
        <v>17990</v>
      </c>
      <c r="I90" s="4">
        <v>23990</v>
      </c>
      <c r="J90" s="11">
        <v>5</v>
      </c>
    </row>
    <row r="91" spans="1:10" x14ac:dyDescent="0.35">
      <c r="A91" s="35" t="s">
        <v>1582</v>
      </c>
      <c r="B91" s="4" t="s">
        <v>8</v>
      </c>
      <c r="C91" s="4" t="s">
        <v>106</v>
      </c>
      <c r="D91" s="4" t="s">
        <v>107</v>
      </c>
      <c r="E91" s="4" t="s">
        <v>11</v>
      </c>
      <c r="F91" s="4" t="s">
        <v>12</v>
      </c>
      <c r="G91" s="4">
        <v>4.4000000000000004</v>
      </c>
      <c r="H91" s="4">
        <v>15990</v>
      </c>
      <c r="I91" s="4">
        <v>15990</v>
      </c>
      <c r="J91" s="11">
        <v>5</v>
      </c>
    </row>
    <row r="92" spans="1:10" x14ac:dyDescent="0.35">
      <c r="A92" s="35" t="s">
        <v>1582</v>
      </c>
      <c r="B92" s="4" t="s">
        <v>8</v>
      </c>
      <c r="C92" s="4" t="s">
        <v>108</v>
      </c>
      <c r="D92" s="4" t="s">
        <v>109</v>
      </c>
      <c r="E92" s="4" t="s">
        <v>27</v>
      </c>
      <c r="F92" s="4" t="s">
        <v>15</v>
      </c>
      <c r="G92" s="4">
        <v>4.4000000000000004</v>
      </c>
      <c r="H92" s="4">
        <v>34990</v>
      </c>
      <c r="I92" s="4">
        <v>37990</v>
      </c>
      <c r="J92" s="11">
        <v>35</v>
      </c>
    </row>
    <row r="93" spans="1:10" x14ac:dyDescent="0.35">
      <c r="A93" s="35" t="s">
        <v>1582</v>
      </c>
      <c r="B93" s="4" t="s">
        <v>8</v>
      </c>
      <c r="C93" s="4" t="s">
        <v>108</v>
      </c>
      <c r="D93" s="4" t="s">
        <v>110</v>
      </c>
      <c r="E93" s="4" t="s">
        <v>27</v>
      </c>
      <c r="F93" s="4" t="s">
        <v>15</v>
      </c>
      <c r="G93" s="4">
        <v>4.4000000000000004</v>
      </c>
      <c r="H93" s="4">
        <v>34990</v>
      </c>
      <c r="I93" s="4">
        <v>37990</v>
      </c>
      <c r="J93" s="11">
        <v>5</v>
      </c>
    </row>
    <row r="94" spans="1:10" x14ac:dyDescent="0.35">
      <c r="A94" s="35" t="s">
        <v>1582</v>
      </c>
      <c r="B94" s="4" t="s">
        <v>8</v>
      </c>
      <c r="C94" s="4" t="s">
        <v>79</v>
      </c>
      <c r="D94" s="4" t="s">
        <v>77</v>
      </c>
      <c r="E94" s="4" t="s">
        <v>14</v>
      </c>
      <c r="F94" s="4" t="s">
        <v>15</v>
      </c>
      <c r="G94" s="4">
        <v>4.2</v>
      </c>
      <c r="H94" s="4">
        <v>19990</v>
      </c>
      <c r="I94" s="4">
        <v>20990</v>
      </c>
      <c r="J94" s="11">
        <v>5</v>
      </c>
    </row>
    <row r="95" spans="1:10" x14ac:dyDescent="0.35">
      <c r="A95" s="35" t="s">
        <v>1582</v>
      </c>
      <c r="B95" s="4" t="s">
        <v>8</v>
      </c>
      <c r="C95" s="4" t="s">
        <v>17</v>
      </c>
      <c r="D95" s="4" t="s">
        <v>19</v>
      </c>
      <c r="E95" s="4" t="s">
        <v>11</v>
      </c>
      <c r="F95" s="4" t="s">
        <v>12</v>
      </c>
      <c r="G95" s="4">
        <v>4.4000000000000004</v>
      </c>
      <c r="H95" s="4">
        <v>10990</v>
      </c>
      <c r="I95" s="4">
        <v>10990</v>
      </c>
      <c r="J95" s="11">
        <v>28</v>
      </c>
    </row>
    <row r="96" spans="1:10" x14ac:dyDescent="0.35">
      <c r="A96" s="35" t="s">
        <v>1582</v>
      </c>
      <c r="B96" s="4" t="s">
        <v>8</v>
      </c>
      <c r="C96" s="4" t="s">
        <v>98</v>
      </c>
      <c r="D96" s="4" t="s">
        <v>111</v>
      </c>
      <c r="E96" s="4" t="s">
        <v>11</v>
      </c>
      <c r="F96" s="4" t="s">
        <v>15</v>
      </c>
      <c r="G96" s="4">
        <v>4.3</v>
      </c>
      <c r="H96" s="4">
        <v>14990</v>
      </c>
      <c r="I96" s="4">
        <v>18990</v>
      </c>
      <c r="J96" s="11">
        <v>5</v>
      </c>
    </row>
    <row r="97" spans="1:10" x14ac:dyDescent="0.35">
      <c r="A97" s="35" t="s">
        <v>1582</v>
      </c>
      <c r="B97" s="4" t="s">
        <v>8</v>
      </c>
      <c r="C97" s="4" t="s">
        <v>66</v>
      </c>
      <c r="D97" s="4" t="s">
        <v>67</v>
      </c>
      <c r="E97" s="4" t="s">
        <v>27</v>
      </c>
      <c r="F97" s="4" t="s">
        <v>15</v>
      </c>
      <c r="G97" s="4">
        <v>4.4000000000000004</v>
      </c>
      <c r="H97" s="4">
        <v>21990</v>
      </c>
      <c r="I97" s="4">
        <v>28990</v>
      </c>
      <c r="J97" s="11">
        <v>35</v>
      </c>
    </row>
    <row r="98" spans="1:10" x14ac:dyDescent="0.35">
      <c r="A98" s="35" t="s">
        <v>1582</v>
      </c>
      <c r="B98" s="4" t="s">
        <v>8</v>
      </c>
      <c r="C98" s="4" t="s">
        <v>112</v>
      </c>
      <c r="D98" s="4" t="s">
        <v>113</v>
      </c>
      <c r="E98" s="4" t="s">
        <v>20</v>
      </c>
      <c r="F98" s="4" t="s">
        <v>12</v>
      </c>
      <c r="G98" s="4">
        <v>4.4000000000000004</v>
      </c>
      <c r="H98" s="4">
        <v>12990</v>
      </c>
      <c r="I98" s="4">
        <v>14990</v>
      </c>
      <c r="J98" s="11">
        <v>5</v>
      </c>
    </row>
    <row r="99" spans="1:10" x14ac:dyDescent="0.35">
      <c r="A99" s="35" t="s">
        <v>1582</v>
      </c>
      <c r="B99" s="4" t="s">
        <v>8</v>
      </c>
      <c r="C99" s="4" t="s">
        <v>114</v>
      </c>
      <c r="D99" s="4" t="s">
        <v>115</v>
      </c>
      <c r="E99" s="4" t="s">
        <v>11</v>
      </c>
      <c r="F99" s="4" t="s">
        <v>12</v>
      </c>
      <c r="G99" s="4">
        <v>4.3</v>
      </c>
      <c r="H99" s="4">
        <v>17000</v>
      </c>
      <c r="I99" s="4">
        <v>17000</v>
      </c>
      <c r="J99" s="11">
        <v>5</v>
      </c>
    </row>
    <row r="100" spans="1:10" x14ac:dyDescent="0.35">
      <c r="A100" s="35" t="s">
        <v>1582</v>
      </c>
      <c r="B100" s="4" t="s">
        <v>8</v>
      </c>
      <c r="C100" s="4" t="s">
        <v>116</v>
      </c>
      <c r="D100" s="4" t="s">
        <v>117</v>
      </c>
      <c r="E100" s="4" t="s">
        <v>11</v>
      </c>
      <c r="F100" s="4" t="s">
        <v>12</v>
      </c>
      <c r="G100" s="4">
        <v>4</v>
      </c>
      <c r="H100" s="4">
        <v>27500</v>
      </c>
      <c r="I100" s="4">
        <v>27500</v>
      </c>
      <c r="J100" s="11">
        <v>5</v>
      </c>
    </row>
    <row r="101" spans="1:10" x14ac:dyDescent="0.35">
      <c r="A101" s="35" t="s">
        <v>1582</v>
      </c>
      <c r="B101" s="4" t="s">
        <v>8</v>
      </c>
      <c r="C101" s="4" t="s">
        <v>94</v>
      </c>
      <c r="D101" s="4" t="s">
        <v>95</v>
      </c>
      <c r="E101" s="4" t="s">
        <v>11</v>
      </c>
      <c r="F101" s="4" t="s">
        <v>12</v>
      </c>
      <c r="G101" s="4">
        <v>4.4000000000000004</v>
      </c>
      <c r="H101" s="4">
        <v>15000</v>
      </c>
      <c r="I101" s="4">
        <v>15000</v>
      </c>
      <c r="J101" s="11">
        <v>5</v>
      </c>
    </row>
    <row r="102" spans="1:10" x14ac:dyDescent="0.35">
      <c r="A102" s="35" t="s">
        <v>1582</v>
      </c>
      <c r="B102" s="4" t="s">
        <v>8</v>
      </c>
      <c r="C102" s="4" t="s">
        <v>118</v>
      </c>
      <c r="D102" s="4" t="s">
        <v>22</v>
      </c>
      <c r="E102" s="4" t="s">
        <v>11</v>
      </c>
      <c r="F102" s="4" t="s">
        <v>12</v>
      </c>
      <c r="G102" s="4">
        <v>4.3</v>
      </c>
      <c r="H102" s="4">
        <v>15000</v>
      </c>
      <c r="I102" s="4">
        <v>15000</v>
      </c>
      <c r="J102" s="11">
        <v>5</v>
      </c>
    </row>
    <row r="103" spans="1:10" x14ac:dyDescent="0.35">
      <c r="A103" s="35" t="s">
        <v>1582</v>
      </c>
      <c r="B103" s="4" t="s">
        <v>8</v>
      </c>
      <c r="C103" s="4" t="s">
        <v>119</v>
      </c>
      <c r="D103" s="4" t="s">
        <v>115</v>
      </c>
      <c r="E103" s="4" t="s">
        <v>11</v>
      </c>
      <c r="F103" s="4" t="s">
        <v>12</v>
      </c>
      <c r="G103" s="4">
        <v>4.3</v>
      </c>
      <c r="H103" s="4">
        <v>18000</v>
      </c>
      <c r="I103" s="4">
        <v>18000</v>
      </c>
      <c r="J103" s="11">
        <v>5</v>
      </c>
    </row>
    <row r="104" spans="1:10" x14ac:dyDescent="0.35">
      <c r="A104" s="35" t="s">
        <v>1582</v>
      </c>
      <c r="B104" s="4" t="s">
        <v>8</v>
      </c>
      <c r="C104" s="4" t="s">
        <v>91</v>
      </c>
      <c r="D104" s="4" t="s">
        <v>120</v>
      </c>
      <c r="E104" s="4" t="s">
        <v>11</v>
      </c>
      <c r="F104" s="4" t="s">
        <v>15</v>
      </c>
      <c r="G104" s="4">
        <v>4.4000000000000004</v>
      </c>
      <c r="H104" s="4">
        <v>15990</v>
      </c>
      <c r="I104" s="4">
        <v>20990</v>
      </c>
      <c r="J104" s="11">
        <v>35</v>
      </c>
    </row>
    <row r="105" spans="1:10" x14ac:dyDescent="0.35">
      <c r="A105" s="35" t="s">
        <v>1582</v>
      </c>
      <c r="B105" s="4" t="s">
        <v>8</v>
      </c>
      <c r="C105" s="4" t="s">
        <v>121</v>
      </c>
      <c r="D105" s="4" t="s">
        <v>122</v>
      </c>
      <c r="E105" s="4" t="s">
        <v>11</v>
      </c>
      <c r="F105" s="4" t="s">
        <v>12</v>
      </c>
      <c r="G105" s="4">
        <v>4.3</v>
      </c>
      <c r="H105" s="4">
        <v>15000</v>
      </c>
      <c r="I105" s="4">
        <v>15000</v>
      </c>
      <c r="J105" s="11">
        <v>35</v>
      </c>
    </row>
    <row r="106" spans="1:10" x14ac:dyDescent="0.35">
      <c r="A106" s="35" t="s">
        <v>1582</v>
      </c>
      <c r="B106" s="4" t="s">
        <v>8</v>
      </c>
      <c r="C106" s="4" t="s">
        <v>123</v>
      </c>
      <c r="D106" s="4" t="s">
        <v>124</v>
      </c>
      <c r="E106" s="4" t="s">
        <v>35</v>
      </c>
      <c r="F106" s="4" t="s">
        <v>125</v>
      </c>
      <c r="G106" s="4">
        <v>4.2</v>
      </c>
      <c r="H106" s="4">
        <v>11000</v>
      </c>
      <c r="I106" s="4">
        <v>11000</v>
      </c>
      <c r="J106" s="11">
        <v>30</v>
      </c>
    </row>
    <row r="107" spans="1:10" x14ac:dyDescent="0.35">
      <c r="A107" s="35" t="s">
        <v>1582</v>
      </c>
      <c r="B107" s="4" t="s">
        <v>8</v>
      </c>
      <c r="C107" s="4" t="s">
        <v>126</v>
      </c>
      <c r="D107" s="4" t="s">
        <v>127</v>
      </c>
      <c r="E107" s="4" t="s">
        <v>14</v>
      </c>
      <c r="F107" s="4" t="s">
        <v>12</v>
      </c>
      <c r="G107" s="4">
        <v>4.3</v>
      </c>
      <c r="H107" s="4">
        <v>23990</v>
      </c>
      <c r="I107" s="4">
        <v>24667</v>
      </c>
      <c r="J107" s="11">
        <v>28</v>
      </c>
    </row>
    <row r="108" spans="1:10" x14ac:dyDescent="0.35">
      <c r="A108" s="35" t="s">
        <v>1582</v>
      </c>
      <c r="B108" s="4" t="s">
        <v>8</v>
      </c>
      <c r="C108" s="4" t="s">
        <v>128</v>
      </c>
      <c r="D108" s="4" t="s">
        <v>129</v>
      </c>
      <c r="E108" s="4" t="s">
        <v>11</v>
      </c>
      <c r="F108" s="4" t="s">
        <v>12</v>
      </c>
      <c r="G108" s="4">
        <v>4.5</v>
      </c>
      <c r="H108" s="4">
        <v>19000</v>
      </c>
      <c r="I108" s="4">
        <v>19000</v>
      </c>
      <c r="J108" s="11">
        <v>5</v>
      </c>
    </row>
    <row r="109" spans="1:10" x14ac:dyDescent="0.35">
      <c r="A109" s="35" t="s">
        <v>1582</v>
      </c>
      <c r="B109" s="4" t="s">
        <v>8</v>
      </c>
      <c r="C109" s="4" t="s">
        <v>89</v>
      </c>
      <c r="D109" s="4" t="s">
        <v>67</v>
      </c>
      <c r="E109" s="4" t="s">
        <v>27</v>
      </c>
      <c r="F109" s="4" t="s">
        <v>65</v>
      </c>
      <c r="G109" s="4">
        <v>4.5</v>
      </c>
      <c r="H109" s="4">
        <v>29489</v>
      </c>
      <c r="I109" s="4">
        <v>32990</v>
      </c>
      <c r="J109" s="11">
        <v>30</v>
      </c>
    </row>
    <row r="110" spans="1:10" x14ac:dyDescent="0.35">
      <c r="A110" s="35" t="s">
        <v>1582</v>
      </c>
      <c r="B110" s="4" t="s">
        <v>8</v>
      </c>
      <c r="C110" s="4" t="s">
        <v>86</v>
      </c>
      <c r="D110" s="4" t="s">
        <v>19</v>
      </c>
      <c r="E110" s="4" t="s">
        <v>20</v>
      </c>
      <c r="F110" s="4" t="s">
        <v>21</v>
      </c>
      <c r="G110" s="4">
        <v>4.4000000000000004</v>
      </c>
      <c r="H110" s="4">
        <v>9490</v>
      </c>
      <c r="I110" s="4">
        <v>12990</v>
      </c>
      <c r="J110" s="11">
        <v>35</v>
      </c>
    </row>
    <row r="111" spans="1:10" x14ac:dyDescent="0.35">
      <c r="A111" s="35" t="s">
        <v>1582</v>
      </c>
      <c r="B111" s="4" t="s">
        <v>8</v>
      </c>
      <c r="C111" s="4" t="s">
        <v>123</v>
      </c>
      <c r="D111" s="4" t="s">
        <v>85</v>
      </c>
      <c r="E111" s="4" t="s">
        <v>11</v>
      </c>
      <c r="F111" s="4" t="s">
        <v>12</v>
      </c>
      <c r="G111" s="4">
        <v>4.3</v>
      </c>
      <c r="H111" s="4">
        <v>13990</v>
      </c>
      <c r="I111" s="4">
        <v>13990</v>
      </c>
      <c r="J111" s="11">
        <v>30</v>
      </c>
    </row>
    <row r="112" spans="1:10" x14ac:dyDescent="0.35">
      <c r="A112" s="35" t="s">
        <v>1582</v>
      </c>
      <c r="B112" s="4" t="s">
        <v>8</v>
      </c>
      <c r="C112" s="4" t="s">
        <v>84</v>
      </c>
      <c r="D112" s="4" t="s">
        <v>19</v>
      </c>
      <c r="E112" s="4" t="s">
        <v>11</v>
      </c>
      <c r="F112" s="4" t="s">
        <v>21</v>
      </c>
      <c r="G112" s="4">
        <v>4.4000000000000004</v>
      </c>
      <c r="H112" s="4">
        <v>15500</v>
      </c>
      <c r="I112" s="4">
        <v>15500</v>
      </c>
      <c r="J112" s="11">
        <v>5</v>
      </c>
    </row>
    <row r="113" spans="1:10" x14ac:dyDescent="0.35">
      <c r="A113" s="35" t="s">
        <v>1582</v>
      </c>
      <c r="B113" s="4" t="s">
        <v>8</v>
      </c>
      <c r="C113" s="4" t="s">
        <v>130</v>
      </c>
      <c r="D113" s="4" t="s">
        <v>131</v>
      </c>
      <c r="E113" s="4" t="s">
        <v>14</v>
      </c>
      <c r="F113" s="4" t="s">
        <v>15</v>
      </c>
      <c r="G113" s="4">
        <v>4.3</v>
      </c>
      <c r="H113" s="4">
        <v>17999</v>
      </c>
      <c r="I113" s="4">
        <v>17999</v>
      </c>
      <c r="J113" s="11">
        <v>5</v>
      </c>
    </row>
    <row r="114" spans="1:10" x14ac:dyDescent="0.35">
      <c r="A114" s="35" t="s">
        <v>1582</v>
      </c>
      <c r="B114" s="4" t="s">
        <v>8</v>
      </c>
      <c r="C114" s="4" t="s">
        <v>130</v>
      </c>
      <c r="D114" s="4" t="s">
        <v>132</v>
      </c>
      <c r="E114" s="4" t="s">
        <v>14</v>
      </c>
      <c r="F114" s="4" t="s">
        <v>15</v>
      </c>
      <c r="G114" s="4">
        <v>4.3</v>
      </c>
      <c r="H114" s="4">
        <v>17999</v>
      </c>
      <c r="I114" s="4">
        <v>17999</v>
      </c>
      <c r="J114" s="11">
        <v>30</v>
      </c>
    </row>
    <row r="115" spans="1:10" x14ac:dyDescent="0.35">
      <c r="A115" s="35" t="s">
        <v>1582</v>
      </c>
      <c r="B115" s="4" t="s">
        <v>8</v>
      </c>
      <c r="C115" s="4" t="s">
        <v>133</v>
      </c>
      <c r="D115" s="4" t="s">
        <v>19</v>
      </c>
      <c r="E115" s="4" t="s">
        <v>20</v>
      </c>
      <c r="F115" s="4" t="s">
        <v>125</v>
      </c>
      <c r="G115" s="4">
        <v>4.4000000000000004</v>
      </c>
      <c r="H115" s="4">
        <v>9940</v>
      </c>
      <c r="I115" s="4">
        <v>9940</v>
      </c>
      <c r="J115" s="11">
        <v>5</v>
      </c>
    </row>
    <row r="116" spans="1:10" x14ac:dyDescent="0.35">
      <c r="A116" s="35" t="s">
        <v>1582</v>
      </c>
      <c r="B116" s="4" t="s">
        <v>8</v>
      </c>
      <c r="C116" s="4" t="s">
        <v>86</v>
      </c>
      <c r="D116" s="4" t="s">
        <v>19</v>
      </c>
      <c r="E116" s="4" t="s">
        <v>35</v>
      </c>
      <c r="F116" s="4" t="s">
        <v>21</v>
      </c>
      <c r="G116" s="4">
        <v>4.3</v>
      </c>
      <c r="H116" s="4">
        <v>12990</v>
      </c>
      <c r="I116" s="4">
        <v>12990</v>
      </c>
      <c r="J116" s="11">
        <v>30</v>
      </c>
    </row>
    <row r="117" spans="1:10" x14ac:dyDescent="0.35">
      <c r="A117" s="35" t="s">
        <v>1582</v>
      </c>
      <c r="B117" s="4" t="s">
        <v>8</v>
      </c>
      <c r="C117" s="4" t="s">
        <v>134</v>
      </c>
      <c r="D117" s="4" t="s">
        <v>19</v>
      </c>
      <c r="E117" s="4" t="s">
        <v>135</v>
      </c>
      <c r="F117" s="4" t="s">
        <v>125</v>
      </c>
      <c r="G117" s="4">
        <v>3.8</v>
      </c>
      <c r="H117" s="4">
        <v>10000</v>
      </c>
      <c r="I117" s="4">
        <v>10000</v>
      </c>
      <c r="J117" s="11">
        <v>5</v>
      </c>
    </row>
    <row r="118" spans="1:10" x14ac:dyDescent="0.35">
      <c r="A118" s="35" t="s">
        <v>1582</v>
      </c>
      <c r="B118" s="4" t="s">
        <v>8</v>
      </c>
      <c r="C118" s="4" t="s">
        <v>86</v>
      </c>
      <c r="D118" s="4" t="s">
        <v>117</v>
      </c>
      <c r="E118" s="4" t="s">
        <v>11</v>
      </c>
      <c r="F118" s="4" t="s">
        <v>12</v>
      </c>
      <c r="G118" s="4">
        <v>4.4000000000000004</v>
      </c>
      <c r="H118" s="4">
        <v>15726</v>
      </c>
      <c r="I118" s="4">
        <v>15726</v>
      </c>
      <c r="J118" s="11">
        <v>28</v>
      </c>
    </row>
    <row r="119" spans="1:10" x14ac:dyDescent="0.35">
      <c r="A119" s="35" t="s">
        <v>1582</v>
      </c>
      <c r="B119" s="4" t="s">
        <v>8</v>
      </c>
      <c r="C119" s="4" t="s">
        <v>119</v>
      </c>
      <c r="D119" s="4" t="s">
        <v>117</v>
      </c>
      <c r="E119" s="4" t="s">
        <v>11</v>
      </c>
      <c r="F119" s="4" t="s">
        <v>12</v>
      </c>
      <c r="G119" s="4">
        <v>4.3</v>
      </c>
      <c r="H119" s="4">
        <v>18000</v>
      </c>
      <c r="I119" s="4">
        <v>18000</v>
      </c>
      <c r="J119" s="11">
        <v>5</v>
      </c>
    </row>
    <row r="120" spans="1:10" x14ac:dyDescent="0.35">
      <c r="A120" s="35" t="s">
        <v>1582</v>
      </c>
      <c r="B120" s="4" t="s">
        <v>8</v>
      </c>
      <c r="C120" s="4" t="s">
        <v>136</v>
      </c>
      <c r="D120" s="4" t="s">
        <v>19</v>
      </c>
      <c r="E120" s="4" t="s">
        <v>20</v>
      </c>
      <c r="F120" s="4" t="s">
        <v>125</v>
      </c>
      <c r="G120" s="4">
        <v>4.2</v>
      </c>
      <c r="H120" s="4">
        <v>12500</v>
      </c>
      <c r="I120" s="4">
        <v>12500</v>
      </c>
      <c r="J120" s="11">
        <v>5</v>
      </c>
    </row>
    <row r="121" spans="1:10" x14ac:dyDescent="0.35">
      <c r="A121" s="35" t="s">
        <v>1582</v>
      </c>
      <c r="B121" s="4" t="s">
        <v>8</v>
      </c>
      <c r="C121" s="4" t="s">
        <v>136</v>
      </c>
      <c r="D121" s="4" t="s">
        <v>117</v>
      </c>
      <c r="E121" s="4" t="s">
        <v>20</v>
      </c>
      <c r="F121" s="4" t="s">
        <v>125</v>
      </c>
      <c r="G121" s="4">
        <v>4.2</v>
      </c>
      <c r="H121" s="4">
        <v>12500</v>
      </c>
      <c r="I121" s="4">
        <v>12500</v>
      </c>
      <c r="J121" s="11">
        <v>5</v>
      </c>
    </row>
    <row r="122" spans="1:10" x14ac:dyDescent="0.35">
      <c r="A122" s="35" t="s">
        <v>1582</v>
      </c>
      <c r="B122" s="4" t="s">
        <v>8</v>
      </c>
      <c r="C122" s="4" t="s">
        <v>91</v>
      </c>
      <c r="D122" s="4" t="s">
        <v>97</v>
      </c>
      <c r="E122" s="4" t="s">
        <v>27</v>
      </c>
      <c r="F122" s="4" t="s">
        <v>15</v>
      </c>
      <c r="G122" s="4">
        <v>4.4000000000000004</v>
      </c>
      <c r="H122" s="4">
        <v>18990</v>
      </c>
      <c r="I122" s="4">
        <v>22990</v>
      </c>
      <c r="J122" s="11">
        <v>5</v>
      </c>
    </row>
    <row r="123" spans="1:10" x14ac:dyDescent="0.35">
      <c r="A123" s="35" t="s">
        <v>1582</v>
      </c>
      <c r="B123" s="4" t="s">
        <v>8</v>
      </c>
      <c r="C123" s="4" t="s">
        <v>91</v>
      </c>
      <c r="D123" s="4" t="s">
        <v>120</v>
      </c>
      <c r="E123" s="4" t="s">
        <v>27</v>
      </c>
      <c r="F123" s="4" t="s">
        <v>15</v>
      </c>
      <c r="G123" s="4">
        <v>4.4000000000000004</v>
      </c>
      <c r="H123" s="4">
        <v>18990</v>
      </c>
      <c r="I123" s="4">
        <v>22990</v>
      </c>
      <c r="J123" s="11">
        <v>5</v>
      </c>
    </row>
    <row r="124" spans="1:10" x14ac:dyDescent="0.35">
      <c r="A124" s="35" t="s">
        <v>1582</v>
      </c>
      <c r="B124" s="4" t="s">
        <v>8</v>
      </c>
      <c r="C124" s="4" t="s">
        <v>137</v>
      </c>
      <c r="D124" s="4" t="s">
        <v>117</v>
      </c>
      <c r="E124" s="4" t="s">
        <v>20</v>
      </c>
      <c r="F124" s="4" t="s">
        <v>21</v>
      </c>
      <c r="G124" s="4">
        <v>4.2</v>
      </c>
      <c r="H124" s="4">
        <v>18000</v>
      </c>
      <c r="I124" s="4">
        <v>18000</v>
      </c>
      <c r="J124" s="11">
        <v>5</v>
      </c>
    </row>
    <row r="125" spans="1:10" x14ac:dyDescent="0.35">
      <c r="A125" s="35" t="s">
        <v>1582</v>
      </c>
      <c r="B125" s="4" t="s">
        <v>8</v>
      </c>
      <c r="C125" s="4" t="s">
        <v>29</v>
      </c>
      <c r="D125" s="4" t="s">
        <v>31</v>
      </c>
      <c r="E125" s="4" t="s">
        <v>14</v>
      </c>
      <c r="F125" s="4" t="s">
        <v>15</v>
      </c>
      <c r="G125" s="4">
        <v>4.3</v>
      </c>
      <c r="H125" s="4">
        <v>13799</v>
      </c>
      <c r="I125" s="4">
        <v>13799</v>
      </c>
      <c r="J125" s="11">
        <v>30</v>
      </c>
    </row>
    <row r="126" spans="1:10" x14ac:dyDescent="0.35">
      <c r="A126" s="35" t="s">
        <v>1582</v>
      </c>
      <c r="B126" s="4" t="s">
        <v>8</v>
      </c>
      <c r="C126" s="4" t="s">
        <v>29</v>
      </c>
      <c r="D126" s="4" t="s">
        <v>47</v>
      </c>
      <c r="E126" s="4" t="s">
        <v>14</v>
      </c>
      <c r="F126" s="4" t="s">
        <v>15</v>
      </c>
      <c r="G126" s="4">
        <v>4.3</v>
      </c>
      <c r="H126" s="4">
        <v>13899</v>
      </c>
      <c r="I126" s="4">
        <v>13899</v>
      </c>
      <c r="J126" s="11">
        <v>5</v>
      </c>
    </row>
    <row r="127" spans="1:10" x14ac:dyDescent="0.35">
      <c r="A127" s="35" t="s">
        <v>1582</v>
      </c>
      <c r="B127" s="4" t="s">
        <v>8</v>
      </c>
      <c r="C127" s="4" t="s">
        <v>98</v>
      </c>
      <c r="D127" s="4" t="s">
        <v>99</v>
      </c>
      <c r="E127" s="4" t="s">
        <v>27</v>
      </c>
      <c r="F127" s="4" t="s">
        <v>15</v>
      </c>
      <c r="G127" s="4">
        <v>4.3</v>
      </c>
      <c r="H127" s="4">
        <v>15990</v>
      </c>
      <c r="I127" s="4">
        <v>21990</v>
      </c>
      <c r="J127" s="11">
        <v>28</v>
      </c>
    </row>
    <row r="128" spans="1:10" x14ac:dyDescent="0.35">
      <c r="A128" s="35" t="s">
        <v>1582</v>
      </c>
      <c r="B128" s="4" t="s">
        <v>8</v>
      </c>
      <c r="C128" s="4" t="s">
        <v>98</v>
      </c>
      <c r="D128" s="4" t="s">
        <v>138</v>
      </c>
      <c r="E128" s="4" t="s">
        <v>11</v>
      </c>
      <c r="F128" s="4" t="s">
        <v>15</v>
      </c>
      <c r="G128" s="4">
        <v>4.3</v>
      </c>
      <c r="H128" s="4">
        <v>14990</v>
      </c>
      <c r="I128" s="4">
        <v>18990</v>
      </c>
      <c r="J128" s="11">
        <v>28</v>
      </c>
    </row>
    <row r="129" spans="1:10" x14ac:dyDescent="0.35">
      <c r="A129" s="35" t="s">
        <v>1582</v>
      </c>
      <c r="B129" s="4" t="s">
        <v>8</v>
      </c>
      <c r="C129" s="4" t="s">
        <v>66</v>
      </c>
      <c r="D129" s="4" t="s">
        <v>30</v>
      </c>
      <c r="E129" s="4" t="s">
        <v>27</v>
      </c>
      <c r="F129" s="4" t="s">
        <v>15</v>
      </c>
      <c r="G129" s="4">
        <v>4.4000000000000004</v>
      </c>
      <c r="H129" s="4">
        <v>25889</v>
      </c>
      <c r="I129" s="4">
        <v>25889</v>
      </c>
      <c r="J129" s="11">
        <v>30</v>
      </c>
    </row>
    <row r="130" spans="1:10" x14ac:dyDescent="0.35">
      <c r="A130" s="35" t="s">
        <v>1582</v>
      </c>
      <c r="B130" s="4" t="s">
        <v>8</v>
      </c>
      <c r="C130" s="4" t="s">
        <v>51</v>
      </c>
      <c r="D130" s="4" t="s">
        <v>45</v>
      </c>
      <c r="E130" s="4" t="s">
        <v>11</v>
      </c>
      <c r="F130" s="4" t="s">
        <v>12</v>
      </c>
      <c r="G130" s="4">
        <v>4.2</v>
      </c>
      <c r="H130" s="4">
        <v>13490</v>
      </c>
      <c r="I130" s="4">
        <v>13490</v>
      </c>
      <c r="J130" s="11">
        <v>35</v>
      </c>
    </row>
    <row r="131" spans="1:10" x14ac:dyDescent="0.35">
      <c r="A131" s="35" t="s">
        <v>1582</v>
      </c>
      <c r="B131" s="4" t="s">
        <v>8</v>
      </c>
      <c r="C131" s="4" t="s">
        <v>86</v>
      </c>
      <c r="D131" s="4" t="s">
        <v>85</v>
      </c>
      <c r="E131" s="4" t="s">
        <v>35</v>
      </c>
      <c r="F131" s="4" t="s">
        <v>21</v>
      </c>
      <c r="G131" s="4">
        <v>4.3</v>
      </c>
      <c r="H131" s="4">
        <v>12990</v>
      </c>
      <c r="I131" s="4">
        <v>4990</v>
      </c>
      <c r="J131" s="11">
        <v>30</v>
      </c>
    </row>
    <row r="132" spans="1:10" x14ac:dyDescent="0.35">
      <c r="A132" s="35" t="s">
        <v>1582</v>
      </c>
      <c r="B132" s="4" t="s">
        <v>8</v>
      </c>
      <c r="C132" s="4" t="s">
        <v>139</v>
      </c>
      <c r="D132" s="4" t="s">
        <v>85</v>
      </c>
      <c r="E132" s="4" t="s">
        <v>35</v>
      </c>
      <c r="F132" s="4" t="s">
        <v>21</v>
      </c>
      <c r="G132" s="4">
        <v>4.3</v>
      </c>
      <c r="H132" s="4">
        <v>8490</v>
      </c>
      <c r="I132" s="4">
        <v>13400</v>
      </c>
      <c r="J132" s="11">
        <v>5</v>
      </c>
    </row>
    <row r="133" spans="1:10" x14ac:dyDescent="0.35">
      <c r="A133" s="35" t="s">
        <v>1582</v>
      </c>
      <c r="B133" s="4" t="s">
        <v>8</v>
      </c>
      <c r="C133" s="4" t="s">
        <v>86</v>
      </c>
      <c r="D133" s="4" t="s">
        <v>140</v>
      </c>
      <c r="E133" s="4" t="s">
        <v>11</v>
      </c>
      <c r="F133" s="4" t="s">
        <v>12</v>
      </c>
      <c r="G133" s="4">
        <v>4.4000000000000004</v>
      </c>
      <c r="H133" s="4">
        <v>15677</v>
      </c>
      <c r="I133" s="4">
        <v>15677</v>
      </c>
      <c r="J133" s="11">
        <v>5</v>
      </c>
    </row>
    <row r="134" spans="1:10" x14ac:dyDescent="0.35">
      <c r="A134" s="35" t="s">
        <v>1582</v>
      </c>
      <c r="B134" s="4" t="s">
        <v>8</v>
      </c>
      <c r="C134" s="4" t="s">
        <v>141</v>
      </c>
      <c r="D134" s="4" t="s">
        <v>142</v>
      </c>
      <c r="E134" s="4" t="s">
        <v>35</v>
      </c>
      <c r="F134" s="4" t="s">
        <v>125</v>
      </c>
      <c r="G134" s="4">
        <v>4.2</v>
      </c>
      <c r="H134" s="4">
        <v>10000</v>
      </c>
      <c r="I134" s="4">
        <v>10000</v>
      </c>
      <c r="J134" s="11">
        <v>35</v>
      </c>
    </row>
    <row r="135" spans="1:10" x14ac:dyDescent="0.35">
      <c r="A135" s="35" t="s">
        <v>1582</v>
      </c>
      <c r="B135" s="4" t="s">
        <v>8</v>
      </c>
      <c r="C135" s="4" t="s">
        <v>143</v>
      </c>
      <c r="D135" s="4" t="s">
        <v>144</v>
      </c>
      <c r="E135" s="4" t="s">
        <v>14</v>
      </c>
      <c r="F135" s="4" t="s">
        <v>12</v>
      </c>
      <c r="G135" s="4">
        <v>4.5</v>
      </c>
      <c r="H135" s="4">
        <v>19990</v>
      </c>
      <c r="I135" s="4">
        <v>25000</v>
      </c>
      <c r="J135" s="11">
        <v>28</v>
      </c>
    </row>
    <row r="136" spans="1:10" x14ac:dyDescent="0.35">
      <c r="A136" s="35" t="s">
        <v>1582</v>
      </c>
      <c r="B136" s="4" t="s">
        <v>8</v>
      </c>
      <c r="C136" s="4" t="s">
        <v>121</v>
      </c>
      <c r="D136" s="4" t="s">
        <v>85</v>
      </c>
      <c r="E136" s="4" t="s">
        <v>20</v>
      </c>
      <c r="F136" s="4" t="s">
        <v>21</v>
      </c>
      <c r="G136" s="4">
        <v>4.3</v>
      </c>
      <c r="H136" s="4">
        <v>12000</v>
      </c>
      <c r="I136" s="4">
        <v>12000</v>
      </c>
      <c r="J136" s="11">
        <v>5</v>
      </c>
    </row>
    <row r="137" spans="1:10" x14ac:dyDescent="0.35">
      <c r="A137" s="35" t="s">
        <v>1582</v>
      </c>
      <c r="B137" s="4" t="s">
        <v>8</v>
      </c>
      <c r="C137" s="4" t="s">
        <v>143</v>
      </c>
      <c r="D137" s="4" t="s">
        <v>145</v>
      </c>
      <c r="E137" s="4" t="s">
        <v>14</v>
      </c>
      <c r="F137" s="4" t="s">
        <v>12</v>
      </c>
      <c r="G137" s="4">
        <v>4.5</v>
      </c>
      <c r="H137" s="4">
        <v>21150</v>
      </c>
      <c r="I137" s="4">
        <v>21150</v>
      </c>
      <c r="J137" s="11">
        <v>5</v>
      </c>
    </row>
    <row r="138" spans="1:10" x14ac:dyDescent="0.35">
      <c r="A138" s="35" t="s">
        <v>1582</v>
      </c>
      <c r="B138" s="4" t="s">
        <v>8</v>
      </c>
      <c r="C138" s="4" t="s">
        <v>123</v>
      </c>
      <c r="D138" s="4" t="s">
        <v>124</v>
      </c>
      <c r="E138" s="4" t="s">
        <v>20</v>
      </c>
      <c r="F138" s="4" t="s">
        <v>21</v>
      </c>
      <c r="G138" s="4">
        <v>4.4000000000000004</v>
      </c>
      <c r="H138" s="4">
        <v>14995</v>
      </c>
      <c r="I138" s="4">
        <v>14995</v>
      </c>
      <c r="J138" s="11">
        <v>5</v>
      </c>
    </row>
    <row r="139" spans="1:10" x14ac:dyDescent="0.35">
      <c r="A139" s="35" t="s">
        <v>1582</v>
      </c>
      <c r="B139" s="4" t="s">
        <v>8</v>
      </c>
      <c r="C139" s="4" t="s">
        <v>121</v>
      </c>
      <c r="D139" s="4" t="s">
        <v>85</v>
      </c>
      <c r="E139" s="4" t="s">
        <v>35</v>
      </c>
      <c r="F139" s="4" t="s">
        <v>125</v>
      </c>
      <c r="G139" s="4">
        <v>4.4000000000000004</v>
      </c>
      <c r="H139" s="4">
        <v>9500</v>
      </c>
      <c r="I139" s="4">
        <v>9500</v>
      </c>
      <c r="J139" s="11">
        <v>5</v>
      </c>
    </row>
    <row r="140" spans="1:10" x14ac:dyDescent="0.35">
      <c r="A140" s="35" t="s">
        <v>1582</v>
      </c>
      <c r="B140" s="4" t="s">
        <v>8</v>
      </c>
      <c r="C140" s="4" t="s">
        <v>143</v>
      </c>
      <c r="D140" s="4" t="s">
        <v>146</v>
      </c>
      <c r="E140" s="4" t="s">
        <v>14</v>
      </c>
      <c r="F140" s="4" t="s">
        <v>12</v>
      </c>
      <c r="G140" s="4">
        <v>4.5</v>
      </c>
      <c r="H140" s="4">
        <v>21150</v>
      </c>
      <c r="I140" s="4">
        <v>21150</v>
      </c>
      <c r="J140" s="11">
        <v>30</v>
      </c>
    </row>
    <row r="141" spans="1:10" x14ac:dyDescent="0.35">
      <c r="A141" s="35" t="s">
        <v>1582</v>
      </c>
      <c r="B141" s="4" t="s">
        <v>8</v>
      </c>
      <c r="C141" s="4" t="s">
        <v>86</v>
      </c>
      <c r="D141" s="4" t="s">
        <v>22</v>
      </c>
      <c r="E141" s="4" t="s">
        <v>20</v>
      </c>
      <c r="F141" s="4" t="s">
        <v>21</v>
      </c>
      <c r="G141" s="4">
        <v>4.4000000000000004</v>
      </c>
      <c r="H141" s="4">
        <v>13750</v>
      </c>
      <c r="I141" s="4">
        <v>13750</v>
      </c>
      <c r="J141" s="11">
        <v>5</v>
      </c>
    </row>
    <row r="142" spans="1:10" x14ac:dyDescent="0.35">
      <c r="A142" s="35" t="s">
        <v>1582</v>
      </c>
      <c r="B142" s="4" t="s">
        <v>8</v>
      </c>
      <c r="C142" s="4" t="s">
        <v>86</v>
      </c>
      <c r="D142" s="4" t="s">
        <v>85</v>
      </c>
      <c r="E142" s="4" t="s">
        <v>20</v>
      </c>
      <c r="F142" s="4" t="s">
        <v>21</v>
      </c>
      <c r="G142" s="4">
        <v>4.4000000000000004</v>
      </c>
      <c r="H142" s="4">
        <v>12990</v>
      </c>
      <c r="I142" s="4">
        <v>12990</v>
      </c>
      <c r="J142" s="11">
        <v>30</v>
      </c>
    </row>
    <row r="143" spans="1:10" x14ac:dyDescent="0.35">
      <c r="A143" s="35" t="s">
        <v>1582</v>
      </c>
      <c r="B143" s="4" t="s">
        <v>8</v>
      </c>
      <c r="C143" s="4" t="s">
        <v>121</v>
      </c>
      <c r="D143" s="4" t="s">
        <v>122</v>
      </c>
      <c r="E143" s="4" t="s">
        <v>20</v>
      </c>
      <c r="F143" s="4" t="s">
        <v>21</v>
      </c>
      <c r="G143" s="4">
        <v>4.3</v>
      </c>
      <c r="H143" s="4">
        <v>12990</v>
      </c>
      <c r="I143" s="4">
        <v>12990</v>
      </c>
      <c r="J143" s="11">
        <v>35</v>
      </c>
    </row>
    <row r="144" spans="1:10" x14ac:dyDescent="0.35">
      <c r="A144" s="35" t="s">
        <v>1582</v>
      </c>
      <c r="B144" s="4" t="s">
        <v>8</v>
      </c>
      <c r="C144" s="4" t="s">
        <v>121</v>
      </c>
      <c r="D144" s="4" t="s">
        <v>122</v>
      </c>
      <c r="E144" s="4" t="s">
        <v>35</v>
      </c>
      <c r="F144" s="4" t="s">
        <v>125</v>
      </c>
      <c r="G144" s="4">
        <v>4.4000000000000004</v>
      </c>
      <c r="H144" s="4">
        <v>9500</v>
      </c>
      <c r="I144" s="4">
        <v>9500</v>
      </c>
      <c r="J144" s="11">
        <v>5</v>
      </c>
    </row>
    <row r="145" spans="1:10" x14ac:dyDescent="0.35">
      <c r="A145" s="35" t="s">
        <v>1582</v>
      </c>
      <c r="B145" s="4" t="s">
        <v>8</v>
      </c>
      <c r="C145" s="4" t="s">
        <v>106</v>
      </c>
      <c r="D145" s="4" t="s">
        <v>107</v>
      </c>
      <c r="E145" s="4" t="s">
        <v>11</v>
      </c>
      <c r="F145" s="4" t="s">
        <v>21</v>
      </c>
      <c r="G145" s="4">
        <v>4.4000000000000004</v>
      </c>
      <c r="H145" s="4">
        <v>15000</v>
      </c>
      <c r="I145" s="4">
        <v>15000</v>
      </c>
      <c r="J145" s="11">
        <v>5</v>
      </c>
    </row>
    <row r="146" spans="1:10" x14ac:dyDescent="0.35">
      <c r="A146" s="35" t="s">
        <v>1582</v>
      </c>
      <c r="B146" s="4" t="s">
        <v>8</v>
      </c>
      <c r="C146" s="4" t="s">
        <v>106</v>
      </c>
      <c r="D146" s="4" t="s">
        <v>107</v>
      </c>
      <c r="E146" s="4" t="s">
        <v>11</v>
      </c>
      <c r="F146" s="4" t="s">
        <v>21</v>
      </c>
      <c r="G146" s="4">
        <v>4.4000000000000004</v>
      </c>
      <c r="H146" s="4">
        <v>15000</v>
      </c>
      <c r="I146" s="4">
        <v>15000</v>
      </c>
      <c r="J146" s="11">
        <v>30</v>
      </c>
    </row>
    <row r="147" spans="1:10" x14ac:dyDescent="0.35">
      <c r="A147" s="35" t="s">
        <v>1582</v>
      </c>
      <c r="B147" s="4" t="s">
        <v>8</v>
      </c>
      <c r="C147" s="4" t="s">
        <v>147</v>
      </c>
      <c r="D147" s="4" t="s">
        <v>148</v>
      </c>
      <c r="E147" s="4" t="s">
        <v>14</v>
      </c>
      <c r="F147" s="4" t="s">
        <v>15</v>
      </c>
      <c r="G147" s="4">
        <v>4.2</v>
      </c>
      <c r="H147" s="4">
        <v>19990</v>
      </c>
      <c r="I147" s="4">
        <v>22990</v>
      </c>
      <c r="J147" s="11">
        <v>30</v>
      </c>
    </row>
    <row r="148" spans="1:10" x14ac:dyDescent="0.35">
      <c r="A148" s="35" t="s">
        <v>1582</v>
      </c>
      <c r="B148" s="4" t="s">
        <v>8</v>
      </c>
      <c r="C148" s="4" t="s">
        <v>147</v>
      </c>
      <c r="D148" s="4" t="s">
        <v>149</v>
      </c>
      <c r="E148" s="4" t="s">
        <v>14</v>
      </c>
      <c r="F148" s="4" t="s">
        <v>15</v>
      </c>
      <c r="G148" s="4">
        <v>4.2</v>
      </c>
      <c r="H148" s="4">
        <v>19990</v>
      </c>
      <c r="I148" s="4">
        <v>22990</v>
      </c>
      <c r="J148" s="11">
        <v>5</v>
      </c>
    </row>
    <row r="149" spans="1:10" x14ac:dyDescent="0.35">
      <c r="A149" s="35" t="s">
        <v>1582</v>
      </c>
      <c r="B149" s="4" t="s">
        <v>8</v>
      </c>
      <c r="C149" s="4" t="s">
        <v>106</v>
      </c>
      <c r="D149" s="4" t="s">
        <v>150</v>
      </c>
      <c r="E149" s="4" t="s">
        <v>11</v>
      </c>
      <c r="F149" s="4" t="s">
        <v>21</v>
      </c>
      <c r="G149" s="4">
        <v>4.4000000000000004</v>
      </c>
      <c r="H149" s="4">
        <v>13500</v>
      </c>
      <c r="I149" s="4">
        <v>13500</v>
      </c>
      <c r="J149" s="11">
        <v>30</v>
      </c>
    </row>
    <row r="150" spans="1:10" x14ac:dyDescent="0.35">
      <c r="A150" s="35" t="s">
        <v>1582</v>
      </c>
      <c r="B150" s="4" t="s">
        <v>8</v>
      </c>
      <c r="C150" s="4" t="s">
        <v>106</v>
      </c>
      <c r="D150" s="4" t="s">
        <v>150</v>
      </c>
      <c r="E150" s="4" t="s">
        <v>11</v>
      </c>
      <c r="F150" s="4" t="s">
        <v>12</v>
      </c>
      <c r="G150" s="4">
        <v>4.4000000000000004</v>
      </c>
      <c r="H150" s="4">
        <v>15990</v>
      </c>
      <c r="I150" s="4">
        <v>15990</v>
      </c>
      <c r="J150" s="11">
        <v>30</v>
      </c>
    </row>
    <row r="151" spans="1:10" x14ac:dyDescent="0.35">
      <c r="A151" s="35" t="s">
        <v>1582</v>
      </c>
      <c r="B151" s="4" t="s">
        <v>8</v>
      </c>
      <c r="C151" s="4" t="s">
        <v>130</v>
      </c>
      <c r="D151" s="4" t="s">
        <v>132</v>
      </c>
      <c r="E151" s="4" t="s">
        <v>14</v>
      </c>
      <c r="F151" s="4" t="s">
        <v>15</v>
      </c>
      <c r="G151" s="4">
        <v>4.3</v>
      </c>
      <c r="H151" s="4">
        <v>16990</v>
      </c>
      <c r="I151" s="4">
        <v>19990</v>
      </c>
      <c r="J151" s="11">
        <v>30</v>
      </c>
    </row>
    <row r="152" spans="1:10" x14ac:dyDescent="0.35">
      <c r="A152" s="35" t="s">
        <v>1582</v>
      </c>
      <c r="B152" s="4" t="s">
        <v>8</v>
      </c>
      <c r="C152" s="4" t="s">
        <v>28</v>
      </c>
      <c r="D152" s="4" t="s">
        <v>13</v>
      </c>
      <c r="E152" s="4" t="s">
        <v>20</v>
      </c>
      <c r="F152" s="4" t="s">
        <v>21</v>
      </c>
      <c r="G152" s="4">
        <v>4.3</v>
      </c>
      <c r="H152" s="4">
        <v>10490</v>
      </c>
      <c r="I152" s="4">
        <v>12990</v>
      </c>
      <c r="J152" s="11">
        <v>30</v>
      </c>
    </row>
    <row r="153" spans="1:10" x14ac:dyDescent="0.35">
      <c r="A153" s="35" t="s">
        <v>1582</v>
      </c>
      <c r="B153" s="4" t="s">
        <v>8</v>
      </c>
      <c r="C153" s="4" t="s">
        <v>48</v>
      </c>
      <c r="D153" s="4" t="s">
        <v>58</v>
      </c>
      <c r="E153" s="4" t="s">
        <v>27</v>
      </c>
      <c r="F153" s="4" t="s">
        <v>15</v>
      </c>
      <c r="G153" s="4">
        <v>4.3</v>
      </c>
      <c r="H153" s="4">
        <v>22990</v>
      </c>
      <c r="I153" s="4">
        <v>22990</v>
      </c>
      <c r="J153" s="11">
        <v>30</v>
      </c>
    </row>
    <row r="154" spans="1:10" x14ac:dyDescent="0.35">
      <c r="A154" s="35" t="s">
        <v>1582</v>
      </c>
      <c r="B154" s="4" t="s">
        <v>8</v>
      </c>
      <c r="C154" s="4" t="s">
        <v>48</v>
      </c>
      <c r="D154" s="4" t="s">
        <v>96</v>
      </c>
      <c r="E154" s="4" t="s">
        <v>27</v>
      </c>
      <c r="F154" s="4" t="s">
        <v>15</v>
      </c>
      <c r="G154" s="4">
        <v>4.3</v>
      </c>
      <c r="H154" s="4">
        <v>22990</v>
      </c>
      <c r="I154" s="4">
        <v>22990</v>
      </c>
      <c r="J154" s="11">
        <v>30</v>
      </c>
    </row>
    <row r="155" spans="1:10" x14ac:dyDescent="0.35">
      <c r="A155" s="35" t="s">
        <v>1582</v>
      </c>
      <c r="B155" s="4" t="s">
        <v>8</v>
      </c>
      <c r="C155" s="4" t="s">
        <v>70</v>
      </c>
      <c r="D155" s="4" t="s">
        <v>57</v>
      </c>
      <c r="E155" s="4" t="s">
        <v>11</v>
      </c>
      <c r="F155" s="4" t="s">
        <v>15</v>
      </c>
      <c r="G155" s="4">
        <v>4.3</v>
      </c>
      <c r="H155" s="4">
        <v>13489</v>
      </c>
      <c r="I155" s="4">
        <v>13489</v>
      </c>
      <c r="J155" s="11">
        <v>5</v>
      </c>
    </row>
    <row r="156" spans="1:10" x14ac:dyDescent="0.35">
      <c r="A156" s="35" t="s">
        <v>1579</v>
      </c>
      <c r="B156" s="4" t="s">
        <v>689</v>
      </c>
      <c r="C156" s="4" t="s">
        <v>807</v>
      </c>
      <c r="D156" s="4" t="s">
        <v>808</v>
      </c>
      <c r="E156" s="4" t="s">
        <v>14</v>
      </c>
      <c r="F156" s="4" t="s">
        <v>15</v>
      </c>
      <c r="G156" s="4">
        <v>4.4000000000000004</v>
      </c>
      <c r="H156" s="4">
        <v>19990</v>
      </c>
      <c r="I156" s="4">
        <v>19990</v>
      </c>
      <c r="J156" s="11">
        <v>30</v>
      </c>
    </row>
    <row r="157" spans="1:10" x14ac:dyDescent="0.35">
      <c r="A157" s="35" t="s">
        <v>1579</v>
      </c>
      <c r="B157" s="4" t="s">
        <v>689</v>
      </c>
      <c r="C157" s="4" t="s">
        <v>853</v>
      </c>
      <c r="D157" s="4" t="s">
        <v>854</v>
      </c>
      <c r="E157" s="4" t="s">
        <v>27</v>
      </c>
      <c r="F157" s="4" t="s">
        <v>65</v>
      </c>
      <c r="G157" s="4">
        <v>4.3</v>
      </c>
      <c r="H157" s="4">
        <v>73999</v>
      </c>
      <c r="I157" s="4">
        <v>87999</v>
      </c>
      <c r="J157" s="11">
        <v>5</v>
      </c>
    </row>
    <row r="158" spans="1:10" x14ac:dyDescent="0.35">
      <c r="A158" s="35" t="s">
        <v>1579</v>
      </c>
      <c r="B158" s="4" t="s">
        <v>689</v>
      </c>
      <c r="C158" s="4" t="s">
        <v>702</v>
      </c>
      <c r="D158" s="4" t="s">
        <v>155</v>
      </c>
      <c r="E158" s="4" t="s">
        <v>11</v>
      </c>
      <c r="F158" s="4" t="s">
        <v>15</v>
      </c>
      <c r="G158" s="4">
        <v>4.2</v>
      </c>
      <c r="H158" s="4">
        <v>14999</v>
      </c>
      <c r="I158" s="4">
        <v>14999</v>
      </c>
      <c r="J158" s="11">
        <v>5</v>
      </c>
    </row>
    <row r="159" spans="1:10" x14ac:dyDescent="0.35">
      <c r="A159" s="35" t="s">
        <v>1579</v>
      </c>
      <c r="B159" s="4" t="s">
        <v>689</v>
      </c>
      <c r="C159" s="4" t="s">
        <v>755</v>
      </c>
      <c r="D159" s="4" t="s">
        <v>855</v>
      </c>
      <c r="E159" s="4" t="s">
        <v>27</v>
      </c>
      <c r="F159" s="4" t="s">
        <v>15</v>
      </c>
      <c r="G159" s="4">
        <v>4.3</v>
      </c>
      <c r="H159" s="4">
        <v>39999</v>
      </c>
      <c r="I159" s="4">
        <v>45000</v>
      </c>
      <c r="J159" s="11">
        <v>28</v>
      </c>
    </row>
    <row r="160" spans="1:10" x14ac:dyDescent="0.35">
      <c r="A160" s="35" t="s">
        <v>1579</v>
      </c>
      <c r="B160" s="4" t="s">
        <v>689</v>
      </c>
      <c r="C160" s="4" t="s">
        <v>856</v>
      </c>
      <c r="D160" s="4" t="s">
        <v>805</v>
      </c>
      <c r="E160" s="4" t="s">
        <v>14</v>
      </c>
      <c r="F160" s="4" t="s">
        <v>15</v>
      </c>
      <c r="G160" s="4">
        <v>4.3</v>
      </c>
      <c r="H160" s="4">
        <v>21450</v>
      </c>
      <c r="I160" s="4">
        <v>21450</v>
      </c>
      <c r="J160" s="11">
        <v>5</v>
      </c>
    </row>
    <row r="161" spans="1:10" x14ac:dyDescent="0.35">
      <c r="A161" s="35" t="s">
        <v>1582</v>
      </c>
      <c r="B161" s="4" t="s">
        <v>689</v>
      </c>
      <c r="C161" s="4" t="s">
        <v>793</v>
      </c>
      <c r="D161" s="4" t="s">
        <v>22</v>
      </c>
      <c r="E161" s="4" t="s">
        <v>14</v>
      </c>
      <c r="F161" s="4" t="s">
        <v>15</v>
      </c>
      <c r="G161" s="4">
        <v>4.4000000000000004</v>
      </c>
      <c r="H161" s="4">
        <v>24600</v>
      </c>
      <c r="I161" s="4">
        <v>24600</v>
      </c>
      <c r="J161" s="11">
        <v>5</v>
      </c>
    </row>
    <row r="162" spans="1:10" x14ac:dyDescent="0.35">
      <c r="A162" s="35" t="s">
        <v>1582</v>
      </c>
      <c r="B162" s="4" t="s">
        <v>689</v>
      </c>
      <c r="C162" s="4" t="s">
        <v>857</v>
      </c>
      <c r="D162" s="4" t="s">
        <v>19</v>
      </c>
      <c r="E162" s="4" t="s">
        <v>11</v>
      </c>
      <c r="F162" s="4" t="s">
        <v>12</v>
      </c>
      <c r="G162" s="4">
        <v>4.4000000000000004</v>
      </c>
      <c r="H162" s="4">
        <v>19990</v>
      </c>
      <c r="I162" s="4">
        <v>19990</v>
      </c>
      <c r="J162" s="11">
        <v>5</v>
      </c>
    </row>
    <row r="163" spans="1:10" x14ac:dyDescent="0.35">
      <c r="A163" s="35" t="s">
        <v>1582</v>
      </c>
      <c r="B163" s="4" t="s">
        <v>689</v>
      </c>
      <c r="C163" s="4" t="s">
        <v>804</v>
      </c>
      <c r="D163" s="4" t="s">
        <v>858</v>
      </c>
      <c r="E163" s="4" t="s">
        <v>27</v>
      </c>
      <c r="F163" s="4" t="s">
        <v>15</v>
      </c>
      <c r="G163" s="4">
        <v>4.3</v>
      </c>
      <c r="H163" s="4">
        <v>24499</v>
      </c>
      <c r="I163" s="4">
        <v>25900</v>
      </c>
      <c r="J163" s="11">
        <v>30</v>
      </c>
    </row>
    <row r="164" spans="1:10" x14ac:dyDescent="0.35">
      <c r="A164" s="35" t="s">
        <v>1582</v>
      </c>
      <c r="B164" s="4" t="s">
        <v>689</v>
      </c>
      <c r="C164" s="4" t="s">
        <v>794</v>
      </c>
      <c r="D164" s="4" t="s">
        <v>117</v>
      </c>
      <c r="E164" s="4" t="s">
        <v>135</v>
      </c>
      <c r="F164" s="4" t="s">
        <v>125</v>
      </c>
      <c r="G164" s="4">
        <v>4.2</v>
      </c>
      <c r="H164" s="4">
        <v>6999</v>
      </c>
      <c r="I164" s="4">
        <v>6999</v>
      </c>
      <c r="J164" s="11">
        <v>5</v>
      </c>
    </row>
    <row r="165" spans="1:10" x14ac:dyDescent="0.35">
      <c r="A165" s="35" t="s">
        <v>1582</v>
      </c>
      <c r="B165" s="4" t="s">
        <v>689</v>
      </c>
      <c r="C165" s="4" t="s">
        <v>794</v>
      </c>
      <c r="D165" s="4" t="s">
        <v>19</v>
      </c>
      <c r="E165" s="4" t="s">
        <v>135</v>
      </c>
      <c r="F165" s="4" t="s">
        <v>125</v>
      </c>
      <c r="G165" s="4">
        <v>4.2</v>
      </c>
      <c r="H165" s="4">
        <v>6999</v>
      </c>
      <c r="I165" s="4">
        <v>6999</v>
      </c>
      <c r="J165" s="11">
        <v>5</v>
      </c>
    </row>
    <row r="166" spans="1:10" x14ac:dyDescent="0.35">
      <c r="A166" s="35" t="s">
        <v>1582</v>
      </c>
      <c r="B166" s="4" t="s">
        <v>689</v>
      </c>
      <c r="C166" s="4" t="s">
        <v>763</v>
      </c>
      <c r="D166" s="4" t="s">
        <v>19</v>
      </c>
      <c r="E166" s="4" t="s">
        <v>21</v>
      </c>
      <c r="F166" s="4" t="s">
        <v>550</v>
      </c>
      <c r="G166" s="4">
        <v>4.2</v>
      </c>
      <c r="H166" s="4">
        <v>1100</v>
      </c>
      <c r="I166" s="4">
        <v>1100</v>
      </c>
      <c r="J166" s="11">
        <v>5</v>
      </c>
    </row>
    <row r="167" spans="1:10" x14ac:dyDescent="0.35">
      <c r="A167" s="35" t="s">
        <v>1582</v>
      </c>
      <c r="B167" s="4" t="s">
        <v>689</v>
      </c>
      <c r="C167" s="4" t="s">
        <v>859</v>
      </c>
      <c r="D167" s="4" t="s">
        <v>860</v>
      </c>
      <c r="E167" s="4" t="s">
        <v>27</v>
      </c>
      <c r="F167" s="4" t="s">
        <v>15</v>
      </c>
      <c r="G167" s="4">
        <v>4.4000000000000004</v>
      </c>
      <c r="H167" s="4">
        <v>54999</v>
      </c>
      <c r="I167" s="4">
        <v>83000</v>
      </c>
      <c r="J167" s="11">
        <v>5</v>
      </c>
    </row>
    <row r="168" spans="1:10" x14ac:dyDescent="0.35">
      <c r="A168" s="35" t="s">
        <v>1582</v>
      </c>
      <c r="B168" s="4" t="s">
        <v>689</v>
      </c>
      <c r="C168" s="4" t="s">
        <v>861</v>
      </c>
      <c r="D168" s="4" t="s">
        <v>862</v>
      </c>
      <c r="E168" s="4" t="s">
        <v>135</v>
      </c>
      <c r="F168" s="4" t="s">
        <v>125</v>
      </c>
      <c r="G168" s="4">
        <v>4.2</v>
      </c>
      <c r="H168" s="4">
        <v>5900</v>
      </c>
      <c r="I168" s="4">
        <v>5900</v>
      </c>
      <c r="J168" s="11">
        <v>5</v>
      </c>
    </row>
    <row r="169" spans="1:10" x14ac:dyDescent="0.35">
      <c r="A169" s="35" t="s">
        <v>1582</v>
      </c>
      <c r="B169" s="4" t="s">
        <v>689</v>
      </c>
      <c r="C169" s="4" t="s">
        <v>863</v>
      </c>
      <c r="D169" s="4" t="s">
        <v>187</v>
      </c>
      <c r="E169" s="4" t="s">
        <v>35</v>
      </c>
      <c r="F169" s="4" t="s">
        <v>125</v>
      </c>
      <c r="G169" s="4">
        <v>4.3</v>
      </c>
      <c r="H169" s="4">
        <v>8190</v>
      </c>
      <c r="I169" s="4">
        <v>8190</v>
      </c>
      <c r="J169" s="11">
        <v>35</v>
      </c>
    </row>
    <row r="170" spans="1:10" x14ac:dyDescent="0.35">
      <c r="A170" s="35" t="s">
        <v>1582</v>
      </c>
      <c r="B170" s="4" t="s">
        <v>689</v>
      </c>
      <c r="C170" s="4" t="s">
        <v>864</v>
      </c>
      <c r="D170" s="4" t="s">
        <v>363</v>
      </c>
      <c r="E170" s="4" t="s">
        <v>14</v>
      </c>
      <c r="F170" s="4" t="s">
        <v>15</v>
      </c>
      <c r="G170" s="4">
        <v>4.3</v>
      </c>
      <c r="H170" s="4">
        <v>16750</v>
      </c>
      <c r="I170" s="4">
        <v>16800</v>
      </c>
      <c r="J170" s="11">
        <v>5</v>
      </c>
    </row>
    <row r="171" spans="1:10" x14ac:dyDescent="0.35">
      <c r="A171" s="35" t="s">
        <v>1582</v>
      </c>
      <c r="B171" s="4" t="s">
        <v>689</v>
      </c>
      <c r="C171" s="4" t="s">
        <v>794</v>
      </c>
      <c r="D171" s="4" t="s">
        <v>22</v>
      </c>
      <c r="E171" s="4" t="s">
        <v>135</v>
      </c>
      <c r="F171" s="4" t="s">
        <v>125</v>
      </c>
      <c r="G171" s="4">
        <v>4.2</v>
      </c>
      <c r="H171" s="4">
        <v>6999</v>
      </c>
      <c r="I171" s="4">
        <v>6999</v>
      </c>
      <c r="J171" s="11">
        <v>5</v>
      </c>
    </row>
    <row r="172" spans="1:10" x14ac:dyDescent="0.35">
      <c r="A172" s="35" t="s">
        <v>1582</v>
      </c>
      <c r="B172" s="4" t="s">
        <v>689</v>
      </c>
      <c r="C172" s="4" t="s">
        <v>865</v>
      </c>
      <c r="D172" s="4" t="s">
        <v>866</v>
      </c>
      <c r="E172" s="4" t="s">
        <v>267</v>
      </c>
      <c r="F172" s="4" t="s">
        <v>11</v>
      </c>
      <c r="G172" s="4">
        <v>3.9</v>
      </c>
      <c r="H172" s="4">
        <v>4890</v>
      </c>
      <c r="I172" s="4">
        <v>4890</v>
      </c>
      <c r="J172" s="11">
        <v>5</v>
      </c>
    </row>
    <row r="173" spans="1:10" x14ac:dyDescent="0.35">
      <c r="A173" s="35" t="s">
        <v>1582</v>
      </c>
      <c r="B173" s="4" t="s">
        <v>689</v>
      </c>
      <c r="C173" s="4" t="s">
        <v>721</v>
      </c>
      <c r="D173" s="4" t="s">
        <v>778</v>
      </c>
      <c r="E173" s="4" t="s">
        <v>11</v>
      </c>
      <c r="F173" s="4" t="s">
        <v>12</v>
      </c>
      <c r="G173" s="4">
        <v>4.2</v>
      </c>
      <c r="H173" s="4">
        <v>10499</v>
      </c>
      <c r="I173" s="4">
        <v>11499</v>
      </c>
      <c r="J173" s="11">
        <v>30</v>
      </c>
    </row>
    <row r="174" spans="1:10" x14ac:dyDescent="0.35">
      <c r="A174" s="35" t="s">
        <v>1582</v>
      </c>
      <c r="B174" s="4" t="s">
        <v>689</v>
      </c>
      <c r="C174" s="4" t="s">
        <v>867</v>
      </c>
      <c r="D174" s="4" t="s">
        <v>19</v>
      </c>
      <c r="E174" s="4" t="s">
        <v>565</v>
      </c>
      <c r="F174" s="4" t="s">
        <v>550</v>
      </c>
      <c r="G174" s="4">
        <v>4.2</v>
      </c>
      <c r="H174" s="4">
        <v>2870</v>
      </c>
      <c r="I174" s="4">
        <v>2870</v>
      </c>
      <c r="J174" s="11">
        <v>5</v>
      </c>
    </row>
    <row r="175" spans="1:10" x14ac:dyDescent="0.35">
      <c r="A175" s="35" t="s">
        <v>1582</v>
      </c>
      <c r="B175" s="4" t="s">
        <v>689</v>
      </c>
      <c r="C175" s="4" t="s">
        <v>840</v>
      </c>
      <c r="D175" s="4" t="s">
        <v>19</v>
      </c>
      <c r="E175" s="4" t="s">
        <v>35</v>
      </c>
      <c r="F175" s="4" t="s">
        <v>21</v>
      </c>
      <c r="G175" s="4">
        <v>4.3</v>
      </c>
      <c r="H175" s="4">
        <v>9000</v>
      </c>
      <c r="I175" s="4">
        <v>9000</v>
      </c>
      <c r="J175" s="11">
        <v>5</v>
      </c>
    </row>
    <row r="176" spans="1:10" x14ac:dyDescent="0.35">
      <c r="A176" s="35" t="s">
        <v>1582</v>
      </c>
      <c r="B176" s="4" t="s">
        <v>689</v>
      </c>
      <c r="C176" s="4" t="s">
        <v>798</v>
      </c>
      <c r="D176" s="4" t="s">
        <v>19</v>
      </c>
      <c r="E176" s="4" t="s">
        <v>35</v>
      </c>
      <c r="F176" s="4" t="s">
        <v>21</v>
      </c>
      <c r="G176" s="4">
        <v>4.4000000000000004</v>
      </c>
      <c r="H176" s="4">
        <v>10000</v>
      </c>
      <c r="I176" s="4">
        <v>10000</v>
      </c>
      <c r="J176" s="11">
        <v>5</v>
      </c>
    </row>
    <row r="177" spans="1:10" x14ac:dyDescent="0.35">
      <c r="A177" s="35" t="s">
        <v>1582</v>
      </c>
      <c r="B177" s="4" t="s">
        <v>689</v>
      </c>
      <c r="C177" s="4" t="s">
        <v>786</v>
      </c>
      <c r="D177" s="4" t="s">
        <v>19</v>
      </c>
      <c r="E177" s="4" t="s">
        <v>565</v>
      </c>
      <c r="F177" s="4" t="s">
        <v>604</v>
      </c>
      <c r="G177" s="4">
        <v>4.0999999999999996</v>
      </c>
      <c r="H177" s="4">
        <v>2849</v>
      </c>
      <c r="I177" s="4">
        <v>2849</v>
      </c>
      <c r="J177" s="11">
        <v>35</v>
      </c>
    </row>
    <row r="178" spans="1:10" x14ac:dyDescent="0.35">
      <c r="A178" s="35" t="s">
        <v>1582</v>
      </c>
      <c r="B178" s="4" t="s">
        <v>689</v>
      </c>
      <c r="C178" s="4" t="s">
        <v>730</v>
      </c>
      <c r="D178" s="4" t="s">
        <v>740</v>
      </c>
      <c r="E178" s="4" t="s">
        <v>27</v>
      </c>
      <c r="F178" s="4" t="s">
        <v>15</v>
      </c>
      <c r="G178" s="4">
        <v>4.3</v>
      </c>
      <c r="H178" s="4">
        <v>25999</v>
      </c>
      <c r="I178" s="4">
        <v>31999</v>
      </c>
      <c r="J178" s="11">
        <v>30</v>
      </c>
    </row>
    <row r="179" spans="1:10" x14ac:dyDescent="0.35">
      <c r="A179" s="35" t="s">
        <v>1582</v>
      </c>
      <c r="B179" s="4" t="s">
        <v>689</v>
      </c>
      <c r="C179" s="4" t="s">
        <v>727</v>
      </c>
      <c r="D179" s="4" t="s">
        <v>796</v>
      </c>
      <c r="E179" s="4" t="s">
        <v>27</v>
      </c>
      <c r="F179" s="4" t="s">
        <v>15</v>
      </c>
      <c r="G179" s="4">
        <v>4.3</v>
      </c>
      <c r="H179" s="4">
        <v>22499</v>
      </c>
      <c r="I179" s="4">
        <v>29999</v>
      </c>
      <c r="J179" s="11">
        <v>5</v>
      </c>
    </row>
    <row r="180" spans="1:10" x14ac:dyDescent="0.35">
      <c r="A180" s="35" t="s">
        <v>1582</v>
      </c>
      <c r="B180" s="4" t="s">
        <v>689</v>
      </c>
      <c r="C180" s="4" t="s">
        <v>749</v>
      </c>
      <c r="D180" s="4" t="s">
        <v>85</v>
      </c>
      <c r="E180" s="4" t="s">
        <v>35</v>
      </c>
      <c r="F180" s="4" t="s">
        <v>21</v>
      </c>
      <c r="G180" s="4">
        <v>3.9</v>
      </c>
      <c r="H180" s="4">
        <v>5990</v>
      </c>
      <c r="I180" s="4">
        <v>5990</v>
      </c>
      <c r="J180" s="11">
        <v>5</v>
      </c>
    </row>
    <row r="181" spans="1:10" x14ac:dyDescent="0.35">
      <c r="A181" s="35" t="s">
        <v>1582</v>
      </c>
      <c r="B181" s="4" t="s">
        <v>689</v>
      </c>
      <c r="C181" s="4" t="s">
        <v>798</v>
      </c>
      <c r="D181" s="4" t="s">
        <v>22</v>
      </c>
      <c r="E181" s="4" t="s">
        <v>20</v>
      </c>
      <c r="F181" s="4" t="s">
        <v>21</v>
      </c>
      <c r="G181" s="4">
        <v>4.3</v>
      </c>
      <c r="H181" s="4">
        <v>11000</v>
      </c>
      <c r="I181" s="4">
        <v>11000</v>
      </c>
      <c r="J181" s="11">
        <v>5</v>
      </c>
    </row>
    <row r="182" spans="1:10" x14ac:dyDescent="0.35">
      <c r="A182" s="35" t="s">
        <v>1582</v>
      </c>
      <c r="B182" s="4" t="s">
        <v>689</v>
      </c>
      <c r="C182" s="4" t="s">
        <v>814</v>
      </c>
      <c r="D182" s="4" t="s">
        <v>69</v>
      </c>
      <c r="E182" s="4" t="s">
        <v>27</v>
      </c>
      <c r="F182" s="4" t="s">
        <v>344</v>
      </c>
      <c r="G182" s="4">
        <v>4.5999999999999996</v>
      </c>
      <c r="H182" s="4">
        <v>49999</v>
      </c>
      <c r="I182" s="4">
        <v>49999</v>
      </c>
      <c r="J182" s="11">
        <v>30</v>
      </c>
    </row>
    <row r="183" spans="1:10" x14ac:dyDescent="0.35">
      <c r="A183" s="35" t="s">
        <v>1582</v>
      </c>
      <c r="B183" s="4" t="s">
        <v>689</v>
      </c>
      <c r="C183" s="4" t="s">
        <v>865</v>
      </c>
      <c r="D183" s="4" t="s">
        <v>155</v>
      </c>
      <c r="E183" s="4" t="s">
        <v>267</v>
      </c>
      <c r="F183" s="4" t="s">
        <v>11</v>
      </c>
      <c r="G183" s="4">
        <v>3.9</v>
      </c>
      <c r="H183" s="4">
        <v>4890</v>
      </c>
      <c r="I183" s="4">
        <v>4890</v>
      </c>
      <c r="J183" s="11">
        <v>5</v>
      </c>
    </row>
    <row r="184" spans="1:10" x14ac:dyDescent="0.35">
      <c r="A184" s="35" t="s">
        <v>1582</v>
      </c>
      <c r="B184" s="4" t="s">
        <v>689</v>
      </c>
      <c r="C184" s="4" t="s">
        <v>847</v>
      </c>
      <c r="D184" s="4" t="s">
        <v>19</v>
      </c>
      <c r="E184" s="4" t="s">
        <v>14</v>
      </c>
      <c r="F184" s="4" t="s">
        <v>15</v>
      </c>
      <c r="G184" s="4">
        <v>4.0999999999999996</v>
      </c>
      <c r="H184" s="4">
        <v>16999</v>
      </c>
      <c r="I184" s="4">
        <v>16999</v>
      </c>
      <c r="J184" s="11">
        <v>30</v>
      </c>
    </row>
    <row r="185" spans="1:10" x14ac:dyDescent="0.35">
      <c r="A185" s="35" t="s">
        <v>1582</v>
      </c>
      <c r="B185" s="4" t="s">
        <v>689</v>
      </c>
      <c r="C185" s="4" t="s">
        <v>834</v>
      </c>
      <c r="D185" s="4" t="s">
        <v>19</v>
      </c>
      <c r="E185" s="4" t="s">
        <v>21</v>
      </c>
      <c r="F185" s="4" t="s">
        <v>550</v>
      </c>
      <c r="G185" s="4">
        <v>4.0999999999999996</v>
      </c>
      <c r="H185" s="4">
        <v>1497</v>
      </c>
      <c r="I185" s="4">
        <v>1497</v>
      </c>
      <c r="J185" s="11">
        <v>5</v>
      </c>
    </row>
    <row r="186" spans="1:10" x14ac:dyDescent="0.35">
      <c r="A186" s="35" t="s">
        <v>1582</v>
      </c>
      <c r="B186" s="4" t="s">
        <v>689</v>
      </c>
      <c r="C186" s="4" t="s">
        <v>853</v>
      </c>
      <c r="D186" s="4" t="s">
        <v>868</v>
      </c>
      <c r="E186" s="4" t="s">
        <v>27</v>
      </c>
      <c r="F186" s="4" t="s">
        <v>15</v>
      </c>
      <c r="G186" s="4">
        <v>4.3</v>
      </c>
      <c r="H186" s="4">
        <v>69999</v>
      </c>
      <c r="I186" s="4">
        <v>83999</v>
      </c>
      <c r="J186" s="11">
        <v>5</v>
      </c>
    </row>
    <row r="187" spans="1:10" x14ac:dyDescent="0.35">
      <c r="A187" s="35" t="s">
        <v>1582</v>
      </c>
      <c r="B187" s="4" t="s">
        <v>689</v>
      </c>
      <c r="C187" s="4" t="s">
        <v>727</v>
      </c>
      <c r="D187" s="4" t="s">
        <v>728</v>
      </c>
      <c r="E187" s="4" t="s">
        <v>14</v>
      </c>
      <c r="F187" s="4" t="s">
        <v>15</v>
      </c>
      <c r="G187" s="4">
        <v>4.3</v>
      </c>
      <c r="H187" s="4">
        <v>20999</v>
      </c>
      <c r="I187" s="4">
        <v>25999</v>
      </c>
      <c r="J187" s="11">
        <v>5</v>
      </c>
    </row>
    <row r="188" spans="1:10" x14ac:dyDescent="0.35">
      <c r="A188" s="35" t="s">
        <v>1582</v>
      </c>
      <c r="B188" s="4" t="s">
        <v>689</v>
      </c>
      <c r="C188" s="4" t="s">
        <v>869</v>
      </c>
      <c r="D188" s="4" t="s">
        <v>69</v>
      </c>
      <c r="E188" s="4" t="s">
        <v>11</v>
      </c>
      <c r="F188" s="4" t="s">
        <v>12</v>
      </c>
      <c r="G188" s="4">
        <v>4.4000000000000004</v>
      </c>
      <c r="H188" s="4">
        <v>62500</v>
      </c>
      <c r="I188" s="4">
        <v>62500</v>
      </c>
      <c r="J188" s="11">
        <v>30</v>
      </c>
    </row>
    <row r="189" spans="1:10" x14ac:dyDescent="0.35">
      <c r="A189" s="35" t="s">
        <v>1582</v>
      </c>
      <c r="B189" s="4" t="s">
        <v>689</v>
      </c>
      <c r="C189" s="4" t="s">
        <v>870</v>
      </c>
      <c r="D189" s="4" t="s">
        <v>117</v>
      </c>
      <c r="E189" s="4" t="s">
        <v>20</v>
      </c>
      <c r="F189" s="4" t="s">
        <v>125</v>
      </c>
      <c r="G189" s="4">
        <v>4.0999999999999996</v>
      </c>
      <c r="H189" s="4">
        <v>17490</v>
      </c>
      <c r="I189" s="4">
        <v>17490</v>
      </c>
      <c r="J189" s="11">
        <v>30</v>
      </c>
    </row>
    <row r="190" spans="1:10" x14ac:dyDescent="0.35">
      <c r="A190" s="35" t="s">
        <v>1582</v>
      </c>
      <c r="B190" s="4" t="s">
        <v>689</v>
      </c>
      <c r="C190" s="4" t="s">
        <v>871</v>
      </c>
      <c r="D190" s="4" t="s">
        <v>19</v>
      </c>
      <c r="E190" s="4" t="s">
        <v>503</v>
      </c>
      <c r="F190" s="4" t="s">
        <v>504</v>
      </c>
      <c r="G190" s="4">
        <v>4.2</v>
      </c>
      <c r="H190" s="4">
        <v>3271</v>
      </c>
      <c r="I190" s="4">
        <v>3271</v>
      </c>
      <c r="J190" s="11">
        <v>5</v>
      </c>
    </row>
    <row r="191" spans="1:10" x14ac:dyDescent="0.35">
      <c r="A191" s="35" t="s">
        <v>1582</v>
      </c>
      <c r="B191" s="4" t="s">
        <v>689</v>
      </c>
      <c r="C191" s="4" t="s">
        <v>870</v>
      </c>
      <c r="D191" s="4" t="s">
        <v>117</v>
      </c>
      <c r="E191" s="4" t="s">
        <v>20</v>
      </c>
      <c r="F191" s="4" t="s">
        <v>125</v>
      </c>
      <c r="G191" s="4">
        <v>4.0999999999999996</v>
      </c>
      <c r="H191" s="4">
        <v>17490</v>
      </c>
      <c r="I191" s="4">
        <v>17490</v>
      </c>
      <c r="J191" s="11">
        <v>30</v>
      </c>
    </row>
    <row r="192" spans="1:10" x14ac:dyDescent="0.35">
      <c r="A192" s="35" t="s">
        <v>1582</v>
      </c>
      <c r="B192" s="4" t="s">
        <v>689</v>
      </c>
      <c r="C192" s="4" t="s">
        <v>871</v>
      </c>
      <c r="D192" s="4" t="s">
        <v>19</v>
      </c>
      <c r="E192" s="4" t="s">
        <v>503</v>
      </c>
      <c r="F192" s="4" t="s">
        <v>504</v>
      </c>
      <c r="G192" s="4">
        <v>4.2</v>
      </c>
      <c r="H192" s="4">
        <v>3271</v>
      </c>
      <c r="I192" s="4">
        <v>3271</v>
      </c>
      <c r="J192" s="11">
        <v>5</v>
      </c>
    </row>
    <row r="193" spans="1:10" x14ac:dyDescent="0.35">
      <c r="A193" s="35" t="s">
        <v>1582</v>
      </c>
      <c r="B193" s="4" t="s">
        <v>689</v>
      </c>
      <c r="C193" s="4" t="s">
        <v>799</v>
      </c>
      <c r="D193" s="4" t="s">
        <v>872</v>
      </c>
      <c r="E193" s="4" t="s">
        <v>11</v>
      </c>
      <c r="F193" s="4" t="s">
        <v>12</v>
      </c>
      <c r="G193" s="4">
        <v>4.3</v>
      </c>
      <c r="H193" s="4">
        <v>13760</v>
      </c>
      <c r="I193" s="4">
        <v>13760</v>
      </c>
      <c r="J193" s="11">
        <v>30</v>
      </c>
    </row>
    <row r="194" spans="1:10" x14ac:dyDescent="0.35">
      <c r="A194" s="35" t="s">
        <v>1582</v>
      </c>
      <c r="B194" s="4" t="s">
        <v>689</v>
      </c>
      <c r="C194" s="4" t="s">
        <v>873</v>
      </c>
      <c r="D194" s="4" t="s">
        <v>19</v>
      </c>
      <c r="E194" s="4" t="s">
        <v>135</v>
      </c>
      <c r="F194" s="4" t="s">
        <v>27</v>
      </c>
      <c r="G194" s="4">
        <v>3.6</v>
      </c>
      <c r="H194" s="4">
        <v>4790</v>
      </c>
      <c r="I194" s="4">
        <v>4790</v>
      </c>
      <c r="J194" s="11">
        <v>28</v>
      </c>
    </row>
    <row r="195" spans="1:10" x14ac:dyDescent="0.35">
      <c r="A195" s="35" t="s">
        <v>1582</v>
      </c>
      <c r="B195" s="4" t="s">
        <v>689</v>
      </c>
      <c r="C195" s="4" t="s">
        <v>861</v>
      </c>
      <c r="D195" s="4" t="s">
        <v>117</v>
      </c>
      <c r="E195" s="4" t="s">
        <v>135</v>
      </c>
      <c r="F195" s="4" t="s">
        <v>125</v>
      </c>
      <c r="G195" s="4">
        <v>4.2</v>
      </c>
      <c r="H195" s="4">
        <v>5900</v>
      </c>
      <c r="I195" s="4">
        <v>5900</v>
      </c>
      <c r="J195" s="11">
        <v>5</v>
      </c>
    </row>
    <row r="196" spans="1:10" x14ac:dyDescent="0.35">
      <c r="A196" s="35" t="s">
        <v>1582</v>
      </c>
      <c r="B196" s="4" t="s">
        <v>689</v>
      </c>
      <c r="C196" s="4" t="s">
        <v>863</v>
      </c>
      <c r="D196" s="4" t="s">
        <v>187</v>
      </c>
      <c r="E196" s="4" t="s">
        <v>20</v>
      </c>
      <c r="F196" s="4" t="s">
        <v>21</v>
      </c>
      <c r="G196" s="4">
        <v>4.3</v>
      </c>
      <c r="H196" s="4">
        <v>8690</v>
      </c>
      <c r="I196" s="4">
        <v>9290</v>
      </c>
      <c r="J196" s="11">
        <v>5</v>
      </c>
    </row>
    <row r="197" spans="1:10" x14ac:dyDescent="0.35">
      <c r="A197" s="35" t="s">
        <v>1582</v>
      </c>
      <c r="B197" s="4" t="s">
        <v>689</v>
      </c>
      <c r="C197" s="4" t="s">
        <v>757</v>
      </c>
      <c r="D197" s="4" t="s">
        <v>728</v>
      </c>
      <c r="E197" s="4" t="s">
        <v>27</v>
      </c>
      <c r="F197" s="4" t="s">
        <v>15</v>
      </c>
      <c r="G197" s="4">
        <v>4.4000000000000004</v>
      </c>
      <c r="H197" s="4">
        <v>27499</v>
      </c>
      <c r="I197" s="4">
        <v>34999</v>
      </c>
      <c r="J197" s="11">
        <v>5</v>
      </c>
    </row>
    <row r="198" spans="1:10" x14ac:dyDescent="0.35">
      <c r="A198" s="35" t="s">
        <v>1582</v>
      </c>
      <c r="B198" s="4" t="s">
        <v>689</v>
      </c>
      <c r="C198" s="4" t="s">
        <v>788</v>
      </c>
      <c r="D198" s="4" t="s">
        <v>19</v>
      </c>
      <c r="E198" s="4" t="s">
        <v>20</v>
      </c>
      <c r="F198" s="4" t="s">
        <v>125</v>
      </c>
      <c r="G198" s="4">
        <v>4.2</v>
      </c>
      <c r="H198" s="4">
        <v>10990</v>
      </c>
      <c r="I198" s="4">
        <v>10990</v>
      </c>
      <c r="J198" s="11">
        <v>5</v>
      </c>
    </row>
    <row r="199" spans="1:10" x14ac:dyDescent="0.35">
      <c r="A199" s="35" t="s">
        <v>1582</v>
      </c>
      <c r="B199" s="4" t="s">
        <v>689</v>
      </c>
      <c r="C199" s="4" t="s">
        <v>828</v>
      </c>
      <c r="D199" s="4" t="s">
        <v>85</v>
      </c>
      <c r="E199" s="4" t="s">
        <v>11</v>
      </c>
      <c r="F199" s="4" t="s">
        <v>12</v>
      </c>
      <c r="G199" s="4">
        <v>4.4000000000000004</v>
      </c>
      <c r="H199" s="4">
        <v>18000</v>
      </c>
      <c r="I199" s="4">
        <v>18000</v>
      </c>
      <c r="J199" s="11">
        <v>28</v>
      </c>
    </row>
    <row r="200" spans="1:10" x14ac:dyDescent="0.35">
      <c r="A200" s="35" t="s">
        <v>1582</v>
      </c>
      <c r="B200" s="4" t="s">
        <v>689</v>
      </c>
      <c r="C200" s="4" t="s">
        <v>874</v>
      </c>
      <c r="D200" s="4" t="s">
        <v>875</v>
      </c>
      <c r="E200" s="4" t="s">
        <v>20</v>
      </c>
      <c r="F200" s="4" t="s">
        <v>21</v>
      </c>
      <c r="G200" s="4">
        <v>4.4000000000000004</v>
      </c>
      <c r="H200" s="4">
        <v>9100</v>
      </c>
      <c r="I200" s="4">
        <v>10000</v>
      </c>
      <c r="J200" s="11">
        <v>5</v>
      </c>
    </row>
    <row r="201" spans="1:10" x14ac:dyDescent="0.35">
      <c r="A201" s="35" t="s">
        <v>1582</v>
      </c>
      <c r="B201" s="4" t="s">
        <v>689</v>
      </c>
      <c r="C201" s="4" t="s">
        <v>807</v>
      </c>
      <c r="D201" s="4" t="s">
        <v>876</v>
      </c>
      <c r="E201" s="4" t="s">
        <v>27</v>
      </c>
      <c r="F201" s="4" t="s">
        <v>15</v>
      </c>
      <c r="G201" s="4">
        <v>4.3</v>
      </c>
      <c r="H201" s="4">
        <v>39000</v>
      </c>
      <c r="I201" s="4">
        <v>39000</v>
      </c>
      <c r="J201" s="11">
        <v>28</v>
      </c>
    </row>
    <row r="202" spans="1:10" x14ac:dyDescent="0.35">
      <c r="A202" s="35" t="s">
        <v>1582</v>
      </c>
      <c r="B202" s="4" t="s">
        <v>689</v>
      </c>
      <c r="C202" s="4" t="s">
        <v>779</v>
      </c>
      <c r="D202" s="4" t="s">
        <v>22</v>
      </c>
      <c r="E202" s="4" t="s">
        <v>14</v>
      </c>
      <c r="F202" s="4" t="s">
        <v>15</v>
      </c>
      <c r="G202" s="4">
        <v>4.3</v>
      </c>
      <c r="H202" s="4">
        <v>30900</v>
      </c>
      <c r="I202" s="4">
        <v>30900</v>
      </c>
      <c r="J202" s="11">
        <v>5</v>
      </c>
    </row>
    <row r="203" spans="1:10" x14ac:dyDescent="0.35">
      <c r="A203" s="35" t="s">
        <v>1582</v>
      </c>
      <c r="B203" s="4" t="s">
        <v>689</v>
      </c>
      <c r="C203" s="4" t="s">
        <v>877</v>
      </c>
      <c r="D203" s="4" t="s">
        <v>19</v>
      </c>
      <c r="E203" s="4" t="s">
        <v>267</v>
      </c>
      <c r="F203" s="4" t="s">
        <v>11</v>
      </c>
      <c r="G203" s="4">
        <v>3.9</v>
      </c>
      <c r="H203" s="4">
        <v>4988</v>
      </c>
      <c r="I203" s="4">
        <v>4988</v>
      </c>
      <c r="J203" s="11">
        <v>5</v>
      </c>
    </row>
    <row r="204" spans="1:10" x14ac:dyDescent="0.35">
      <c r="A204" s="35" t="s">
        <v>1582</v>
      </c>
      <c r="B204" s="4" t="s">
        <v>689</v>
      </c>
      <c r="C204" s="4" t="s">
        <v>878</v>
      </c>
      <c r="D204" s="4" t="s">
        <v>155</v>
      </c>
      <c r="E204" s="4" t="s">
        <v>300</v>
      </c>
      <c r="F204" s="4" t="s">
        <v>11</v>
      </c>
      <c r="G204" s="4">
        <v>3.5</v>
      </c>
      <c r="H204" s="4">
        <v>3990</v>
      </c>
      <c r="I204" s="4">
        <v>3990</v>
      </c>
      <c r="J204" s="11">
        <v>10</v>
      </c>
    </row>
    <row r="205" spans="1:10" x14ac:dyDescent="0.35">
      <c r="A205" s="35" t="s">
        <v>1582</v>
      </c>
      <c r="B205" s="4" t="s">
        <v>689</v>
      </c>
      <c r="C205" s="4" t="s">
        <v>879</v>
      </c>
      <c r="D205" s="4" t="s">
        <v>187</v>
      </c>
      <c r="E205" s="4" t="s">
        <v>11</v>
      </c>
      <c r="F205" s="4" t="s">
        <v>12</v>
      </c>
      <c r="G205" s="4">
        <v>4.3</v>
      </c>
      <c r="H205" s="4">
        <v>11999</v>
      </c>
      <c r="I205" s="4">
        <v>11999</v>
      </c>
      <c r="J205" s="11">
        <v>5</v>
      </c>
    </row>
    <row r="206" spans="1:10" x14ac:dyDescent="0.35">
      <c r="A206" s="35" t="s">
        <v>1582</v>
      </c>
      <c r="B206" s="4" t="s">
        <v>689</v>
      </c>
      <c r="C206" s="4" t="s">
        <v>787</v>
      </c>
      <c r="D206" s="4" t="s">
        <v>140</v>
      </c>
      <c r="E206" s="4" t="s">
        <v>11</v>
      </c>
      <c r="F206" s="4" t="s">
        <v>12</v>
      </c>
      <c r="G206" s="4">
        <v>4.3</v>
      </c>
      <c r="H206" s="4">
        <v>13695</v>
      </c>
      <c r="I206" s="4">
        <v>14900</v>
      </c>
      <c r="J206" s="11">
        <v>30</v>
      </c>
    </row>
    <row r="207" spans="1:10" x14ac:dyDescent="0.35">
      <c r="A207" s="35" t="s">
        <v>1582</v>
      </c>
      <c r="B207" s="4" t="s">
        <v>689</v>
      </c>
      <c r="C207" s="4" t="s">
        <v>828</v>
      </c>
      <c r="D207" s="4" t="s">
        <v>155</v>
      </c>
      <c r="E207" s="4" t="s">
        <v>11</v>
      </c>
      <c r="F207" s="4" t="s">
        <v>12</v>
      </c>
      <c r="G207" s="4">
        <v>4.4000000000000004</v>
      </c>
      <c r="H207" s="4">
        <v>18000</v>
      </c>
      <c r="I207" s="4">
        <v>18000</v>
      </c>
      <c r="J207" s="11">
        <v>5</v>
      </c>
    </row>
    <row r="208" spans="1:10" x14ac:dyDescent="0.35">
      <c r="A208" s="35" t="s">
        <v>1582</v>
      </c>
      <c r="B208" s="4" t="s">
        <v>689</v>
      </c>
      <c r="C208" s="4" t="s">
        <v>880</v>
      </c>
      <c r="D208" s="4" t="s">
        <v>19</v>
      </c>
      <c r="E208" s="4" t="s">
        <v>288</v>
      </c>
      <c r="F208" s="4" t="s">
        <v>27</v>
      </c>
      <c r="G208" s="4">
        <v>4.3</v>
      </c>
      <c r="H208" s="4">
        <v>7990</v>
      </c>
      <c r="I208" s="4">
        <v>7990</v>
      </c>
      <c r="J208" s="11">
        <v>30</v>
      </c>
    </row>
    <row r="209" spans="1:10" x14ac:dyDescent="0.35">
      <c r="A209" s="35" t="s">
        <v>1582</v>
      </c>
      <c r="B209" s="4" t="s">
        <v>689</v>
      </c>
      <c r="C209" s="4" t="s">
        <v>881</v>
      </c>
      <c r="D209" s="4" t="s">
        <v>22</v>
      </c>
      <c r="E209" s="4" t="s">
        <v>11</v>
      </c>
      <c r="F209" s="4" t="s">
        <v>12</v>
      </c>
      <c r="G209" s="4">
        <v>4.3</v>
      </c>
      <c r="H209" s="4">
        <v>17600</v>
      </c>
      <c r="I209" s="4">
        <v>17600</v>
      </c>
      <c r="J209" s="11">
        <v>5</v>
      </c>
    </row>
    <row r="210" spans="1:10" x14ac:dyDescent="0.35">
      <c r="A210" s="35" t="s">
        <v>1582</v>
      </c>
      <c r="B210" s="4" t="s">
        <v>689</v>
      </c>
      <c r="C210" s="4" t="s">
        <v>880</v>
      </c>
      <c r="D210" s="4" t="s">
        <v>155</v>
      </c>
      <c r="E210" s="4" t="s">
        <v>288</v>
      </c>
      <c r="F210" s="4" t="s">
        <v>27</v>
      </c>
      <c r="G210" s="4">
        <v>4.3</v>
      </c>
      <c r="H210" s="4">
        <v>11390</v>
      </c>
      <c r="I210" s="4">
        <v>11390</v>
      </c>
      <c r="J210" s="11">
        <v>5</v>
      </c>
    </row>
    <row r="211" spans="1:10" x14ac:dyDescent="0.35">
      <c r="A211" s="35" t="s">
        <v>1582</v>
      </c>
      <c r="B211" s="4" t="s">
        <v>689</v>
      </c>
      <c r="C211" s="4" t="s">
        <v>727</v>
      </c>
      <c r="D211" s="4" t="s">
        <v>758</v>
      </c>
      <c r="E211" s="4" t="s">
        <v>27</v>
      </c>
      <c r="F211" s="4" t="s">
        <v>15</v>
      </c>
      <c r="G211" s="4">
        <v>4.3</v>
      </c>
      <c r="H211" s="4">
        <v>22499</v>
      </c>
      <c r="I211" s="4">
        <v>29999</v>
      </c>
      <c r="J211" s="11">
        <v>5</v>
      </c>
    </row>
    <row r="212" spans="1:10" x14ac:dyDescent="0.35">
      <c r="A212" s="35" t="s">
        <v>1582</v>
      </c>
      <c r="B212" s="4" t="s">
        <v>689</v>
      </c>
      <c r="C212" s="4" t="s">
        <v>882</v>
      </c>
      <c r="D212" s="4" t="s">
        <v>883</v>
      </c>
      <c r="E212" s="4" t="s">
        <v>11</v>
      </c>
      <c r="F212" s="4" t="s">
        <v>21</v>
      </c>
      <c r="G212" s="4">
        <v>3.9</v>
      </c>
      <c r="H212" s="4">
        <v>46900</v>
      </c>
      <c r="I212" s="4">
        <v>46900</v>
      </c>
      <c r="J212" s="11">
        <v>5</v>
      </c>
    </row>
    <row r="213" spans="1:10" x14ac:dyDescent="0.35">
      <c r="A213" s="35" t="s">
        <v>1582</v>
      </c>
      <c r="B213" s="4" t="s">
        <v>689</v>
      </c>
      <c r="C213" s="4" t="s">
        <v>819</v>
      </c>
      <c r="D213" s="4" t="s">
        <v>117</v>
      </c>
      <c r="E213" s="4" t="s">
        <v>135</v>
      </c>
      <c r="F213" s="4" t="s">
        <v>27</v>
      </c>
      <c r="G213" s="4">
        <v>4.0999999999999996</v>
      </c>
      <c r="H213" s="4">
        <v>7400</v>
      </c>
      <c r="I213" s="4">
        <v>7400</v>
      </c>
      <c r="J213" s="11">
        <v>5</v>
      </c>
    </row>
    <row r="214" spans="1:10" x14ac:dyDescent="0.35">
      <c r="A214" s="35" t="s">
        <v>1582</v>
      </c>
      <c r="B214" s="4" t="s">
        <v>689</v>
      </c>
      <c r="C214" s="4" t="s">
        <v>770</v>
      </c>
      <c r="D214" s="4" t="s">
        <v>796</v>
      </c>
      <c r="E214" s="4" t="s">
        <v>11</v>
      </c>
      <c r="F214" s="4" t="s">
        <v>15</v>
      </c>
      <c r="G214" s="4">
        <v>4.3</v>
      </c>
      <c r="H214" s="4">
        <v>14999</v>
      </c>
      <c r="I214" s="4">
        <v>24900</v>
      </c>
      <c r="J214" s="11">
        <v>30</v>
      </c>
    </row>
    <row r="215" spans="1:10" x14ac:dyDescent="0.35">
      <c r="A215" s="35" t="s">
        <v>1582</v>
      </c>
      <c r="B215" s="4" t="s">
        <v>689</v>
      </c>
      <c r="C215" s="4" t="s">
        <v>814</v>
      </c>
      <c r="D215" s="4" t="s">
        <v>187</v>
      </c>
      <c r="E215" s="4" t="s">
        <v>14</v>
      </c>
      <c r="F215" s="4" t="s">
        <v>15</v>
      </c>
      <c r="G215" s="4">
        <v>4.5999999999999996</v>
      </c>
      <c r="H215" s="4">
        <v>53999</v>
      </c>
      <c r="I215" s="4">
        <v>73990</v>
      </c>
      <c r="J215" s="11">
        <v>35</v>
      </c>
    </row>
    <row r="216" spans="1:10" x14ac:dyDescent="0.35">
      <c r="A216" s="35" t="s">
        <v>1582</v>
      </c>
      <c r="B216" s="4" t="s">
        <v>689</v>
      </c>
      <c r="C216" s="4" t="s">
        <v>814</v>
      </c>
      <c r="D216" s="4" t="s">
        <v>884</v>
      </c>
      <c r="E216" s="4" t="s">
        <v>14</v>
      </c>
      <c r="F216" s="4" t="s">
        <v>15</v>
      </c>
      <c r="G216" s="4">
        <v>4.5999999999999996</v>
      </c>
      <c r="H216" s="4">
        <v>73600</v>
      </c>
      <c r="I216" s="4">
        <v>73600</v>
      </c>
      <c r="J216" s="11">
        <v>28</v>
      </c>
    </row>
    <row r="217" spans="1:10" x14ac:dyDescent="0.35">
      <c r="A217" s="35" t="s">
        <v>1582</v>
      </c>
      <c r="B217" s="4" t="s">
        <v>689</v>
      </c>
      <c r="C217" s="4" t="s">
        <v>746</v>
      </c>
      <c r="D217" s="4" t="s">
        <v>747</v>
      </c>
      <c r="E217" s="4" t="s">
        <v>27</v>
      </c>
      <c r="F217" s="4" t="s">
        <v>15</v>
      </c>
      <c r="G217" s="4">
        <v>4.5999999999999996</v>
      </c>
      <c r="H217" s="4">
        <v>39999</v>
      </c>
      <c r="I217" s="4">
        <v>71000</v>
      </c>
      <c r="J217" s="11">
        <v>5</v>
      </c>
    </row>
    <row r="218" spans="1:10" x14ac:dyDescent="0.35">
      <c r="A218" s="35" t="s">
        <v>1582</v>
      </c>
      <c r="B218" s="4" t="s">
        <v>689</v>
      </c>
      <c r="C218" s="4" t="s">
        <v>885</v>
      </c>
      <c r="D218" s="4" t="s">
        <v>886</v>
      </c>
      <c r="E218" s="4" t="s">
        <v>288</v>
      </c>
      <c r="F218" s="4" t="s">
        <v>27</v>
      </c>
      <c r="G218" s="4">
        <v>3.8</v>
      </c>
      <c r="H218" s="4">
        <v>20400</v>
      </c>
      <c r="I218" s="4">
        <v>20400</v>
      </c>
      <c r="J218" s="11">
        <v>5</v>
      </c>
    </row>
    <row r="219" spans="1:10" x14ac:dyDescent="0.35">
      <c r="A219" s="35" t="s">
        <v>1582</v>
      </c>
      <c r="B219" s="4" t="s">
        <v>689</v>
      </c>
      <c r="C219" s="4" t="s">
        <v>770</v>
      </c>
      <c r="D219" s="4" t="s">
        <v>796</v>
      </c>
      <c r="E219" s="4" t="s">
        <v>14</v>
      </c>
      <c r="F219" s="4" t="s">
        <v>15</v>
      </c>
      <c r="G219" s="4">
        <v>4.3</v>
      </c>
      <c r="H219" s="4">
        <v>21099</v>
      </c>
      <c r="I219" s="4">
        <v>26900</v>
      </c>
      <c r="J219" s="11">
        <v>35</v>
      </c>
    </row>
    <row r="220" spans="1:10" x14ac:dyDescent="0.35">
      <c r="A220" s="35" t="s">
        <v>1582</v>
      </c>
      <c r="B220" s="4" t="s">
        <v>689</v>
      </c>
      <c r="C220" s="4" t="s">
        <v>864</v>
      </c>
      <c r="D220" s="4" t="s">
        <v>887</v>
      </c>
      <c r="E220" s="4" t="s">
        <v>14</v>
      </c>
      <c r="F220" s="4" t="s">
        <v>12</v>
      </c>
      <c r="G220" s="4">
        <v>4.3</v>
      </c>
      <c r="H220" s="4">
        <v>18699</v>
      </c>
      <c r="I220" s="4">
        <v>18699</v>
      </c>
      <c r="J220" s="11">
        <v>5</v>
      </c>
    </row>
    <row r="221" spans="1:10" x14ac:dyDescent="0.35">
      <c r="A221" s="35" t="s">
        <v>1582</v>
      </c>
      <c r="B221" s="4" t="s">
        <v>689</v>
      </c>
      <c r="C221" s="4" t="s">
        <v>797</v>
      </c>
      <c r="D221" s="4" t="s">
        <v>85</v>
      </c>
      <c r="E221" s="4" t="s">
        <v>20</v>
      </c>
      <c r="F221" s="4" t="s">
        <v>21</v>
      </c>
      <c r="G221" s="4">
        <v>4.3</v>
      </c>
      <c r="H221" s="4">
        <v>12900</v>
      </c>
      <c r="I221" s="4">
        <v>12900</v>
      </c>
      <c r="J221" s="11">
        <v>28</v>
      </c>
    </row>
    <row r="222" spans="1:10" x14ac:dyDescent="0.35">
      <c r="A222" s="35" t="s">
        <v>1582</v>
      </c>
      <c r="B222" s="4" t="s">
        <v>689</v>
      </c>
      <c r="C222" s="4" t="s">
        <v>879</v>
      </c>
      <c r="D222" s="4" t="s">
        <v>187</v>
      </c>
      <c r="E222" s="4" t="s">
        <v>21</v>
      </c>
      <c r="F222" s="4" t="s">
        <v>64</v>
      </c>
      <c r="G222" s="4">
        <v>4.2</v>
      </c>
      <c r="H222" s="4">
        <v>9990</v>
      </c>
      <c r="I222" s="4">
        <v>9990</v>
      </c>
      <c r="J222" s="11">
        <v>5</v>
      </c>
    </row>
    <row r="223" spans="1:10" x14ac:dyDescent="0.35">
      <c r="A223" s="35" t="s">
        <v>1582</v>
      </c>
      <c r="B223" s="4" t="s">
        <v>689</v>
      </c>
      <c r="C223" s="4" t="s">
        <v>888</v>
      </c>
      <c r="D223" s="4" t="s">
        <v>155</v>
      </c>
      <c r="E223" s="4" t="s">
        <v>11</v>
      </c>
      <c r="F223" s="4" t="s">
        <v>21</v>
      </c>
      <c r="G223" s="4">
        <v>4.3</v>
      </c>
      <c r="H223" s="4">
        <v>26900</v>
      </c>
      <c r="I223" s="4">
        <v>26900</v>
      </c>
      <c r="J223" s="11">
        <v>35</v>
      </c>
    </row>
    <row r="224" spans="1:10" x14ac:dyDescent="0.35">
      <c r="A224" s="35" t="s">
        <v>1582</v>
      </c>
      <c r="B224" s="4" t="s">
        <v>689</v>
      </c>
      <c r="C224" s="4" t="s">
        <v>850</v>
      </c>
      <c r="D224" s="4" t="s">
        <v>117</v>
      </c>
      <c r="E224" s="4" t="s">
        <v>20</v>
      </c>
      <c r="F224" s="4" t="s">
        <v>21</v>
      </c>
      <c r="G224" s="4">
        <v>4.3</v>
      </c>
      <c r="H224" s="4">
        <v>14990</v>
      </c>
      <c r="I224" s="4">
        <v>14990</v>
      </c>
      <c r="J224" s="11">
        <v>28</v>
      </c>
    </row>
    <row r="225" spans="1:10" x14ac:dyDescent="0.35">
      <c r="A225" s="35" t="s">
        <v>1582</v>
      </c>
      <c r="B225" s="4" t="s">
        <v>689</v>
      </c>
      <c r="C225" s="4" t="s">
        <v>863</v>
      </c>
      <c r="D225" s="4" t="s">
        <v>889</v>
      </c>
      <c r="E225" s="4" t="s">
        <v>20</v>
      </c>
      <c r="F225" s="4" t="s">
        <v>21</v>
      </c>
      <c r="G225" s="4">
        <v>4.3</v>
      </c>
      <c r="H225" s="4">
        <v>8650</v>
      </c>
      <c r="I225" s="4">
        <v>9290</v>
      </c>
      <c r="J225" s="11">
        <v>28</v>
      </c>
    </row>
    <row r="226" spans="1:10" x14ac:dyDescent="0.35">
      <c r="A226" s="35" t="s">
        <v>1582</v>
      </c>
      <c r="B226" s="4" t="s">
        <v>689</v>
      </c>
      <c r="C226" s="4" t="s">
        <v>851</v>
      </c>
      <c r="D226" s="4" t="s">
        <v>868</v>
      </c>
      <c r="E226" s="4" t="s">
        <v>27</v>
      </c>
      <c r="F226" s="4" t="s">
        <v>15</v>
      </c>
      <c r="G226" s="4">
        <v>4.4000000000000004</v>
      </c>
      <c r="H226" s="4">
        <v>71999</v>
      </c>
      <c r="I226" s="4">
        <v>100999</v>
      </c>
      <c r="J226" s="11">
        <v>30</v>
      </c>
    </row>
    <row r="227" spans="1:10" x14ac:dyDescent="0.35">
      <c r="A227" s="35" t="s">
        <v>1582</v>
      </c>
      <c r="B227" s="4" t="s">
        <v>689</v>
      </c>
      <c r="C227" s="4" t="s">
        <v>851</v>
      </c>
      <c r="D227" s="4" t="s">
        <v>868</v>
      </c>
      <c r="E227" s="4" t="s">
        <v>27</v>
      </c>
      <c r="F227" s="4" t="s">
        <v>65</v>
      </c>
      <c r="G227" s="4">
        <v>4.4000000000000004</v>
      </c>
      <c r="H227" s="4">
        <v>75999</v>
      </c>
      <c r="I227" s="4">
        <v>104999</v>
      </c>
      <c r="J227" s="11">
        <v>13</v>
      </c>
    </row>
    <row r="228" spans="1:10" x14ac:dyDescent="0.35">
      <c r="A228" s="35" t="s">
        <v>1582</v>
      </c>
      <c r="B228" s="4" t="s">
        <v>689</v>
      </c>
      <c r="C228" s="4" t="s">
        <v>890</v>
      </c>
      <c r="D228" s="4" t="s">
        <v>19</v>
      </c>
      <c r="E228" s="4" t="s">
        <v>288</v>
      </c>
      <c r="F228" s="4" t="s">
        <v>27</v>
      </c>
      <c r="G228" s="4">
        <v>4</v>
      </c>
      <c r="H228" s="4">
        <v>6990</v>
      </c>
      <c r="I228" s="4">
        <v>6990</v>
      </c>
      <c r="J228" s="11">
        <v>30</v>
      </c>
    </row>
    <row r="229" spans="1:10" x14ac:dyDescent="0.35">
      <c r="A229" s="35" t="s">
        <v>1582</v>
      </c>
      <c r="B229" s="4" t="s">
        <v>689</v>
      </c>
      <c r="C229" s="4" t="s">
        <v>814</v>
      </c>
      <c r="D229" s="4" t="s">
        <v>891</v>
      </c>
      <c r="E229" s="4" t="s">
        <v>14</v>
      </c>
      <c r="F229" s="4" t="s">
        <v>15</v>
      </c>
      <c r="G229" s="4">
        <v>4.5999999999999996</v>
      </c>
      <c r="H229" s="4">
        <v>73600</v>
      </c>
      <c r="I229" s="4">
        <v>73600</v>
      </c>
      <c r="J229" s="11">
        <v>35</v>
      </c>
    </row>
    <row r="230" spans="1:10" x14ac:dyDescent="0.35">
      <c r="A230" s="35" t="s">
        <v>1582</v>
      </c>
      <c r="B230" s="4" t="s">
        <v>689</v>
      </c>
      <c r="C230" s="4" t="s">
        <v>832</v>
      </c>
      <c r="D230" s="4" t="s">
        <v>833</v>
      </c>
      <c r="E230" s="4" t="s">
        <v>20</v>
      </c>
      <c r="F230" s="4" t="s">
        <v>21</v>
      </c>
      <c r="G230" s="4">
        <v>4</v>
      </c>
      <c r="H230" s="4">
        <v>44900</v>
      </c>
      <c r="I230" s="4">
        <v>44900</v>
      </c>
      <c r="J230" s="11">
        <v>30</v>
      </c>
    </row>
    <row r="231" spans="1:10" x14ac:dyDescent="0.35">
      <c r="A231" s="35" t="s">
        <v>1582</v>
      </c>
      <c r="B231" s="4" t="s">
        <v>689</v>
      </c>
      <c r="C231" s="4" t="s">
        <v>806</v>
      </c>
      <c r="D231" s="4" t="s">
        <v>22</v>
      </c>
      <c r="E231" s="4" t="s">
        <v>11</v>
      </c>
      <c r="F231" s="4" t="s">
        <v>21</v>
      </c>
      <c r="G231" s="4">
        <v>4.3</v>
      </c>
      <c r="H231" s="4">
        <v>17990</v>
      </c>
      <c r="I231" s="4">
        <v>17990</v>
      </c>
      <c r="J231" s="11">
        <v>30</v>
      </c>
    </row>
    <row r="232" spans="1:10" x14ac:dyDescent="0.35">
      <c r="A232" s="35" t="s">
        <v>1582</v>
      </c>
      <c r="B232" s="4" t="s">
        <v>689</v>
      </c>
      <c r="C232" s="4" t="s">
        <v>742</v>
      </c>
      <c r="D232" s="4" t="s">
        <v>750</v>
      </c>
      <c r="E232" s="4" t="s">
        <v>14</v>
      </c>
      <c r="F232" s="4" t="s">
        <v>15</v>
      </c>
      <c r="G232" s="4">
        <v>4.0999999999999996</v>
      </c>
      <c r="H232" s="4">
        <v>21999</v>
      </c>
      <c r="I232" s="4">
        <v>24999</v>
      </c>
      <c r="J232" s="11">
        <v>30</v>
      </c>
    </row>
    <row r="233" spans="1:10" x14ac:dyDescent="0.35">
      <c r="A233" s="35" t="s">
        <v>1582</v>
      </c>
      <c r="B233" s="4" t="s">
        <v>689</v>
      </c>
      <c r="C233" s="4" t="s">
        <v>770</v>
      </c>
      <c r="D233" s="4" t="s">
        <v>781</v>
      </c>
      <c r="E233" s="4" t="s">
        <v>14</v>
      </c>
      <c r="F233" s="4" t="s">
        <v>15</v>
      </c>
      <c r="G233" s="4">
        <v>4.3</v>
      </c>
      <c r="H233" s="4">
        <v>21099</v>
      </c>
      <c r="I233" s="4">
        <v>26900</v>
      </c>
      <c r="J233" s="11">
        <v>30</v>
      </c>
    </row>
    <row r="234" spans="1:10" x14ac:dyDescent="0.35">
      <c r="A234" s="35" t="s">
        <v>1582</v>
      </c>
      <c r="B234" s="4" t="s">
        <v>689</v>
      </c>
      <c r="C234" s="4" t="s">
        <v>853</v>
      </c>
      <c r="D234" s="4" t="s">
        <v>868</v>
      </c>
      <c r="E234" s="4" t="s">
        <v>27</v>
      </c>
      <c r="F234" s="4" t="s">
        <v>65</v>
      </c>
      <c r="G234" s="4">
        <v>4.3</v>
      </c>
      <c r="H234" s="4">
        <v>73999</v>
      </c>
      <c r="I234" s="4">
        <v>87999</v>
      </c>
      <c r="J234" s="11">
        <v>30</v>
      </c>
    </row>
    <row r="235" spans="1:10" x14ac:dyDescent="0.35">
      <c r="A235" s="35" t="s">
        <v>1582</v>
      </c>
      <c r="B235" s="4" t="s">
        <v>689</v>
      </c>
      <c r="C235" s="4" t="s">
        <v>757</v>
      </c>
      <c r="D235" s="4" t="s">
        <v>892</v>
      </c>
      <c r="E235" s="4" t="s">
        <v>27</v>
      </c>
      <c r="F235" s="4" t="s">
        <v>15</v>
      </c>
      <c r="G235" s="4">
        <v>4.4000000000000004</v>
      </c>
      <c r="H235" s="4">
        <v>27499</v>
      </c>
      <c r="I235" s="4">
        <v>34999</v>
      </c>
      <c r="J235" s="11">
        <v>30</v>
      </c>
    </row>
    <row r="236" spans="1:10" x14ac:dyDescent="0.35">
      <c r="A236" s="35" t="s">
        <v>1582</v>
      </c>
      <c r="B236" s="4" t="s">
        <v>689</v>
      </c>
      <c r="C236" s="4" t="s">
        <v>798</v>
      </c>
      <c r="D236" s="4" t="s">
        <v>140</v>
      </c>
      <c r="E236" s="4" t="s">
        <v>35</v>
      </c>
      <c r="F236" s="4" t="s">
        <v>21</v>
      </c>
      <c r="G236" s="4">
        <v>4.4000000000000004</v>
      </c>
      <c r="H236" s="4">
        <v>10000</v>
      </c>
      <c r="I236" s="4">
        <v>10000</v>
      </c>
      <c r="J236" s="11">
        <v>5</v>
      </c>
    </row>
    <row r="237" spans="1:10" x14ac:dyDescent="0.35">
      <c r="A237" s="35" t="s">
        <v>1582</v>
      </c>
      <c r="B237" s="4" t="s">
        <v>689</v>
      </c>
      <c r="C237" s="4" t="s">
        <v>893</v>
      </c>
      <c r="D237" s="4" t="s">
        <v>19</v>
      </c>
      <c r="E237" s="4" t="s">
        <v>35</v>
      </c>
      <c r="F237" s="4" t="s">
        <v>125</v>
      </c>
      <c r="G237" s="4">
        <v>4.2</v>
      </c>
      <c r="H237" s="4">
        <v>8200</v>
      </c>
      <c r="I237" s="4">
        <v>8200</v>
      </c>
      <c r="J237" s="11">
        <v>5</v>
      </c>
    </row>
    <row r="238" spans="1:10" x14ac:dyDescent="0.35">
      <c r="A238" s="35" t="s">
        <v>1582</v>
      </c>
      <c r="B238" s="4" t="s">
        <v>689</v>
      </c>
      <c r="C238" s="4" t="s">
        <v>856</v>
      </c>
      <c r="D238" s="4" t="s">
        <v>858</v>
      </c>
      <c r="E238" s="4" t="s">
        <v>14</v>
      </c>
      <c r="F238" s="4" t="s">
        <v>15</v>
      </c>
      <c r="G238" s="4">
        <v>4.3</v>
      </c>
      <c r="H238" s="4">
        <v>17000</v>
      </c>
      <c r="I238" s="4">
        <v>21540</v>
      </c>
      <c r="J238" s="11">
        <v>13</v>
      </c>
    </row>
    <row r="239" spans="1:10" x14ac:dyDescent="0.35">
      <c r="A239" s="35" t="s">
        <v>1582</v>
      </c>
      <c r="B239" s="4" t="s">
        <v>689</v>
      </c>
      <c r="C239" s="4" t="s">
        <v>811</v>
      </c>
      <c r="D239" s="4" t="s">
        <v>117</v>
      </c>
      <c r="E239" s="4" t="s">
        <v>35</v>
      </c>
      <c r="F239" s="4" t="s">
        <v>125</v>
      </c>
      <c r="G239" s="4">
        <v>4.3</v>
      </c>
      <c r="H239" s="4">
        <v>13800</v>
      </c>
      <c r="I239" s="4">
        <v>13800</v>
      </c>
      <c r="J239" s="11">
        <v>30</v>
      </c>
    </row>
    <row r="240" spans="1:10" x14ac:dyDescent="0.35">
      <c r="A240" s="35" t="s">
        <v>1582</v>
      </c>
      <c r="B240" s="4" t="s">
        <v>689</v>
      </c>
      <c r="C240" s="4" t="s">
        <v>760</v>
      </c>
      <c r="D240" s="4" t="s">
        <v>781</v>
      </c>
      <c r="E240" s="4" t="s">
        <v>14</v>
      </c>
      <c r="F240" s="4" t="s">
        <v>15</v>
      </c>
      <c r="G240" s="4">
        <v>4.3</v>
      </c>
      <c r="H240" s="4">
        <v>17999</v>
      </c>
      <c r="I240" s="4">
        <v>31000</v>
      </c>
      <c r="J240" s="11">
        <v>30</v>
      </c>
    </row>
    <row r="241" spans="1:10" x14ac:dyDescent="0.35">
      <c r="A241" s="35" t="s">
        <v>1582</v>
      </c>
      <c r="B241" s="4" t="s">
        <v>689</v>
      </c>
      <c r="C241" s="4" t="s">
        <v>894</v>
      </c>
      <c r="D241" s="4" t="s">
        <v>756</v>
      </c>
      <c r="E241" s="4" t="s">
        <v>64</v>
      </c>
      <c r="F241" s="4" t="s">
        <v>344</v>
      </c>
      <c r="G241" s="4">
        <v>4.5999999999999996</v>
      </c>
      <c r="H241" s="4">
        <v>95000</v>
      </c>
      <c r="I241" s="4">
        <v>95000</v>
      </c>
      <c r="J241" s="11">
        <v>30</v>
      </c>
    </row>
    <row r="242" spans="1:10" x14ac:dyDescent="0.35">
      <c r="A242" s="35" t="s">
        <v>1582</v>
      </c>
      <c r="B242" s="4" t="s">
        <v>689</v>
      </c>
      <c r="C242" s="4" t="s">
        <v>741</v>
      </c>
      <c r="D242" s="4" t="s">
        <v>750</v>
      </c>
      <c r="E242" s="4" t="s">
        <v>27</v>
      </c>
      <c r="F242" s="4" t="s">
        <v>15</v>
      </c>
      <c r="G242" s="4">
        <v>4.4000000000000004</v>
      </c>
      <c r="H242" s="4">
        <v>28999</v>
      </c>
      <c r="I242" s="4">
        <v>31999</v>
      </c>
      <c r="J242" s="11">
        <v>13</v>
      </c>
    </row>
    <row r="243" spans="1:10" x14ac:dyDescent="0.35">
      <c r="A243" s="35" t="s">
        <v>1582</v>
      </c>
      <c r="B243" s="4" t="s">
        <v>689</v>
      </c>
      <c r="C243" s="4" t="s">
        <v>738</v>
      </c>
      <c r="D243" s="4" t="s">
        <v>895</v>
      </c>
      <c r="E243" s="4" t="s">
        <v>27</v>
      </c>
      <c r="F243" s="4" t="s">
        <v>344</v>
      </c>
      <c r="G243" s="4">
        <v>4.5</v>
      </c>
      <c r="H243" s="4">
        <v>45999</v>
      </c>
      <c r="I243" s="4">
        <v>51000</v>
      </c>
      <c r="J243" s="11">
        <v>30</v>
      </c>
    </row>
    <row r="244" spans="1:10" x14ac:dyDescent="0.35">
      <c r="A244" s="35" t="s">
        <v>1582</v>
      </c>
      <c r="B244" s="4" t="s">
        <v>689</v>
      </c>
      <c r="C244" s="4" t="s">
        <v>791</v>
      </c>
      <c r="D244" s="4" t="s">
        <v>796</v>
      </c>
      <c r="E244" s="4" t="s">
        <v>11</v>
      </c>
      <c r="F244" s="4" t="s">
        <v>12</v>
      </c>
      <c r="G244" s="4">
        <v>4.3</v>
      </c>
      <c r="H244" s="4">
        <v>15899</v>
      </c>
      <c r="I244" s="4">
        <v>18900</v>
      </c>
      <c r="J244" s="11">
        <v>5</v>
      </c>
    </row>
    <row r="245" spans="1:10" x14ac:dyDescent="0.35">
      <c r="A245" s="35" t="s">
        <v>1582</v>
      </c>
      <c r="B245" s="4" t="s">
        <v>689</v>
      </c>
      <c r="C245" s="4" t="s">
        <v>786</v>
      </c>
      <c r="D245" s="4" t="s">
        <v>19</v>
      </c>
      <c r="E245" s="4" t="s">
        <v>565</v>
      </c>
      <c r="F245" s="4" t="s">
        <v>604</v>
      </c>
      <c r="G245" s="4">
        <v>4.0999999999999996</v>
      </c>
      <c r="H245" s="4">
        <v>2940</v>
      </c>
      <c r="I245" s="4">
        <v>2940</v>
      </c>
      <c r="J245" s="11">
        <v>13</v>
      </c>
    </row>
    <row r="246" spans="1:10" x14ac:dyDescent="0.35">
      <c r="A246" s="35" t="s">
        <v>1582</v>
      </c>
      <c r="B246" s="4" t="s">
        <v>689</v>
      </c>
      <c r="C246" s="4" t="s">
        <v>896</v>
      </c>
      <c r="D246" s="4" t="s">
        <v>897</v>
      </c>
      <c r="E246" s="4" t="s">
        <v>11</v>
      </c>
      <c r="F246" s="4" t="s">
        <v>12</v>
      </c>
      <c r="G246" s="4">
        <v>4.5999999999999996</v>
      </c>
      <c r="H246" s="4">
        <v>49990</v>
      </c>
      <c r="I246" s="4">
        <v>49990</v>
      </c>
      <c r="J246" s="11">
        <v>30</v>
      </c>
    </row>
    <row r="247" spans="1:10" x14ac:dyDescent="0.35">
      <c r="A247" s="35" t="s">
        <v>1582</v>
      </c>
      <c r="B247" s="4" t="s">
        <v>689</v>
      </c>
      <c r="C247" s="4" t="s">
        <v>882</v>
      </c>
      <c r="D247" s="4" t="s">
        <v>173</v>
      </c>
      <c r="E247" s="4" t="s">
        <v>11</v>
      </c>
      <c r="F247" s="4" t="s">
        <v>21</v>
      </c>
      <c r="G247" s="4">
        <v>3.9</v>
      </c>
      <c r="H247" s="4">
        <v>56999</v>
      </c>
      <c r="I247" s="4">
        <v>56999</v>
      </c>
      <c r="J247" s="11">
        <v>5</v>
      </c>
    </row>
    <row r="248" spans="1:10" x14ac:dyDescent="0.35">
      <c r="A248" s="35" t="s">
        <v>1582</v>
      </c>
      <c r="B248" s="4" t="s">
        <v>689</v>
      </c>
      <c r="C248" s="4" t="s">
        <v>870</v>
      </c>
      <c r="D248" s="4" t="s">
        <v>155</v>
      </c>
      <c r="E248" s="4" t="s">
        <v>20</v>
      </c>
      <c r="F248" s="4" t="s">
        <v>125</v>
      </c>
      <c r="G248" s="4">
        <v>4.0999999999999996</v>
      </c>
      <c r="H248" s="4">
        <v>20700</v>
      </c>
      <c r="I248" s="4">
        <v>20700</v>
      </c>
      <c r="J248" s="11">
        <v>5</v>
      </c>
    </row>
    <row r="249" spans="1:10" x14ac:dyDescent="0.35">
      <c r="A249" s="35" t="s">
        <v>1582</v>
      </c>
      <c r="B249" s="4" t="s">
        <v>689</v>
      </c>
      <c r="C249" s="4" t="s">
        <v>898</v>
      </c>
      <c r="D249" s="4" t="s">
        <v>117</v>
      </c>
      <c r="E249" s="4" t="s">
        <v>135</v>
      </c>
      <c r="F249" s="4" t="s">
        <v>27</v>
      </c>
      <c r="G249" s="4">
        <v>3.5</v>
      </c>
      <c r="H249" s="4">
        <v>6200</v>
      </c>
      <c r="I249" s="4">
        <v>6200</v>
      </c>
      <c r="J249" s="11">
        <v>5</v>
      </c>
    </row>
    <row r="250" spans="1:10" x14ac:dyDescent="0.35">
      <c r="A250" s="35" t="s">
        <v>1582</v>
      </c>
      <c r="B250" s="4" t="s">
        <v>689</v>
      </c>
      <c r="C250" s="4" t="s">
        <v>722</v>
      </c>
      <c r="D250" s="4" t="s">
        <v>750</v>
      </c>
      <c r="E250" s="4" t="s">
        <v>27</v>
      </c>
      <c r="F250" s="4" t="s">
        <v>65</v>
      </c>
      <c r="G250" s="4">
        <v>4.3</v>
      </c>
      <c r="H250" s="4">
        <v>37999</v>
      </c>
      <c r="I250" s="4">
        <v>43999</v>
      </c>
      <c r="J250" s="11">
        <v>5</v>
      </c>
    </row>
    <row r="251" spans="1:10" x14ac:dyDescent="0.35">
      <c r="A251" s="35" t="s">
        <v>1582</v>
      </c>
      <c r="B251" s="4" t="s">
        <v>689</v>
      </c>
      <c r="C251" s="4" t="s">
        <v>899</v>
      </c>
      <c r="D251" s="4" t="s">
        <v>155</v>
      </c>
      <c r="E251" s="4" t="s">
        <v>267</v>
      </c>
      <c r="F251" s="4" t="s">
        <v>11</v>
      </c>
      <c r="G251" s="4">
        <v>3.8</v>
      </c>
      <c r="H251" s="4">
        <v>5499</v>
      </c>
      <c r="I251" s="4">
        <v>5499</v>
      </c>
      <c r="J251" s="11">
        <v>35</v>
      </c>
    </row>
    <row r="252" spans="1:10" x14ac:dyDescent="0.35">
      <c r="A252" s="35" t="s">
        <v>1582</v>
      </c>
      <c r="B252" s="4" t="s">
        <v>689</v>
      </c>
      <c r="C252" s="4" t="s">
        <v>844</v>
      </c>
      <c r="D252" s="4" t="s">
        <v>900</v>
      </c>
      <c r="E252" s="4" t="s">
        <v>27</v>
      </c>
      <c r="F252" s="4" t="s">
        <v>15</v>
      </c>
      <c r="G252" s="4">
        <v>4.4000000000000004</v>
      </c>
      <c r="H252" s="4">
        <v>29899</v>
      </c>
      <c r="I252" s="4">
        <v>29899</v>
      </c>
      <c r="J252" s="11">
        <v>30</v>
      </c>
    </row>
    <row r="253" spans="1:10" x14ac:dyDescent="0.35">
      <c r="A253" s="35" t="s">
        <v>1582</v>
      </c>
      <c r="B253" s="4" t="s">
        <v>689</v>
      </c>
      <c r="C253" s="4" t="s">
        <v>901</v>
      </c>
      <c r="D253" s="4" t="s">
        <v>22</v>
      </c>
      <c r="E253" s="4" t="s">
        <v>267</v>
      </c>
      <c r="F253" s="4" t="s">
        <v>11</v>
      </c>
      <c r="G253" s="4">
        <v>4</v>
      </c>
      <c r="H253" s="4">
        <v>7454</v>
      </c>
      <c r="I253" s="4">
        <v>7454</v>
      </c>
      <c r="J253" s="11">
        <v>30</v>
      </c>
    </row>
    <row r="254" spans="1:10" x14ac:dyDescent="0.35">
      <c r="A254" s="35" t="s">
        <v>1582</v>
      </c>
      <c r="B254" s="4" t="s">
        <v>689</v>
      </c>
      <c r="C254" s="4" t="s">
        <v>902</v>
      </c>
      <c r="D254" s="4" t="s">
        <v>903</v>
      </c>
      <c r="E254" s="4" t="s">
        <v>27</v>
      </c>
      <c r="F254" s="4" t="s">
        <v>15</v>
      </c>
      <c r="G254" s="4">
        <v>4.3</v>
      </c>
      <c r="H254" s="4">
        <v>74000</v>
      </c>
      <c r="I254" s="4">
        <v>74000</v>
      </c>
      <c r="J254" s="11">
        <v>30</v>
      </c>
    </row>
    <row r="255" spans="1:10" x14ac:dyDescent="0.35">
      <c r="A255" s="35" t="s">
        <v>1582</v>
      </c>
      <c r="B255" s="4" t="s">
        <v>689</v>
      </c>
      <c r="C255" s="4" t="s">
        <v>867</v>
      </c>
      <c r="D255" s="4" t="s">
        <v>19</v>
      </c>
      <c r="E255" s="4" t="s">
        <v>565</v>
      </c>
      <c r="F255" s="4" t="s">
        <v>550</v>
      </c>
      <c r="G255" s="4">
        <v>4.2</v>
      </c>
      <c r="H255" s="4">
        <v>2089</v>
      </c>
      <c r="I255" s="4">
        <v>2089</v>
      </c>
      <c r="J255" s="11">
        <v>30</v>
      </c>
    </row>
    <row r="256" spans="1:10" x14ac:dyDescent="0.35">
      <c r="A256" s="35" t="s">
        <v>1582</v>
      </c>
      <c r="B256" s="4" t="s">
        <v>689</v>
      </c>
      <c r="C256" s="4" t="s">
        <v>807</v>
      </c>
      <c r="D256" s="4" t="s">
        <v>876</v>
      </c>
      <c r="E256" s="4" t="s">
        <v>14</v>
      </c>
      <c r="F256" s="4" t="s">
        <v>15</v>
      </c>
      <c r="G256" s="4">
        <v>4.4000000000000004</v>
      </c>
      <c r="H256" s="4">
        <v>36000</v>
      </c>
      <c r="I256" s="4">
        <v>36000</v>
      </c>
      <c r="J256" s="11">
        <v>5</v>
      </c>
    </row>
    <row r="257" spans="1:10" x14ac:dyDescent="0.35">
      <c r="A257" s="35" t="s">
        <v>1582</v>
      </c>
      <c r="B257" s="4" t="s">
        <v>689</v>
      </c>
      <c r="C257" s="4" t="s">
        <v>786</v>
      </c>
      <c r="D257" s="4" t="s">
        <v>19</v>
      </c>
      <c r="E257" s="4" t="s">
        <v>565</v>
      </c>
      <c r="F257" s="4" t="s">
        <v>550</v>
      </c>
      <c r="G257" s="4">
        <v>4.0999999999999996</v>
      </c>
      <c r="H257" s="4">
        <v>2815</v>
      </c>
      <c r="I257" s="4">
        <v>2815</v>
      </c>
      <c r="J257" s="11">
        <v>30</v>
      </c>
    </row>
    <row r="258" spans="1:10" x14ac:dyDescent="0.35">
      <c r="A258" s="35" t="s">
        <v>1582</v>
      </c>
      <c r="B258" s="4" t="s">
        <v>689</v>
      </c>
      <c r="C258" s="4" t="s">
        <v>869</v>
      </c>
      <c r="D258" s="4" t="s">
        <v>904</v>
      </c>
      <c r="E258" s="4" t="s">
        <v>11</v>
      </c>
      <c r="F258" s="4" t="s">
        <v>15</v>
      </c>
      <c r="G258" s="4">
        <v>4.4000000000000004</v>
      </c>
      <c r="H258" s="4">
        <v>61900</v>
      </c>
      <c r="I258" s="4">
        <v>61900</v>
      </c>
      <c r="J258" s="11">
        <v>5</v>
      </c>
    </row>
    <row r="259" spans="1:10" x14ac:dyDescent="0.35">
      <c r="A259" s="35" t="s">
        <v>1582</v>
      </c>
      <c r="B259" s="4" t="s">
        <v>689</v>
      </c>
      <c r="C259" s="4" t="s">
        <v>905</v>
      </c>
      <c r="D259" s="4" t="s">
        <v>152</v>
      </c>
      <c r="E259" s="4" t="s">
        <v>27</v>
      </c>
      <c r="F259" s="4" t="s">
        <v>65</v>
      </c>
      <c r="G259" s="4">
        <v>4.2</v>
      </c>
      <c r="H259" s="4">
        <v>66000</v>
      </c>
      <c r="I259" s="4">
        <v>66000</v>
      </c>
      <c r="J259" s="11">
        <v>30</v>
      </c>
    </row>
    <row r="260" spans="1:10" x14ac:dyDescent="0.35">
      <c r="A260" s="35" t="s">
        <v>1582</v>
      </c>
      <c r="B260" s="4" t="s">
        <v>689</v>
      </c>
      <c r="C260" s="4" t="s">
        <v>906</v>
      </c>
      <c r="D260" s="4" t="s">
        <v>907</v>
      </c>
      <c r="E260" s="4" t="s">
        <v>35</v>
      </c>
      <c r="F260" s="4" t="s">
        <v>21</v>
      </c>
      <c r="G260" s="4">
        <v>3.6</v>
      </c>
      <c r="H260" s="4">
        <v>42000</v>
      </c>
      <c r="I260" s="4">
        <v>42000</v>
      </c>
      <c r="J260" s="11">
        <v>5</v>
      </c>
    </row>
    <row r="261" spans="1:10" x14ac:dyDescent="0.35">
      <c r="A261" s="35" t="s">
        <v>1582</v>
      </c>
      <c r="B261" s="4" t="s">
        <v>689</v>
      </c>
      <c r="C261" s="4" t="s">
        <v>906</v>
      </c>
      <c r="D261" s="4" t="s">
        <v>889</v>
      </c>
      <c r="E261" s="4" t="s">
        <v>35</v>
      </c>
      <c r="F261" s="4" t="s">
        <v>21</v>
      </c>
      <c r="G261" s="4">
        <v>3.6</v>
      </c>
      <c r="H261" s="4">
        <v>22389</v>
      </c>
      <c r="I261" s="4">
        <v>22389</v>
      </c>
      <c r="J261" s="11">
        <v>5</v>
      </c>
    </row>
    <row r="262" spans="1:10" x14ac:dyDescent="0.35">
      <c r="A262" s="35" t="s">
        <v>1582</v>
      </c>
      <c r="B262" s="4" t="s">
        <v>689</v>
      </c>
      <c r="C262" s="4" t="s">
        <v>773</v>
      </c>
      <c r="D262" s="4" t="s">
        <v>897</v>
      </c>
      <c r="E262" s="4" t="s">
        <v>14</v>
      </c>
      <c r="F262" s="4" t="s">
        <v>12</v>
      </c>
      <c r="G262" s="4">
        <v>4.5</v>
      </c>
      <c r="H262" s="4">
        <v>70000</v>
      </c>
      <c r="I262" s="4">
        <v>70000</v>
      </c>
      <c r="J262" s="11">
        <v>5</v>
      </c>
    </row>
    <row r="263" spans="1:10" x14ac:dyDescent="0.35">
      <c r="A263" s="35" t="s">
        <v>1582</v>
      </c>
      <c r="B263" s="4" t="s">
        <v>689</v>
      </c>
      <c r="C263" s="4" t="s">
        <v>786</v>
      </c>
      <c r="D263" s="4" t="s">
        <v>19</v>
      </c>
      <c r="E263" s="4" t="s">
        <v>842</v>
      </c>
      <c r="F263" s="4" t="s">
        <v>550</v>
      </c>
      <c r="G263" s="4">
        <v>4.0999999999999996</v>
      </c>
      <c r="H263" s="4">
        <v>2699</v>
      </c>
      <c r="I263" s="4">
        <v>3270</v>
      </c>
      <c r="J263" s="11">
        <v>30</v>
      </c>
    </row>
    <row r="264" spans="1:10" x14ac:dyDescent="0.35">
      <c r="A264" s="35" t="s">
        <v>1582</v>
      </c>
      <c r="B264" s="4" t="s">
        <v>689</v>
      </c>
      <c r="C264" s="4" t="s">
        <v>727</v>
      </c>
      <c r="D264" s="4" t="s">
        <v>796</v>
      </c>
      <c r="E264" s="4" t="s">
        <v>14</v>
      </c>
      <c r="F264" s="4" t="s">
        <v>15</v>
      </c>
      <c r="G264" s="4">
        <v>4.3</v>
      </c>
      <c r="H264" s="4">
        <v>20999</v>
      </c>
      <c r="I264" s="4">
        <v>25999</v>
      </c>
      <c r="J264" s="11">
        <v>5</v>
      </c>
    </row>
    <row r="265" spans="1:10" x14ac:dyDescent="0.35">
      <c r="A265" s="35" t="s">
        <v>1582</v>
      </c>
      <c r="B265" s="4" t="s">
        <v>689</v>
      </c>
      <c r="C265" s="4" t="s">
        <v>755</v>
      </c>
      <c r="D265" s="4" t="s">
        <v>908</v>
      </c>
      <c r="E265" s="4" t="s">
        <v>14</v>
      </c>
      <c r="F265" s="4" t="s">
        <v>15</v>
      </c>
      <c r="G265" s="4">
        <v>4.3</v>
      </c>
      <c r="H265" s="4">
        <v>37999</v>
      </c>
      <c r="I265" s="4">
        <v>43000</v>
      </c>
      <c r="J265" s="11">
        <v>5</v>
      </c>
    </row>
    <row r="266" spans="1:10" x14ac:dyDescent="0.35">
      <c r="A266" s="35" t="s">
        <v>1582</v>
      </c>
      <c r="B266" s="4" t="s">
        <v>689</v>
      </c>
      <c r="C266" s="4" t="s">
        <v>909</v>
      </c>
      <c r="D266" s="4" t="s">
        <v>155</v>
      </c>
      <c r="E266" s="4" t="s">
        <v>135</v>
      </c>
      <c r="F266" s="4" t="s">
        <v>27</v>
      </c>
      <c r="G266" s="4">
        <v>3.7</v>
      </c>
      <c r="H266" s="4">
        <v>7999</v>
      </c>
      <c r="I266" s="4">
        <v>7999</v>
      </c>
      <c r="J266" s="11">
        <v>13</v>
      </c>
    </row>
    <row r="267" spans="1:10" x14ac:dyDescent="0.35">
      <c r="A267" s="35" t="s">
        <v>1582</v>
      </c>
      <c r="B267" s="4" t="s">
        <v>689</v>
      </c>
      <c r="C267" s="4" t="s">
        <v>760</v>
      </c>
      <c r="D267" s="4" t="s">
        <v>781</v>
      </c>
      <c r="E267" s="4" t="s">
        <v>27</v>
      </c>
      <c r="F267" s="4" t="s">
        <v>15</v>
      </c>
      <c r="G267" s="4">
        <v>4.3</v>
      </c>
      <c r="H267" s="4">
        <v>30500</v>
      </c>
      <c r="I267" s="4">
        <v>33100</v>
      </c>
      <c r="J267" s="11">
        <v>30</v>
      </c>
    </row>
    <row r="268" spans="1:10" x14ac:dyDescent="0.35">
      <c r="A268" s="35" t="s">
        <v>1582</v>
      </c>
      <c r="B268" s="4" t="s">
        <v>689</v>
      </c>
      <c r="C268" s="4" t="s">
        <v>870</v>
      </c>
      <c r="D268" s="4" t="s">
        <v>19</v>
      </c>
      <c r="E268" s="4" t="s">
        <v>20</v>
      </c>
      <c r="F268" s="4" t="s">
        <v>125</v>
      </c>
      <c r="G268" s="4">
        <v>4.0999999999999996</v>
      </c>
      <c r="H268" s="4">
        <v>20700</v>
      </c>
      <c r="I268" s="4">
        <v>20700</v>
      </c>
      <c r="J268" s="11">
        <v>5</v>
      </c>
    </row>
    <row r="269" spans="1:10" x14ac:dyDescent="0.35">
      <c r="A269" s="35" t="s">
        <v>1582</v>
      </c>
      <c r="B269" s="4" t="s">
        <v>689</v>
      </c>
      <c r="C269" s="4" t="s">
        <v>853</v>
      </c>
      <c r="D269" s="4" t="s">
        <v>910</v>
      </c>
      <c r="E269" s="4" t="s">
        <v>27</v>
      </c>
      <c r="F269" s="4" t="s">
        <v>15</v>
      </c>
      <c r="G269" s="4">
        <v>4.3</v>
      </c>
      <c r="H269" s="4">
        <v>69999</v>
      </c>
      <c r="I269" s="4">
        <v>83999</v>
      </c>
      <c r="J269" s="11">
        <v>5</v>
      </c>
    </row>
    <row r="270" spans="1:10" x14ac:dyDescent="0.35">
      <c r="A270" s="35" t="s">
        <v>1582</v>
      </c>
      <c r="B270" s="4" t="s">
        <v>689</v>
      </c>
      <c r="C270" s="4" t="s">
        <v>773</v>
      </c>
      <c r="D270" s="4" t="s">
        <v>69</v>
      </c>
      <c r="E270" s="4" t="s">
        <v>14</v>
      </c>
      <c r="F270" s="4" t="s">
        <v>15</v>
      </c>
      <c r="G270" s="4">
        <v>4.5</v>
      </c>
      <c r="H270" s="4">
        <v>68900</v>
      </c>
      <c r="I270" s="4">
        <v>68900</v>
      </c>
      <c r="J270" s="11">
        <v>5</v>
      </c>
    </row>
    <row r="271" spans="1:10" x14ac:dyDescent="0.35">
      <c r="A271" s="35" t="s">
        <v>1582</v>
      </c>
      <c r="B271" s="4" t="s">
        <v>689</v>
      </c>
      <c r="C271" s="4" t="s">
        <v>911</v>
      </c>
      <c r="D271" s="4" t="s">
        <v>19</v>
      </c>
      <c r="E271" s="4" t="s">
        <v>565</v>
      </c>
      <c r="F271" s="4" t="s">
        <v>550</v>
      </c>
      <c r="G271" s="4">
        <v>4.2</v>
      </c>
      <c r="H271" s="4">
        <v>2849</v>
      </c>
      <c r="I271" s="4">
        <v>2849</v>
      </c>
      <c r="J271" s="11">
        <v>5</v>
      </c>
    </row>
    <row r="272" spans="1:10" x14ac:dyDescent="0.35">
      <c r="A272" s="35" t="s">
        <v>1582</v>
      </c>
      <c r="B272" s="4" t="s">
        <v>689</v>
      </c>
      <c r="C272" s="4" t="s">
        <v>741</v>
      </c>
      <c r="D272" s="4" t="s">
        <v>750</v>
      </c>
      <c r="E272" s="4" t="s">
        <v>14</v>
      </c>
      <c r="F272" s="4" t="s">
        <v>15</v>
      </c>
      <c r="G272" s="4">
        <v>4.3</v>
      </c>
      <c r="H272" s="4">
        <v>27499</v>
      </c>
      <c r="I272" s="4">
        <v>30499</v>
      </c>
      <c r="J272" s="11">
        <v>5</v>
      </c>
    </row>
    <row r="273" spans="1:10" x14ac:dyDescent="0.35">
      <c r="A273" s="35" t="s">
        <v>1582</v>
      </c>
      <c r="B273" s="4" t="s">
        <v>689</v>
      </c>
      <c r="C273" s="4" t="s">
        <v>912</v>
      </c>
      <c r="D273" s="4" t="s">
        <v>19</v>
      </c>
      <c r="E273" s="4" t="s">
        <v>35</v>
      </c>
      <c r="F273" s="4" t="s">
        <v>125</v>
      </c>
      <c r="G273" s="4">
        <v>4.3</v>
      </c>
      <c r="H273" s="4">
        <v>16200</v>
      </c>
      <c r="I273" s="4">
        <v>16200</v>
      </c>
      <c r="J273" s="11">
        <v>5</v>
      </c>
    </row>
    <row r="274" spans="1:10" x14ac:dyDescent="0.35">
      <c r="A274" s="35" t="s">
        <v>1582</v>
      </c>
      <c r="B274" s="4" t="s">
        <v>689</v>
      </c>
      <c r="C274" s="4" t="s">
        <v>878</v>
      </c>
      <c r="D274" s="4" t="s">
        <v>19</v>
      </c>
      <c r="E274" s="4" t="s">
        <v>300</v>
      </c>
      <c r="F274" s="4" t="s">
        <v>11</v>
      </c>
      <c r="G274" s="4">
        <v>3.5</v>
      </c>
      <c r="H274" s="4">
        <v>3990</v>
      </c>
      <c r="I274" s="4">
        <v>3990</v>
      </c>
      <c r="J274" s="11">
        <v>5</v>
      </c>
    </row>
    <row r="275" spans="1:10" x14ac:dyDescent="0.35">
      <c r="A275" s="35" t="s">
        <v>1576</v>
      </c>
      <c r="B275" s="4" t="s">
        <v>211</v>
      </c>
      <c r="C275" s="4" t="s">
        <v>291</v>
      </c>
      <c r="D275" s="4" t="s">
        <v>309</v>
      </c>
      <c r="E275" s="4" t="s">
        <v>20</v>
      </c>
      <c r="F275" s="4" t="s">
        <v>21</v>
      </c>
      <c r="G275" s="4">
        <v>4</v>
      </c>
      <c r="H275" s="4">
        <v>30600</v>
      </c>
      <c r="I275" s="4">
        <v>30600</v>
      </c>
      <c r="J275" s="11">
        <v>5</v>
      </c>
    </row>
    <row r="276" spans="1:10" x14ac:dyDescent="0.35">
      <c r="A276" s="35" t="s">
        <v>1584</v>
      </c>
      <c r="B276" s="4" t="s">
        <v>310</v>
      </c>
      <c r="C276" s="4" t="s">
        <v>311</v>
      </c>
      <c r="D276" s="4" t="s">
        <v>19</v>
      </c>
      <c r="E276" s="4" t="s">
        <v>27</v>
      </c>
      <c r="F276" s="4" t="s">
        <v>15</v>
      </c>
      <c r="G276" s="4">
        <v>4.3</v>
      </c>
      <c r="H276" s="4">
        <v>49999</v>
      </c>
      <c r="I276" s="4">
        <v>55999</v>
      </c>
      <c r="J276" s="11">
        <v>5</v>
      </c>
    </row>
    <row r="277" spans="1:10" x14ac:dyDescent="0.35">
      <c r="A277" s="35" t="s">
        <v>1584</v>
      </c>
      <c r="B277" s="4" t="s">
        <v>310</v>
      </c>
      <c r="C277" s="4" t="s">
        <v>312</v>
      </c>
      <c r="D277" s="4" t="s">
        <v>19</v>
      </c>
      <c r="E277" s="4" t="s">
        <v>64</v>
      </c>
      <c r="F277" s="4" t="s">
        <v>15</v>
      </c>
      <c r="G277" s="4">
        <v>4.4000000000000004</v>
      </c>
      <c r="H277" s="4">
        <v>49999</v>
      </c>
      <c r="I277" s="4">
        <v>57999</v>
      </c>
      <c r="J277" s="11">
        <v>30</v>
      </c>
    </row>
    <row r="278" spans="1:10" x14ac:dyDescent="0.35">
      <c r="A278" s="35" t="s">
        <v>1584</v>
      </c>
      <c r="B278" s="4" t="s">
        <v>310</v>
      </c>
      <c r="C278" s="4" t="s">
        <v>313</v>
      </c>
      <c r="D278" s="4" t="s">
        <v>142</v>
      </c>
      <c r="E278" s="4" t="s">
        <v>11</v>
      </c>
      <c r="F278" s="4" t="s">
        <v>12</v>
      </c>
      <c r="G278" s="4">
        <v>4.3</v>
      </c>
      <c r="H278" s="4">
        <v>15599</v>
      </c>
      <c r="I278" s="4">
        <v>15599</v>
      </c>
      <c r="J278" s="11">
        <v>5</v>
      </c>
    </row>
    <row r="279" spans="1:10" x14ac:dyDescent="0.35">
      <c r="A279" s="35" t="s">
        <v>1584</v>
      </c>
      <c r="B279" s="4" t="s">
        <v>310</v>
      </c>
      <c r="C279" s="4" t="s">
        <v>314</v>
      </c>
      <c r="D279" s="4" t="s">
        <v>19</v>
      </c>
      <c r="E279" s="4" t="s">
        <v>35</v>
      </c>
      <c r="F279" s="4" t="s">
        <v>125</v>
      </c>
      <c r="G279" s="4">
        <v>4.0999999999999996</v>
      </c>
      <c r="H279" s="4">
        <v>7999</v>
      </c>
      <c r="I279" s="4">
        <v>7999</v>
      </c>
      <c r="J279" s="11">
        <v>5</v>
      </c>
    </row>
    <row r="280" spans="1:10" x14ac:dyDescent="0.35">
      <c r="A280" s="35" t="s">
        <v>1576</v>
      </c>
      <c r="B280" s="4" t="s">
        <v>310</v>
      </c>
      <c r="C280" s="4" t="s">
        <v>312</v>
      </c>
      <c r="D280" s="4" t="s">
        <v>19</v>
      </c>
      <c r="E280" s="4" t="s">
        <v>27</v>
      </c>
      <c r="F280" s="4" t="s">
        <v>15</v>
      </c>
      <c r="G280" s="4">
        <v>4.4000000000000004</v>
      </c>
      <c r="H280" s="4">
        <v>46999</v>
      </c>
      <c r="I280" s="4">
        <v>55999</v>
      </c>
      <c r="J280" s="11">
        <v>5</v>
      </c>
    </row>
    <row r="281" spans="1:10" x14ac:dyDescent="0.35">
      <c r="A281" s="35" t="s">
        <v>1584</v>
      </c>
      <c r="B281" s="4" t="s">
        <v>310</v>
      </c>
      <c r="C281" s="4" t="s">
        <v>315</v>
      </c>
      <c r="D281" s="4" t="s">
        <v>22</v>
      </c>
      <c r="E281" s="4" t="s">
        <v>20</v>
      </c>
      <c r="F281" s="4" t="s">
        <v>21</v>
      </c>
      <c r="G281" s="4">
        <v>4.3</v>
      </c>
      <c r="H281" s="4">
        <v>12999</v>
      </c>
      <c r="I281" s="4">
        <v>12999</v>
      </c>
      <c r="J281" s="11">
        <v>5</v>
      </c>
    </row>
    <row r="282" spans="1:10" x14ac:dyDescent="0.35">
      <c r="A282" s="35" t="s">
        <v>1584</v>
      </c>
      <c r="B282" s="4" t="s">
        <v>310</v>
      </c>
      <c r="C282" s="4" t="s">
        <v>316</v>
      </c>
      <c r="D282" s="4" t="s">
        <v>80</v>
      </c>
      <c r="E282" s="4" t="s">
        <v>14</v>
      </c>
      <c r="F282" s="4" t="s">
        <v>15</v>
      </c>
      <c r="G282" s="4">
        <v>4.5</v>
      </c>
      <c r="H282" s="4">
        <v>36299</v>
      </c>
      <c r="I282" s="4">
        <v>36299</v>
      </c>
      <c r="J282" s="11">
        <v>5</v>
      </c>
    </row>
    <row r="283" spans="1:10" x14ac:dyDescent="0.35">
      <c r="A283" s="35" t="s">
        <v>1584</v>
      </c>
      <c r="B283" s="4" t="s">
        <v>310</v>
      </c>
      <c r="C283" s="4" t="s">
        <v>313</v>
      </c>
      <c r="D283" s="4" t="s">
        <v>22</v>
      </c>
      <c r="E283" s="4" t="s">
        <v>11</v>
      </c>
      <c r="F283" s="4" t="s">
        <v>12</v>
      </c>
      <c r="G283" s="4">
        <v>4.3</v>
      </c>
      <c r="H283" s="4">
        <v>15599</v>
      </c>
      <c r="I283" s="4">
        <v>15599</v>
      </c>
      <c r="J283" s="11">
        <v>5</v>
      </c>
    </row>
    <row r="284" spans="1:10" x14ac:dyDescent="0.35">
      <c r="A284" s="35" t="s">
        <v>1584</v>
      </c>
      <c r="B284" s="4" t="s">
        <v>310</v>
      </c>
      <c r="C284" s="4" t="s">
        <v>317</v>
      </c>
      <c r="D284" s="4" t="s">
        <v>19</v>
      </c>
      <c r="E284" s="4" t="s">
        <v>14</v>
      </c>
      <c r="F284" s="4" t="s">
        <v>12</v>
      </c>
      <c r="G284" s="4">
        <v>4.3</v>
      </c>
      <c r="H284" s="4">
        <v>35999</v>
      </c>
      <c r="I284" s="4">
        <v>35999</v>
      </c>
      <c r="J284" s="11">
        <v>5</v>
      </c>
    </row>
    <row r="285" spans="1:10" x14ac:dyDescent="0.35">
      <c r="A285" s="35" t="s">
        <v>1584</v>
      </c>
      <c r="B285" s="4" t="s">
        <v>310</v>
      </c>
      <c r="C285" s="4" t="s">
        <v>313</v>
      </c>
      <c r="D285" s="4" t="s">
        <v>19</v>
      </c>
      <c r="E285" s="4" t="s">
        <v>11</v>
      </c>
      <c r="F285" s="4" t="s">
        <v>12</v>
      </c>
      <c r="G285" s="4">
        <v>4.3</v>
      </c>
      <c r="H285" s="4">
        <v>15599</v>
      </c>
      <c r="I285" s="4">
        <v>15599</v>
      </c>
      <c r="J285" s="11">
        <v>5</v>
      </c>
    </row>
    <row r="286" spans="1:10" x14ac:dyDescent="0.35">
      <c r="A286" s="35" t="s">
        <v>1576</v>
      </c>
      <c r="B286" s="4" t="s">
        <v>310</v>
      </c>
      <c r="C286" s="4" t="s">
        <v>318</v>
      </c>
      <c r="D286" s="4" t="s">
        <v>19</v>
      </c>
      <c r="E286" s="4" t="s">
        <v>135</v>
      </c>
      <c r="F286" s="4" t="s">
        <v>27</v>
      </c>
      <c r="G286" s="4">
        <v>3.9</v>
      </c>
      <c r="H286" s="4">
        <v>5299</v>
      </c>
      <c r="I286" s="4">
        <v>5299</v>
      </c>
      <c r="J286" s="11">
        <v>35</v>
      </c>
    </row>
    <row r="287" spans="1:10" x14ac:dyDescent="0.35">
      <c r="A287" s="35" t="s">
        <v>1576</v>
      </c>
      <c r="B287" s="4" t="s">
        <v>310</v>
      </c>
      <c r="C287" s="4" t="s">
        <v>315</v>
      </c>
      <c r="D287" s="4" t="s">
        <v>19</v>
      </c>
      <c r="E287" s="4" t="s">
        <v>11</v>
      </c>
      <c r="F287" s="4" t="s">
        <v>12</v>
      </c>
      <c r="G287" s="4">
        <v>4.3</v>
      </c>
      <c r="H287" s="4">
        <v>14999</v>
      </c>
      <c r="I287" s="4">
        <v>14999</v>
      </c>
      <c r="J287" s="11">
        <v>5</v>
      </c>
    </row>
    <row r="288" spans="1:10" x14ac:dyDescent="0.35">
      <c r="A288" s="35" t="s">
        <v>1576</v>
      </c>
      <c r="B288" s="4" t="s">
        <v>310</v>
      </c>
      <c r="C288" s="4" t="s">
        <v>316</v>
      </c>
      <c r="D288" s="4" t="s">
        <v>319</v>
      </c>
      <c r="E288" s="4" t="s">
        <v>14</v>
      </c>
      <c r="F288" s="4" t="s">
        <v>15</v>
      </c>
      <c r="G288" s="4">
        <v>4.5</v>
      </c>
      <c r="H288" s="4">
        <v>36299</v>
      </c>
      <c r="I288" s="4">
        <v>36299</v>
      </c>
      <c r="J288" s="11">
        <v>5</v>
      </c>
    </row>
    <row r="289" spans="1:10" x14ac:dyDescent="0.35">
      <c r="A289" s="35" t="s">
        <v>1576</v>
      </c>
      <c r="B289" s="4" t="s">
        <v>310</v>
      </c>
      <c r="C289" s="4" t="s">
        <v>320</v>
      </c>
      <c r="D289" s="4" t="s">
        <v>117</v>
      </c>
      <c r="E289" s="4" t="s">
        <v>35</v>
      </c>
      <c r="F289" s="4" t="s">
        <v>21</v>
      </c>
      <c r="G289" s="4">
        <v>3.7</v>
      </c>
      <c r="H289" s="4">
        <v>6999</v>
      </c>
      <c r="I289" s="4">
        <v>6999</v>
      </c>
      <c r="J289" s="11">
        <v>5</v>
      </c>
    </row>
    <row r="290" spans="1:10" x14ac:dyDescent="0.35">
      <c r="A290" s="35" t="s">
        <v>1576</v>
      </c>
      <c r="B290" s="4" t="s">
        <v>310</v>
      </c>
      <c r="C290" s="4" t="s">
        <v>321</v>
      </c>
      <c r="D290" s="4" t="s">
        <v>117</v>
      </c>
      <c r="E290" s="4" t="s">
        <v>35</v>
      </c>
      <c r="F290" s="4" t="s">
        <v>125</v>
      </c>
      <c r="G290" s="4">
        <v>3.8</v>
      </c>
      <c r="H290" s="4">
        <v>8999</v>
      </c>
      <c r="I290" s="4">
        <v>8999</v>
      </c>
      <c r="J290" s="11">
        <v>30</v>
      </c>
    </row>
    <row r="291" spans="1:10" x14ac:dyDescent="0.35">
      <c r="A291" s="35" t="s">
        <v>1576</v>
      </c>
      <c r="B291" s="4" t="s">
        <v>310</v>
      </c>
      <c r="C291" s="4" t="s">
        <v>322</v>
      </c>
      <c r="D291" s="4" t="s">
        <v>85</v>
      </c>
      <c r="E291" s="4" t="s">
        <v>135</v>
      </c>
      <c r="F291" s="4" t="s">
        <v>27</v>
      </c>
      <c r="G291" s="4">
        <v>3.7</v>
      </c>
      <c r="H291" s="4">
        <v>5299</v>
      </c>
      <c r="I291" s="4">
        <v>5299</v>
      </c>
      <c r="J291" s="11">
        <v>5</v>
      </c>
    </row>
    <row r="292" spans="1:10" x14ac:dyDescent="0.35">
      <c r="A292" s="35" t="s">
        <v>1576</v>
      </c>
      <c r="B292" s="4" t="s">
        <v>310</v>
      </c>
      <c r="C292" s="4" t="s">
        <v>323</v>
      </c>
      <c r="D292" s="4" t="s">
        <v>173</v>
      </c>
      <c r="E292" s="4" t="s">
        <v>135</v>
      </c>
      <c r="F292" s="4" t="s">
        <v>27</v>
      </c>
      <c r="G292" s="4">
        <v>3.8</v>
      </c>
      <c r="H292" s="4">
        <v>5299</v>
      </c>
      <c r="I292" s="4">
        <v>5299</v>
      </c>
      <c r="J292" s="11">
        <v>30</v>
      </c>
    </row>
    <row r="293" spans="1:10" x14ac:dyDescent="0.35">
      <c r="A293" s="35" t="s">
        <v>1576</v>
      </c>
      <c r="B293" s="4" t="s">
        <v>310</v>
      </c>
      <c r="C293" s="4" t="s">
        <v>315</v>
      </c>
      <c r="D293" s="4" t="s">
        <v>173</v>
      </c>
      <c r="E293" s="4" t="s">
        <v>11</v>
      </c>
      <c r="F293" s="4" t="s">
        <v>12</v>
      </c>
      <c r="G293" s="4">
        <v>4.3</v>
      </c>
      <c r="H293" s="4">
        <v>14999</v>
      </c>
      <c r="I293" s="4">
        <v>14999</v>
      </c>
      <c r="J293" s="11">
        <v>5</v>
      </c>
    </row>
    <row r="294" spans="1:10" x14ac:dyDescent="0.35">
      <c r="A294" s="35" t="s">
        <v>1576</v>
      </c>
      <c r="B294" s="4" t="s">
        <v>310</v>
      </c>
      <c r="C294" s="4" t="s">
        <v>324</v>
      </c>
      <c r="D294" s="4" t="s">
        <v>19</v>
      </c>
      <c r="E294" s="4" t="s">
        <v>35</v>
      </c>
      <c r="F294" s="4" t="s">
        <v>125</v>
      </c>
      <c r="G294" s="4">
        <v>4.2</v>
      </c>
      <c r="H294" s="4">
        <v>7199</v>
      </c>
      <c r="I294" s="4">
        <v>7199</v>
      </c>
      <c r="J294" s="11">
        <v>5</v>
      </c>
    </row>
    <row r="295" spans="1:10" x14ac:dyDescent="0.35">
      <c r="A295" s="35" t="s">
        <v>1576</v>
      </c>
      <c r="B295" s="4" t="s">
        <v>310</v>
      </c>
      <c r="C295" s="4" t="s">
        <v>315</v>
      </c>
      <c r="D295" s="4" t="s">
        <v>19</v>
      </c>
      <c r="E295" s="4" t="s">
        <v>20</v>
      </c>
      <c r="F295" s="4" t="s">
        <v>21</v>
      </c>
      <c r="G295" s="4">
        <v>4.3</v>
      </c>
      <c r="H295" s="4">
        <v>12999</v>
      </c>
      <c r="I295" s="4">
        <v>12999</v>
      </c>
      <c r="J295" s="11">
        <v>30</v>
      </c>
    </row>
    <row r="296" spans="1:10" x14ac:dyDescent="0.35">
      <c r="A296" s="35" t="s">
        <v>1576</v>
      </c>
      <c r="B296" s="4" t="s">
        <v>310</v>
      </c>
      <c r="C296" s="4" t="s">
        <v>325</v>
      </c>
      <c r="D296" s="4" t="s">
        <v>19</v>
      </c>
      <c r="E296" s="4" t="s">
        <v>20</v>
      </c>
      <c r="F296" s="4" t="s">
        <v>21</v>
      </c>
      <c r="G296" s="4">
        <v>4.0999999999999996</v>
      </c>
      <c r="H296" s="4">
        <v>10999</v>
      </c>
      <c r="I296" s="4">
        <v>10999</v>
      </c>
      <c r="J296" s="11">
        <v>5</v>
      </c>
    </row>
    <row r="297" spans="1:10" x14ac:dyDescent="0.35">
      <c r="A297" s="35" t="s">
        <v>1576</v>
      </c>
      <c r="B297" s="4" t="s">
        <v>310</v>
      </c>
      <c r="C297" s="4" t="s">
        <v>313</v>
      </c>
      <c r="D297" s="4" t="s">
        <v>142</v>
      </c>
      <c r="E297" s="4" t="s">
        <v>14</v>
      </c>
      <c r="F297" s="4" t="s">
        <v>12</v>
      </c>
      <c r="G297" s="4">
        <v>4.3</v>
      </c>
      <c r="H297" s="4">
        <v>17999</v>
      </c>
      <c r="I297" s="4">
        <v>17999</v>
      </c>
      <c r="J297" s="11">
        <v>5</v>
      </c>
    </row>
    <row r="298" spans="1:10" x14ac:dyDescent="0.35">
      <c r="A298" s="35" t="s">
        <v>1576</v>
      </c>
      <c r="B298" s="4" t="s">
        <v>310</v>
      </c>
      <c r="C298" s="4" t="s">
        <v>317</v>
      </c>
      <c r="D298" s="4" t="s">
        <v>173</v>
      </c>
      <c r="E298" s="4" t="s">
        <v>14</v>
      </c>
      <c r="F298" s="4" t="s">
        <v>15</v>
      </c>
      <c r="G298" s="4">
        <v>4.3</v>
      </c>
      <c r="H298" s="4">
        <v>38999</v>
      </c>
      <c r="I298" s="4">
        <v>38999</v>
      </c>
      <c r="J298" s="11">
        <v>5</v>
      </c>
    </row>
    <row r="299" spans="1:10" x14ac:dyDescent="0.35">
      <c r="A299" s="35" t="s">
        <v>1576</v>
      </c>
      <c r="B299" s="4" t="s">
        <v>310</v>
      </c>
      <c r="C299" s="4" t="s">
        <v>323</v>
      </c>
      <c r="D299" s="4" t="s">
        <v>173</v>
      </c>
      <c r="E299" s="4" t="s">
        <v>135</v>
      </c>
      <c r="F299" s="4" t="s">
        <v>27</v>
      </c>
      <c r="G299" s="4">
        <v>3.8</v>
      </c>
      <c r="H299" s="4">
        <v>5699</v>
      </c>
      <c r="I299" s="4">
        <v>5699</v>
      </c>
      <c r="J299" s="11">
        <v>5</v>
      </c>
    </row>
    <row r="300" spans="1:10" x14ac:dyDescent="0.35">
      <c r="A300" s="35" t="s">
        <v>1585</v>
      </c>
      <c r="B300" s="4" t="s">
        <v>310</v>
      </c>
      <c r="C300" s="4" t="s">
        <v>326</v>
      </c>
      <c r="D300" s="4" t="s">
        <v>19</v>
      </c>
      <c r="E300" s="4" t="s">
        <v>27</v>
      </c>
      <c r="F300" s="4" t="s">
        <v>15</v>
      </c>
      <c r="G300" s="4">
        <v>4.5999999999999996</v>
      </c>
      <c r="H300" s="4">
        <v>40999</v>
      </c>
      <c r="I300" s="4">
        <v>40999</v>
      </c>
      <c r="J300" s="11">
        <v>5</v>
      </c>
    </row>
    <row r="301" spans="1:10" x14ac:dyDescent="0.35">
      <c r="A301" s="35" t="s">
        <v>1585</v>
      </c>
      <c r="B301" s="4" t="s">
        <v>310</v>
      </c>
      <c r="C301" s="4" t="s">
        <v>327</v>
      </c>
      <c r="D301" s="4" t="s">
        <v>19</v>
      </c>
      <c r="E301" s="4" t="s">
        <v>35</v>
      </c>
      <c r="F301" s="4" t="s">
        <v>125</v>
      </c>
      <c r="G301" s="4">
        <v>3.8</v>
      </c>
      <c r="H301" s="4">
        <v>8499</v>
      </c>
      <c r="I301" s="4">
        <v>8499</v>
      </c>
      <c r="J301" s="11">
        <v>35</v>
      </c>
    </row>
    <row r="302" spans="1:10" x14ac:dyDescent="0.35">
      <c r="A302" s="35" t="s">
        <v>1585</v>
      </c>
      <c r="B302" s="4" t="s">
        <v>310</v>
      </c>
      <c r="C302" s="4" t="s">
        <v>328</v>
      </c>
      <c r="D302" s="4" t="s">
        <v>155</v>
      </c>
      <c r="E302" s="4" t="s">
        <v>35</v>
      </c>
      <c r="F302" s="4" t="s">
        <v>125</v>
      </c>
      <c r="G302" s="4">
        <v>4</v>
      </c>
      <c r="H302" s="4">
        <v>6999</v>
      </c>
      <c r="I302" s="4">
        <v>6999</v>
      </c>
      <c r="J302" s="11">
        <v>5</v>
      </c>
    </row>
    <row r="303" spans="1:10" x14ac:dyDescent="0.35">
      <c r="A303" s="35" t="s">
        <v>1585</v>
      </c>
      <c r="B303" s="4" t="s">
        <v>310</v>
      </c>
      <c r="C303" s="4" t="s">
        <v>311</v>
      </c>
      <c r="D303" s="4" t="s">
        <v>19</v>
      </c>
      <c r="E303" s="4" t="s">
        <v>64</v>
      </c>
      <c r="F303" s="4" t="s">
        <v>65</v>
      </c>
      <c r="G303" s="4">
        <v>4.5</v>
      </c>
      <c r="H303" s="4">
        <v>57999</v>
      </c>
      <c r="I303" s="4">
        <v>63999</v>
      </c>
      <c r="J303" s="11">
        <v>5</v>
      </c>
    </row>
    <row r="304" spans="1:10" x14ac:dyDescent="0.35">
      <c r="A304" s="35" t="s">
        <v>1585</v>
      </c>
      <c r="B304" s="4" t="s">
        <v>310</v>
      </c>
      <c r="C304" s="4" t="s">
        <v>324</v>
      </c>
      <c r="D304" s="4" t="s">
        <v>117</v>
      </c>
      <c r="E304" s="4" t="s">
        <v>35</v>
      </c>
      <c r="F304" s="4" t="s">
        <v>125</v>
      </c>
      <c r="G304" s="4">
        <v>4.2</v>
      </c>
      <c r="H304" s="4">
        <v>7199</v>
      </c>
      <c r="I304" s="4">
        <v>7199</v>
      </c>
      <c r="J304" s="11">
        <v>13</v>
      </c>
    </row>
    <row r="305" spans="1:10" x14ac:dyDescent="0.35">
      <c r="A305" s="35" t="s">
        <v>1585</v>
      </c>
      <c r="B305" s="4" t="s">
        <v>310</v>
      </c>
      <c r="C305" s="4" t="s">
        <v>329</v>
      </c>
      <c r="D305" s="4" t="s">
        <v>22</v>
      </c>
      <c r="E305" s="4" t="s">
        <v>20</v>
      </c>
      <c r="F305" s="4" t="s">
        <v>21</v>
      </c>
      <c r="G305" s="4">
        <v>4.3</v>
      </c>
      <c r="H305" s="4">
        <v>15999</v>
      </c>
      <c r="I305" s="4">
        <v>15999</v>
      </c>
      <c r="J305" s="11">
        <v>30</v>
      </c>
    </row>
    <row r="306" spans="1:10" x14ac:dyDescent="0.35">
      <c r="A306" s="35" t="s">
        <v>1585</v>
      </c>
      <c r="B306" s="4" t="s">
        <v>310</v>
      </c>
      <c r="C306" s="4" t="s">
        <v>318</v>
      </c>
      <c r="D306" s="4" t="s">
        <v>301</v>
      </c>
      <c r="E306" s="4" t="s">
        <v>135</v>
      </c>
      <c r="F306" s="4" t="s">
        <v>27</v>
      </c>
      <c r="G306" s="4">
        <v>3.9</v>
      </c>
      <c r="H306" s="4">
        <v>5299</v>
      </c>
      <c r="I306" s="4">
        <v>5299</v>
      </c>
      <c r="J306" s="11">
        <v>5</v>
      </c>
    </row>
    <row r="307" spans="1:10" x14ac:dyDescent="0.35">
      <c r="A307" s="35" t="s">
        <v>1585</v>
      </c>
      <c r="B307" s="4" t="s">
        <v>310</v>
      </c>
      <c r="C307" s="4" t="s">
        <v>322</v>
      </c>
      <c r="D307" s="4" t="s">
        <v>155</v>
      </c>
      <c r="E307" s="4" t="s">
        <v>135</v>
      </c>
      <c r="F307" s="4" t="s">
        <v>27</v>
      </c>
      <c r="G307" s="4">
        <v>3.7</v>
      </c>
      <c r="H307" s="4">
        <v>5299</v>
      </c>
      <c r="I307" s="4">
        <v>5299</v>
      </c>
      <c r="J307" s="11">
        <v>5</v>
      </c>
    </row>
    <row r="308" spans="1:10" x14ac:dyDescent="0.35">
      <c r="A308" s="35" t="s">
        <v>1585</v>
      </c>
      <c r="B308" s="4" t="s">
        <v>310</v>
      </c>
      <c r="C308" s="4" t="s">
        <v>330</v>
      </c>
      <c r="D308" s="4" t="s">
        <v>117</v>
      </c>
      <c r="E308" s="4" t="s">
        <v>35</v>
      </c>
      <c r="F308" s="4" t="s">
        <v>125</v>
      </c>
      <c r="G308" s="4">
        <v>3.6</v>
      </c>
      <c r="H308" s="4">
        <v>5840</v>
      </c>
      <c r="I308" s="4">
        <v>5840</v>
      </c>
      <c r="J308" s="11">
        <v>5</v>
      </c>
    </row>
    <row r="309" spans="1:10" x14ac:dyDescent="0.35">
      <c r="A309" s="35" t="s">
        <v>1585</v>
      </c>
      <c r="B309" s="4" t="s">
        <v>310</v>
      </c>
      <c r="C309" s="4" t="s">
        <v>312</v>
      </c>
      <c r="D309" s="4" t="s">
        <v>19</v>
      </c>
      <c r="E309" s="4" t="s">
        <v>64</v>
      </c>
      <c r="F309" s="4" t="s">
        <v>65</v>
      </c>
      <c r="G309" s="4">
        <v>4.4000000000000004</v>
      </c>
      <c r="H309" s="4">
        <v>57999</v>
      </c>
      <c r="I309" s="4">
        <v>65999</v>
      </c>
      <c r="J309" s="11">
        <v>5</v>
      </c>
    </row>
    <row r="310" spans="1:10" x14ac:dyDescent="0.35">
      <c r="A310" s="35" t="s">
        <v>1585</v>
      </c>
      <c r="B310" s="4" t="s">
        <v>310</v>
      </c>
      <c r="C310" s="4" t="s">
        <v>323</v>
      </c>
      <c r="D310" s="4" t="s">
        <v>117</v>
      </c>
      <c r="E310" s="4" t="s">
        <v>135</v>
      </c>
      <c r="F310" s="4" t="s">
        <v>27</v>
      </c>
      <c r="G310" s="4">
        <v>3.8</v>
      </c>
      <c r="H310" s="4">
        <v>5699</v>
      </c>
      <c r="I310" s="4">
        <v>5699</v>
      </c>
      <c r="J310" s="11">
        <v>5</v>
      </c>
    </row>
    <row r="311" spans="1:10" x14ac:dyDescent="0.35">
      <c r="A311" s="35" t="s">
        <v>1576</v>
      </c>
      <c r="B311" s="4" t="s">
        <v>310</v>
      </c>
      <c r="C311" s="4" t="s">
        <v>331</v>
      </c>
      <c r="D311" s="4" t="s">
        <v>85</v>
      </c>
      <c r="E311" s="4" t="s">
        <v>135</v>
      </c>
      <c r="F311" s="4" t="s">
        <v>27</v>
      </c>
      <c r="G311" s="4">
        <v>3.8</v>
      </c>
      <c r="H311" s="4">
        <v>6299</v>
      </c>
      <c r="I311" s="4">
        <v>6299</v>
      </c>
      <c r="J311" s="11">
        <v>5</v>
      </c>
    </row>
    <row r="312" spans="1:10" x14ac:dyDescent="0.35">
      <c r="A312" s="35" t="s">
        <v>1576</v>
      </c>
      <c r="B312" s="4" t="s">
        <v>310</v>
      </c>
      <c r="C312" s="4" t="s">
        <v>323</v>
      </c>
      <c r="D312" s="4" t="s">
        <v>332</v>
      </c>
      <c r="E312" s="4" t="s">
        <v>135</v>
      </c>
      <c r="F312" s="4" t="s">
        <v>27</v>
      </c>
      <c r="G312" s="4">
        <v>3.8</v>
      </c>
      <c r="H312" s="4">
        <v>5699</v>
      </c>
      <c r="I312" s="4">
        <v>5699</v>
      </c>
      <c r="J312" s="11">
        <v>30</v>
      </c>
    </row>
    <row r="313" spans="1:10" x14ac:dyDescent="0.35">
      <c r="A313" s="35" t="s">
        <v>1576</v>
      </c>
      <c r="B313" s="4" t="s">
        <v>310</v>
      </c>
      <c r="C313" s="4" t="s">
        <v>333</v>
      </c>
      <c r="D313" s="4" t="s">
        <v>155</v>
      </c>
      <c r="E313" s="4" t="s">
        <v>35</v>
      </c>
      <c r="F313" s="4" t="s">
        <v>125</v>
      </c>
      <c r="G313" s="4">
        <v>3.7</v>
      </c>
      <c r="H313" s="4">
        <v>4990</v>
      </c>
      <c r="I313" s="4">
        <v>4990</v>
      </c>
      <c r="J313" s="11">
        <v>5</v>
      </c>
    </row>
    <row r="314" spans="1:10" x14ac:dyDescent="0.35">
      <c r="A314" s="35" t="s">
        <v>1576</v>
      </c>
      <c r="B314" s="4" t="s">
        <v>310</v>
      </c>
      <c r="C314" s="4" t="s">
        <v>328</v>
      </c>
      <c r="D314" s="4" t="s">
        <v>19</v>
      </c>
      <c r="E314" s="4" t="s">
        <v>35</v>
      </c>
      <c r="F314" s="4" t="s">
        <v>27</v>
      </c>
      <c r="G314" s="4">
        <v>4</v>
      </c>
      <c r="H314" s="4">
        <v>4990</v>
      </c>
      <c r="I314" s="4">
        <v>4990</v>
      </c>
      <c r="J314" s="11">
        <v>35</v>
      </c>
    </row>
    <row r="315" spans="1:10" x14ac:dyDescent="0.35">
      <c r="A315" s="35" t="s">
        <v>1576</v>
      </c>
      <c r="B315" s="4" t="s">
        <v>310</v>
      </c>
      <c r="C315" s="4" t="s">
        <v>322</v>
      </c>
      <c r="D315" s="4" t="s">
        <v>334</v>
      </c>
      <c r="E315" s="4" t="s">
        <v>135</v>
      </c>
      <c r="F315" s="4" t="s">
        <v>27</v>
      </c>
      <c r="G315" s="4">
        <v>3.7</v>
      </c>
      <c r="H315" s="4">
        <v>5299</v>
      </c>
      <c r="I315" s="4">
        <v>5299</v>
      </c>
      <c r="J315" s="11">
        <v>5</v>
      </c>
    </row>
    <row r="316" spans="1:10" x14ac:dyDescent="0.35">
      <c r="A316" s="35" t="s">
        <v>1576</v>
      </c>
      <c r="B316" s="4" t="s">
        <v>310</v>
      </c>
      <c r="C316" s="4" t="s">
        <v>331</v>
      </c>
      <c r="D316" s="4" t="s">
        <v>19</v>
      </c>
      <c r="E316" s="4" t="s">
        <v>135</v>
      </c>
      <c r="F316" s="4" t="s">
        <v>27</v>
      </c>
      <c r="G316" s="4">
        <v>3.8</v>
      </c>
      <c r="H316" s="4">
        <v>6299</v>
      </c>
      <c r="I316" s="4">
        <v>6299</v>
      </c>
      <c r="J316" s="11">
        <v>5</v>
      </c>
    </row>
    <row r="317" spans="1:10" x14ac:dyDescent="0.35">
      <c r="A317" s="35" t="s">
        <v>1576</v>
      </c>
      <c r="B317" s="4" t="s">
        <v>310</v>
      </c>
      <c r="C317" s="4" t="s">
        <v>331</v>
      </c>
      <c r="D317" s="4" t="s">
        <v>155</v>
      </c>
      <c r="E317" s="4" t="s">
        <v>135</v>
      </c>
      <c r="F317" s="4" t="s">
        <v>27</v>
      </c>
      <c r="G317" s="4">
        <v>3.8</v>
      </c>
      <c r="H317" s="4">
        <v>6299</v>
      </c>
      <c r="I317" s="4">
        <v>6299</v>
      </c>
      <c r="J317" s="11">
        <v>13</v>
      </c>
    </row>
    <row r="318" spans="1:10" x14ac:dyDescent="0.35">
      <c r="A318" s="35" t="s">
        <v>1576</v>
      </c>
      <c r="B318" s="4" t="s">
        <v>310</v>
      </c>
      <c r="C318" s="4" t="s">
        <v>323</v>
      </c>
      <c r="D318" s="4" t="s">
        <v>117</v>
      </c>
      <c r="E318" s="4" t="s">
        <v>135</v>
      </c>
      <c r="F318" s="4" t="s">
        <v>27</v>
      </c>
      <c r="G318" s="4">
        <v>3.8</v>
      </c>
      <c r="H318" s="4">
        <v>4649</v>
      </c>
      <c r="I318" s="4">
        <v>4649</v>
      </c>
      <c r="J318" s="11">
        <v>35</v>
      </c>
    </row>
    <row r="319" spans="1:10" x14ac:dyDescent="0.35">
      <c r="A319" s="35" t="s">
        <v>1576</v>
      </c>
      <c r="B319" s="4" t="s">
        <v>310</v>
      </c>
      <c r="C319" s="4" t="s">
        <v>311</v>
      </c>
      <c r="D319" s="4" t="s">
        <v>155</v>
      </c>
      <c r="E319" s="4" t="s">
        <v>64</v>
      </c>
      <c r="F319" s="4" t="s">
        <v>65</v>
      </c>
      <c r="G319" s="4">
        <v>4.5</v>
      </c>
      <c r="H319" s="4">
        <v>57999</v>
      </c>
      <c r="I319" s="4">
        <v>63999</v>
      </c>
      <c r="J319" s="11">
        <v>30</v>
      </c>
    </row>
    <row r="320" spans="1:10" x14ac:dyDescent="0.35">
      <c r="A320" s="35" t="s">
        <v>1576</v>
      </c>
      <c r="B320" s="4" t="s">
        <v>310</v>
      </c>
      <c r="C320" s="4" t="s">
        <v>317</v>
      </c>
      <c r="D320" s="4" t="s">
        <v>173</v>
      </c>
      <c r="E320" s="4" t="s">
        <v>27</v>
      </c>
      <c r="F320" s="4" t="s">
        <v>65</v>
      </c>
      <c r="G320" s="4">
        <v>4.3</v>
      </c>
      <c r="H320" s="4">
        <v>43999</v>
      </c>
      <c r="I320" s="4">
        <v>43999</v>
      </c>
      <c r="J320" s="11">
        <v>30</v>
      </c>
    </row>
    <row r="321" spans="1:10" x14ac:dyDescent="0.35">
      <c r="A321" s="35" t="s">
        <v>1576</v>
      </c>
      <c r="B321" s="4" t="s">
        <v>310</v>
      </c>
      <c r="C321" s="4" t="s">
        <v>316</v>
      </c>
      <c r="D321" s="4" t="s">
        <v>319</v>
      </c>
      <c r="E321" s="4" t="s">
        <v>27</v>
      </c>
      <c r="F321" s="4" t="s">
        <v>65</v>
      </c>
      <c r="G321" s="4">
        <v>4.5</v>
      </c>
      <c r="H321" s="4">
        <v>43999</v>
      </c>
      <c r="I321" s="4">
        <v>43999</v>
      </c>
      <c r="J321" s="11">
        <v>5</v>
      </c>
    </row>
    <row r="322" spans="1:10" x14ac:dyDescent="0.35">
      <c r="A322" s="35" t="s">
        <v>1576</v>
      </c>
      <c r="B322" s="4" t="s">
        <v>310</v>
      </c>
      <c r="C322" s="4" t="s">
        <v>317</v>
      </c>
      <c r="D322" s="4" t="s">
        <v>173</v>
      </c>
      <c r="E322" s="4" t="s">
        <v>14</v>
      </c>
      <c r="F322" s="4" t="s">
        <v>12</v>
      </c>
      <c r="G322" s="4">
        <v>4.3</v>
      </c>
      <c r="H322" s="4">
        <v>35999</v>
      </c>
      <c r="I322" s="4">
        <v>35999</v>
      </c>
      <c r="J322" s="11">
        <v>30</v>
      </c>
    </row>
    <row r="323" spans="1:10" x14ac:dyDescent="0.35">
      <c r="A323" s="35" t="s">
        <v>1576</v>
      </c>
      <c r="B323" s="4" t="s">
        <v>310</v>
      </c>
      <c r="C323" s="4" t="s">
        <v>335</v>
      </c>
      <c r="D323" s="4" t="s">
        <v>22</v>
      </c>
      <c r="E323" s="4" t="s">
        <v>20</v>
      </c>
      <c r="F323" s="4" t="s">
        <v>21</v>
      </c>
      <c r="G323" s="4">
        <v>4.0999999999999996</v>
      </c>
      <c r="H323" s="4">
        <v>14499</v>
      </c>
      <c r="I323" s="4">
        <v>14499</v>
      </c>
      <c r="J323" s="11">
        <v>5</v>
      </c>
    </row>
    <row r="324" spans="1:10" x14ac:dyDescent="0.35">
      <c r="A324" s="35" t="s">
        <v>1576</v>
      </c>
      <c r="B324" s="4" t="s">
        <v>310</v>
      </c>
      <c r="C324" s="4" t="s">
        <v>336</v>
      </c>
      <c r="D324" s="4" t="s">
        <v>19</v>
      </c>
      <c r="E324" s="4" t="s">
        <v>35</v>
      </c>
      <c r="F324" s="4" t="s">
        <v>125</v>
      </c>
      <c r="G324" s="4">
        <v>4.0999999999999996</v>
      </c>
      <c r="H324" s="4">
        <v>6990</v>
      </c>
      <c r="I324" s="4">
        <v>6990</v>
      </c>
      <c r="J324" s="11">
        <v>13</v>
      </c>
    </row>
    <row r="325" spans="1:10" x14ac:dyDescent="0.35">
      <c r="A325" s="35" t="s">
        <v>1576</v>
      </c>
      <c r="B325" s="4" t="s">
        <v>310</v>
      </c>
      <c r="C325" s="4" t="s">
        <v>330</v>
      </c>
      <c r="D325" s="4" t="s">
        <v>19</v>
      </c>
      <c r="E325" s="4" t="s">
        <v>35</v>
      </c>
      <c r="F325" s="4" t="s">
        <v>125</v>
      </c>
      <c r="G325" s="4">
        <v>3.6</v>
      </c>
      <c r="H325" s="4">
        <v>4999</v>
      </c>
      <c r="I325" s="4">
        <v>4999</v>
      </c>
      <c r="J325" s="11">
        <v>5</v>
      </c>
    </row>
    <row r="326" spans="1:10" x14ac:dyDescent="0.35">
      <c r="A326" s="35" t="s">
        <v>1576</v>
      </c>
      <c r="B326" s="4" t="s">
        <v>310</v>
      </c>
      <c r="C326" s="4" t="s">
        <v>313</v>
      </c>
      <c r="D326" s="4" t="s">
        <v>22</v>
      </c>
      <c r="E326" s="4" t="s">
        <v>14</v>
      </c>
      <c r="F326" s="4" t="s">
        <v>12</v>
      </c>
      <c r="G326" s="4">
        <v>4.3</v>
      </c>
      <c r="H326" s="4">
        <v>17999</v>
      </c>
      <c r="I326" s="4">
        <v>17999</v>
      </c>
      <c r="J326" s="11">
        <v>30</v>
      </c>
    </row>
    <row r="327" spans="1:10" x14ac:dyDescent="0.35">
      <c r="A327" s="35" t="s">
        <v>1576</v>
      </c>
      <c r="B327" s="4" t="s">
        <v>310</v>
      </c>
      <c r="C327" s="4" t="s">
        <v>313</v>
      </c>
      <c r="D327" s="4" t="s">
        <v>22</v>
      </c>
      <c r="E327" s="4" t="s">
        <v>20</v>
      </c>
      <c r="F327" s="4" t="s">
        <v>21</v>
      </c>
      <c r="G327" s="4">
        <v>4.3</v>
      </c>
      <c r="H327" s="4">
        <v>13199</v>
      </c>
      <c r="I327" s="4">
        <v>13199</v>
      </c>
      <c r="J327" s="11">
        <v>30</v>
      </c>
    </row>
    <row r="328" spans="1:10" x14ac:dyDescent="0.35">
      <c r="A328" s="35" t="s">
        <v>1576</v>
      </c>
      <c r="B328" s="4" t="s">
        <v>310</v>
      </c>
      <c r="C328" s="4" t="s">
        <v>337</v>
      </c>
      <c r="D328" s="4" t="s">
        <v>173</v>
      </c>
      <c r="E328" s="4" t="s">
        <v>135</v>
      </c>
      <c r="F328" s="4" t="s">
        <v>27</v>
      </c>
      <c r="G328" s="4">
        <v>3.6</v>
      </c>
      <c r="H328" s="4">
        <v>4890</v>
      </c>
      <c r="I328" s="4">
        <v>4890</v>
      </c>
      <c r="J328" s="11">
        <v>30</v>
      </c>
    </row>
    <row r="329" spans="1:10" x14ac:dyDescent="0.35">
      <c r="A329" s="35" t="s">
        <v>1576</v>
      </c>
      <c r="B329" s="4" t="s">
        <v>310</v>
      </c>
      <c r="C329" s="4" t="s">
        <v>337</v>
      </c>
      <c r="D329" s="4" t="s">
        <v>332</v>
      </c>
      <c r="E329" s="4" t="s">
        <v>135</v>
      </c>
      <c r="F329" s="4" t="s">
        <v>27</v>
      </c>
      <c r="G329" s="4">
        <v>3.6</v>
      </c>
      <c r="H329" s="4">
        <v>4890</v>
      </c>
      <c r="I329" s="4">
        <v>4890</v>
      </c>
      <c r="J329" s="11">
        <v>35</v>
      </c>
    </row>
    <row r="330" spans="1:10" x14ac:dyDescent="0.35">
      <c r="A330" s="35" t="s">
        <v>1576</v>
      </c>
      <c r="B330" s="4" t="s">
        <v>310</v>
      </c>
      <c r="C330" s="4" t="s">
        <v>328</v>
      </c>
      <c r="D330" s="4" t="s">
        <v>19</v>
      </c>
      <c r="E330" s="4" t="s">
        <v>35</v>
      </c>
      <c r="F330" s="4" t="s">
        <v>125</v>
      </c>
      <c r="G330" s="4">
        <v>4</v>
      </c>
      <c r="H330" s="4">
        <v>4499</v>
      </c>
      <c r="I330" s="4">
        <v>4499</v>
      </c>
      <c r="J330" s="11">
        <v>5</v>
      </c>
    </row>
    <row r="331" spans="1:10" x14ac:dyDescent="0.35">
      <c r="A331" s="35" t="s">
        <v>1576</v>
      </c>
      <c r="B331" s="4" t="s">
        <v>310</v>
      </c>
      <c r="C331" s="4" t="s">
        <v>323</v>
      </c>
      <c r="D331" s="4" t="s">
        <v>332</v>
      </c>
      <c r="E331" s="4" t="s">
        <v>35</v>
      </c>
      <c r="F331" s="4" t="s">
        <v>21</v>
      </c>
      <c r="G331" s="4">
        <v>3.8</v>
      </c>
      <c r="H331" s="4">
        <v>7300</v>
      </c>
      <c r="I331" s="4">
        <v>7300</v>
      </c>
      <c r="J331" s="11">
        <v>35</v>
      </c>
    </row>
    <row r="332" spans="1:10" x14ac:dyDescent="0.35">
      <c r="A332" s="35" t="s">
        <v>1576</v>
      </c>
      <c r="B332" s="4" t="s">
        <v>310</v>
      </c>
      <c r="C332" s="4" t="s">
        <v>323</v>
      </c>
      <c r="D332" s="4" t="s">
        <v>22</v>
      </c>
      <c r="E332" s="4" t="s">
        <v>35</v>
      </c>
      <c r="F332" s="4" t="s">
        <v>21</v>
      </c>
      <c r="G332" s="4">
        <v>3.8</v>
      </c>
      <c r="H332" s="4">
        <v>7499</v>
      </c>
      <c r="I332" s="4">
        <v>7499</v>
      </c>
      <c r="J332" s="11">
        <v>30</v>
      </c>
    </row>
    <row r="333" spans="1:10" x14ac:dyDescent="0.35">
      <c r="A333" s="35" t="s">
        <v>1576</v>
      </c>
      <c r="B333" s="4" t="s">
        <v>310</v>
      </c>
      <c r="C333" s="4" t="s">
        <v>311</v>
      </c>
      <c r="D333" s="4" t="s">
        <v>155</v>
      </c>
      <c r="E333" s="4" t="s">
        <v>27</v>
      </c>
      <c r="F333" s="4" t="s">
        <v>15</v>
      </c>
      <c r="G333" s="4">
        <v>4.3</v>
      </c>
      <c r="H333" s="4">
        <v>49999</v>
      </c>
      <c r="I333" s="4">
        <v>55999</v>
      </c>
      <c r="J333" s="11">
        <v>5</v>
      </c>
    </row>
    <row r="334" spans="1:10" x14ac:dyDescent="0.35">
      <c r="A334" s="35" t="s">
        <v>1576</v>
      </c>
      <c r="B334" s="4" t="s">
        <v>310</v>
      </c>
      <c r="C334" s="4" t="s">
        <v>338</v>
      </c>
      <c r="D334" s="4" t="s">
        <v>19</v>
      </c>
      <c r="E334" s="4" t="s">
        <v>11</v>
      </c>
      <c r="F334" s="4" t="s">
        <v>12</v>
      </c>
      <c r="G334" s="4">
        <v>4</v>
      </c>
      <c r="H334" s="4">
        <v>9599</v>
      </c>
      <c r="I334" s="4">
        <v>9599</v>
      </c>
      <c r="J334" s="11">
        <v>5</v>
      </c>
    </row>
    <row r="335" spans="1:10" x14ac:dyDescent="0.35">
      <c r="A335" s="35" t="s">
        <v>1576</v>
      </c>
      <c r="B335" s="4" t="s">
        <v>310</v>
      </c>
      <c r="C335" s="4" t="s">
        <v>337</v>
      </c>
      <c r="D335" s="4" t="s">
        <v>85</v>
      </c>
      <c r="E335" s="4" t="s">
        <v>135</v>
      </c>
      <c r="F335" s="4" t="s">
        <v>27</v>
      </c>
      <c r="G335" s="4">
        <v>3.6</v>
      </c>
      <c r="H335" s="4">
        <v>4890</v>
      </c>
      <c r="I335" s="4">
        <v>4890</v>
      </c>
      <c r="J335" s="11">
        <v>5</v>
      </c>
    </row>
    <row r="336" spans="1:10" x14ac:dyDescent="0.35">
      <c r="A336" s="35" t="s">
        <v>1576</v>
      </c>
      <c r="B336" s="4" t="s">
        <v>310</v>
      </c>
      <c r="C336" s="4" t="s">
        <v>315</v>
      </c>
      <c r="D336" s="4" t="s">
        <v>173</v>
      </c>
      <c r="E336" s="4" t="s">
        <v>20</v>
      </c>
      <c r="F336" s="4" t="s">
        <v>21</v>
      </c>
      <c r="G336" s="4">
        <v>4.3</v>
      </c>
      <c r="H336" s="4">
        <v>12999</v>
      </c>
      <c r="I336" s="4">
        <v>12999</v>
      </c>
      <c r="J336" s="11">
        <v>5</v>
      </c>
    </row>
    <row r="337" spans="1:10" x14ac:dyDescent="0.35">
      <c r="A337" s="35" t="s">
        <v>1576</v>
      </c>
      <c r="B337" s="4" t="s">
        <v>310</v>
      </c>
      <c r="C337" s="4" t="s">
        <v>339</v>
      </c>
      <c r="D337" s="4" t="s">
        <v>19</v>
      </c>
      <c r="E337" s="4" t="s">
        <v>27</v>
      </c>
      <c r="F337" s="4" t="s">
        <v>15</v>
      </c>
      <c r="G337" s="4">
        <v>4.3</v>
      </c>
      <c r="H337" s="4">
        <v>26499</v>
      </c>
      <c r="I337" s="4">
        <v>83999</v>
      </c>
      <c r="J337" s="11">
        <v>30</v>
      </c>
    </row>
    <row r="338" spans="1:10" x14ac:dyDescent="0.35">
      <c r="A338" s="35" t="s">
        <v>1576</v>
      </c>
      <c r="B338" s="4" t="s">
        <v>310</v>
      </c>
      <c r="C338" s="4" t="s">
        <v>338</v>
      </c>
      <c r="D338" s="4" t="s">
        <v>19</v>
      </c>
      <c r="E338" s="4" t="s">
        <v>20</v>
      </c>
      <c r="F338" s="4" t="s">
        <v>21</v>
      </c>
      <c r="G338" s="4">
        <v>4.2</v>
      </c>
      <c r="H338" s="4">
        <v>9599</v>
      </c>
      <c r="I338" s="4">
        <v>9599</v>
      </c>
      <c r="J338" s="11">
        <v>30</v>
      </c>
    </row>
    <row r="339" spans="1:10" x14ac:dyDescent="0.35">
      <c r="A339" s="35" t="s">
        <v>1576</v>
      </c>
      <c r="B339" s="4" t="s">
        <v>310</v>
      </c>
      <c r="C339" s="4" t="s">
        <v>340</v>
      </c>
      <c r="D339" s="4" t="s">
        <v>142</v>
      </c>
      <c r="E339" s="4" t="s">
        <v>20</v>
      </c>
      <c r="F339" s="4" t="s">
        <v>21</v>
      </c>
      <c r="G339" s="4">
        <v>4</v>
      </c>
      <c r="H339" s="4">
        <v>17999</v>
      </c>
      <c r="I339" s="4">
        <v>17999</v>
      </c>
      <c r="J339" s="11">
        <v>30</v>
      </c>
    </row>
    <row r="340" spans="1:10" x14ac:dyDescent="0.35">
      <c r="A340" s="35" t="s">
        <v>1576</v>
      </c>
      <c r="B340" s="4" t="s">
        <v>310</v>
      </c>
      <c r="C340" s="4" t="s">
        <v>337</v>
      </c>
      <c r="D340" s="4" t="s">
        <v>117</v>
      </c>
      <c r="E340" s="4" t="s">
        <v>135</v>
      </c>
      <c r="F340" s="4" t="s">
        <v>27</v>
      </c>
      <c r="G340" s="4">
        <v>3.6</v>
      </c>
      <c r="H340" s="4">
        <v>4880</v>
      </c>
      <c r="I340" s="4">
        <v>4880</v>
      </c>
      <c r="J340" s="11">
        <v>30</v>
      </c>
    </row>
    <row r="341" spans="1:10" x14ac:dyDescent="0.35">
      <c r="A341" s="35" t="s">
        <v>1576</v>
      </c>
      <c r="B341" s="4" t="s">
        <v>310</v>
      </c>
      <c r="C341" s="4" t="s">
        <v>317</v>
      </c>
      <c r="D341" s="4" t="s">
        <v>37</v>
      </c>
      <c r="E341" s="4" t="s">
        <v>27</v>
      </c>
      <c r="F341" s="4" t="s">
        <v>65</v>
      </c>
      <c r="G341" s="4">
        <v>4.3</v>
      </c>
      <c r="H341" s="4">
        <v>43999</v>
      </c>
      <c r="I341" s="4">
        <v>43999</v>
      </c>
      <c r="J341" s="11">
        <v>30</v>
      </c>
    </row>
    <row r="342" spans="1:10" x14ac:dyDescent="0.35">
      <c r="A342" s="35" t="s">
        <v>1576</v>
      </c>
      <c r="B342" s="4" t="s">
        <v>310</v>
      </c>
      <c r="C342" s="4" t="s">
        <v>313</v>
      </c>
      <c r="D342" s="4" t="s">
        <v>19</v>
      </c>
      <c r="E342" s="4" t="s">
        <v>14</v>
      </c>
      <c r="F342" s="4" t="s">
        <v>12</v>
      </c>
      <c r="G342" s="4">
        <v>4.3</v>
      </c>
      <c r="H342" s="4">
        <v>17999</v>
      </c>
      <c r="I342" s="4">
        <v>17999</v>
      </c>
      <c r="J342" s="11">
        <v>30</v>
      </c>
    </row>
    <row r="343" spans="1:10" x14ac:dyDescent="0.35">
      <c r="A343" s="35" t="s">
        <v>1576</v>
      </c>
      <c r="B343" s="4" t="s">
        <v>310</v>
      </c>
      <c r="C343" s="4" t="s">
        <v>313</v>
      </c>
      <c r="D343" s="4" t="s">
        <v>22</v>
      </c>
      <c r="E343" s="4" t="s">
        <v>11</v>
      </c>
      <c r="F343" s="4" t="s">
        <v>12</v>
      </c>
      <c r="G343" s="4">
        <v>4.3</v>
      </c>
      <c r="H343" s="4">
        <v>15599</v>
      </c>
      <c r="I343" s="4">
        <v>15599</v>
      </c>
      <c r="J343" s="11">
        <v>13</v>
      </c>
    </row>
    <row r="344" spans="1:10" x14ac:dyDescent="0.35">
      <c r="A344" s="35" t="s">
        <v>1576</v>
      </c>
      <c r="B344" s="4" t="s">
        <v>310</v>
      </c>
      <c r="C344" s="4" t="s">
        <v>340</v>
      </c>
      <c r="D344" s="4" t="s">
        <v>155</v>
      </c>
      <c r="E344" s="4" t="s">
        <v>20</v>
      </c>
      <c r="F344" s="4" t="s">
        <v>125</v>
      </c>
      <c r="G344" s="4">
        <v>4</v>
      </c>
      <c r="H344" s="4">
        <v>13999</v>
      </c>
      <c r="I344" s="4">
        <v>13999</v>
      </c>
      <c r="J344" s="11">
        <v>30</v>
      </c>
    </row>
    <row r="345" spans="1:10" x14ac:dyDescent="0.35">
      <c r="A345" s="35" t="s">
        <v>1576</v>
      </c>
      <c r="B345" s="4" t="s">
        <v>310</v>
      </c>
      <c r="C345" s="4" t="s">
        <v>340</v>
      </c>
      <c r="D345" s="4" t="s">
        <v>19</v>
      </c>
      <c r="E345" s="4" t="s">
        <v>20</v>
      </c>
      <c r="F345" s="4" t="s">
        <v>125</v>
      </c>
      <c r="G345" s="4">
        <v>4</v>
      </c>
      <c r="H345" s="4">
        <v>9999</v>
      </c>
      <c r="I345" s="4">
        <v>9999</v>
      </c>
      <c r="J345" s="11">
        <v>30</v>
      </c>
    </row>
    <row r="346" spans="1:10" x14ac:dyDescent="0.35">
      <c r="A346" s="35" t="s">
        <v>1576</v>
      </c>
      <c r="B346" s="4" t="s">
        <v>310</v>
      </c>
      <c r="C346" s="4" t="s">
        <v>313</v>
      </c>
      <c r="D346" s="4" t="s">
        <v>142</v>
      </c>
      <c r="E346" s="4" t="s">
        <v>20</v>
      </c>
      <c r="F346" s="4" t="s">
        <v>21</v>
      </c>
      <c r="G346" s="4">
        <v>4.3</v>
      </c>
      <c r="H346" s="4">
        <v>13199</v>
      </c>
      <c r="I346" s="4">
        <v>13199</v>
      </c>
      <c r="J346" s="11">
        <v>30</v>
      </c>
    </row>
    <row r="347" spans="1:10" x14ac:dyDescent="0.35">
      <c r="A347" s="35" t="s">
        <v>1576</v>
      </c>
      <c r="B347" s="4" t="s">
        <v>310</v>
      </c>
      <c r="C347" s="4" t="s">
        <v>340</v>
      </c>
      <c r="D347" s="4" t="s">
        <v>117</v>
      </c>
      <c r="E347" s="4" t="s">
        <v>20</v>
      </c>
      <c r="F347" s="4" t="s">
        <v>125</v>
      </c>
      <c r="G347" s="4">
        <v>4</v>
      </c>
      <c r="H347" s="4">
        <v>9999</v>
      </c>
      <c r="I347" s="4">
        <v>9999</v>
      </c>
      <c r="J347" s="11">
        <v>30</v>
      </c>
    </row>
    <row r="348" spans="1:10" x14ac:dyDescent="0.35">
      <c r="A348" s="35" t="s">
        <v>1584</v>
      </c>
      <c r="B348" s="4" t="s">
        <v>689</v>
      </c>
      <c r="C348" s="4" t="s">
        <v>716</v>
      </c>
      <c r="D348" s="4" t="s">
        <v>765</v>
      </c>
      <c r="E348" s="4" t="s">
        <v>14</v>
      </c>
      <c r="F348" s="4" t="s">
        <v>15</v>
      </c>
      <c r="G348" s="4">
        <v>4.3</v>
      </c>
      <c r="H348" s="4">
        <v>17989</v>
      </c>
      <c r="I348" s="4">
        <v>17989</v>
      </c>
      <c r="J348" s="11">
        <v>5</v>
      </c>
    </row>
    <row r="349" spans="1:10" x14ac:dyDescent="0.35">
      <c r="A349" s="35" t="s">
        <v>1584</v>
      </c>
      <c r="B349" s="4" t="s">
        <v>689</v>
      </c>
      <c r="C349" s="4" t="s">
        <v>704</v>
      </c>
      <c r="D349" s="4" t="s">
        <v>748</v>
      </c>
      <c r="E349" s="4" t="s">
        <v>14</v>
      </c>
      <c r="F349" s="4" t="s">
        <v>15</v>
      </c>
      <c r="G349" s="4">
        <v>4.3</v>
      </c>
      <c r="H349" s="4">
        <v>20696</v>
      </c>
      <c r="I349" s="4">
        <v>21995</v>
      </c>
      <c r="J349" s="11">
        <v>5</v>
      </c>
    </row>
    <row r="350" spans="1:10" x14ac:dyDescent="0.35">
      <c r="A350" s="35" t="s">
        <v>1576</v>
      </c>
      <c r="B350" s="4" t="s">
        <v>689</v>
      </c>
      <c r="C350" s="4" t="s">
        <v>704</v>
      </c>
      <c r="D350" s="4" t="s">
        <v>748</v>
      </c>
      <c r="E350" s="4" t="s">
        <v>27</v>
      </c>
      <c r="F350" s="4" t="s">
        <v>15</v>
      </c>
      <c r="G350" s="4">
        <v>4.2</v>
      </c>
      <c r="H350" s="4">
        <v>22450</v>
      </c>
      <c r="I350" s="4">
        <v>22450</v>
      </c>
      <c r="J350" s="11">
        <v>5</v>
      </c>
    </row>
    <row r="351" spans="1:10" x14ac:dyDescent="0.35">
      <c r="A351" s="35" t="s">
        <v>1576</v>
      </c>
      <c r="B351" s="4" t="s">
        <v>689</v>
      </c>
      <c r="C351" s="4" t="s">
        <v>766</v>
      </c>
      <c r="D351" s="4" t="s">
        <v>737</v>
      </c>
      <c r="E351" s="4" t="s">
        <v>27</v>
      </c>
      <c r="F351" s="4" t="s">
        <v>15</v>
      </c>
      <c r="G351" s="4">
        <v>4.2</v>
      </c>
      <c r="H351" s="4">
        <v>24999</v>
      </c>
      <c r="I351" s="4">
        <v>24999</v>
      </c>
      <c r="J351" s="11">
        <v>30</v>
      </c>
    </row>
    <row r="352" spans="1:10" x14ac:dyDescent="0.35">
      <c r="A352" s="35" t="s">
        <v>1576</v>
      </c>
      <c r="B352" s="4" t="s">
        <v>689</v>
      </c>
      <c r="C352" s="4" t="s">
        <v>767</v>
      </c>
      <c r="D352" s="4" t="s">
        <v>19</v>
      </c>
      <c r="E352" s="4" t="s">
        <v>768</v>
      </c>
      <c r="F352" s="4" t="s">
        <v>768</v>
      </c>
      <c r="G352" s="4">
        <v>4.0999999999999996</v>
      </c>
      <c r="H352" s="4">
        <v>1549</v>
      </c>
      <c r="I352" s="4">
        <v>1549</v>
      </c>
      <c r="J352" s="11">
        <v>5</v>
      </c>
    </row>
    <row r="353" spans="1:10" x14ac:dyDescent="0.35">
      <c r="A353" s="35" t="s">
        <v>1576</v>
      </c>
      <c r="B353" s="4" t="s">
        <v>689</v>
      </c>
      <c r="C353" s="4" t="s">
        <v>698</v>
      </c>
      <c r="D353" s="4" t="s">
        <v>22</v>
      </c>
      <c r="E353" s="4" t="s">
        <v>11</v>
      </c>
      <c r="F353" s="4" t="s">
        <v>12</v>
      </c>
      <c r="G353" s="4">
        <v>4.0999999999999996</v>
      </c>
      <c r="H353" s="4">
        <v>10398</v>
      </c>
      <c r="I353" s="4">
        <v>10398</v>
      </c>
      <c r="J353" s="11">
        <v>5</v>
      </c>
    </row>
    <row r="354" spans="1:10" x14ac:dyDescent="0.35">
      <c r="A354" s="35" t="s">
        <v>1576</v>
      </c>
      <c r="B354" s="4" t="s">
        <v>689</v>
      </c>
      <c r="C354" s="4" t="s">
        <v>736</v>
      </c>
      <c r="D354" s="4" t="s">
        <v>748</v>
      </c>
      <c r="E354" s="4" t="s">
        <v>20</v>
      </c>
      <c r="F354" s="4" t="s">
        <v>21</v>
      </c>
      <c r="G354" s="4">
        <v>4.2</v>
      </c>
      <c r="H354" s="4">
        <v>11745</v>
      </c>
      <c r="I354" s="4">
        <v>11745</v>
      </c>
      <c r="J354" s="11">
        <v>13</v>
      </c>
    </row>
    <row r="355" spans="1:10" x14ac:dyDescent="0.35">
      <c r="A355" s="35" t="s">
        <v>1576</v>
      </c>
      <c r="B355" s="4" t="s">
        <v>689</v>
      </c>
      <c r="C355" s="4" t="s">
        <v>763</v>
      </c>
      <c r="D355" s="4" t="s">
        <v>19</v>
      </c>
      <c r="E355" s="4" t="s">
        <v>27</v>
      </c>
      <c r="F355" s="4" t="s">
        <v>550</v>
      </c>
      <c r="G355" s="4">
        <v>4.2</v>
      </c>
      <c r="H355" s="4">
        <v>1445</v>
      </c>
      <c r="I355" s="4">
        <v>1445</v>
      </c>
      <c r="J355" s="11">
        <v>30</v>
      </c>
    </row>
    <row r="356" spans="1:10" x14ac:dyDescent="0.35">
      <c r="A356" s="35" t="s">
        <v>1576</v>
      </c>
      <c r="B356" s="4" t="s">
        <v>689</v>
      </c>
      <c r="C356" s="4" t="s">
        <v>706</v>
      </c>
      <c r="D356" s="4" t="s">
        <v>155</v>
      </c>
      <c r="E356" s="4" t="s">
        <v>11</v>
      </c>
      <c r="F356" s="4" t="s">
        <v>12</v>
      </c>
      <c r="G356" s="4">
        <v>4.2</v>
      </c>
      <c r="H356" s="4">
        <v>11730</v>
      </c>
      <c r="I356" s="4">
        <v>12900</v>
      </c>
      <c r="J356" s="11">
        <v>5</v>
      </c>
    </row>
    <row r="357" spans="1:10" x14ac:dyDescent="0.35">
      <c r="A357" s="35" t="s">
        <v>1576</v>
      </c>
      <c r="B357" s="4" t="s">
        <v>689</v>
      </c>
      <c r="C357" s="4" t="s">
        <v>764</v>
      </c>
      <c r="D357" s="4" t="s">
        <v>729</v>
      </c>
      <c r="E357" s="4" t="s">
        <v>64</v>
      </c>
      <c r="F357" s="4" t="s">
        <v>344</v>
      </c>
      <c r="G357" s="4">
        <v>4.4000000000000004</v>
      </c>
      <c r="H357" s="4">
        <v>157999</v>
      </c>
      <c r="I357" s="4">
        <v>179999</v>
      </c>
      <c r="J357" s="11">
        <v>5</v>
      </c>
    </row>
    <row r="358" spans="1:10" x14ac:dyDescent="0.35">
      <c r="A358" s="35" t="s">
        <v>1576</v>
      </c>
      <c r="B358" s="4" t="s">
        <v>689</v>
      </c>
      <c r="C358" s="4" t="s">
        <v>725</v>
      </c>
      <c r="D358" s="4" t="s">
        <v>22</v>
      </c>
      <c r="E358" s="4" t="s">
        <v>11</v>
      </c>
      <c r="F358" s="4" t="s">
        <v>12</v>
      </c>
      <c r="G358" s="4">
        <v>4.2</v>
      </c>
      <c r="H358" s="4">
        <v>15399</v>
      </c>
      <c r="I358" s="4">
        <v>15499</v>
      </c>
      <c r="J358" s="11">
        <v>5</v>
      </c>
    </row>
    <row r="359" spans="1:10" x14ac:dyDescent="0.35">
      <c r="A359" s="35" t="s">
        <v>1576</v>
      </c>
      <c r="B359" s="4" t="s">
        <v>689</v>
      </c>
      <c r="C359" s="4" t="s">
        <v>736</v>
      </c>
      <c r="D359" s="4" t="s">
        <v>769</v>
      </c>
      <c r="E359" s="4" t="s">
        <v>20</v>
      </c>
      <c r="F359" s="4" t="s">
        <v>21</v>
      </c>
      <c r="G359" s="4">
        <v>4.2</v>
      </c>
      <c r="H359" s="4">
        <v>11745</v>
      </c>
      <c r="I359" s="4">
        <v>11745</v>
      </c>
      <c r="J359" s="11">
        <v>13</v>
      </c>
    </row>
    <row r="360" spans="1:10" x14ac:dyDescent="0.35">
      <c r="A360" s="35" t="s">
        <v>1576</v>
      </c>
      <c r="B360" s="4" t="s">
        <v>689</v>
      </c>
      <c r="C360" s="4" t="s">
        <v>759</v>
      </c>
      <c r="D360" s="4" t="s">
        <v>19</v>
      </c>
      <c r="E360" s="4" t="s">
        <v>27</v>
      </c>
      <c r="F360" s="4" t="s">
        <v>550</v>
      </c>
      <c r="G360" s="4">
        <v>4.3</v>
      </c>
      <c r="H360" s="4">
        <v>1450</v>
      </c>
      <c r="I360" s="4">
        <v>1450</v>
      </c>
      <c r="J360" s="11">
        <v>5</v>
      </c>
    </row>
    <row r="361" spans="1:10" x14ac:dyDescent="0.35">
      <c r="A361" s="35" t="s">
        <v>1576</v>
      </c>
      <c r="B361" s="4" t="s">
        <v>689</v>
      </c>
      <c r="C361" s="4" t="s">
        <v>754</v>
      </c>
      <c r="D361" s="4" t="s">
        <v>19</v>
      </c>
      <c r="E361" s="4" t="s">
        <v>27</v>
      </c>
      <c r="F361" s="4" t="s">
        <v>550</v>
      </c>
      <c r="G361" s="4">
        <v>4.3</v>
      </c>
      <c r="H361" s="4">
        <v>1450</v>
      </c>
      <c r="I361" s="4">
        <v>1450</v>
      </c>
      <c r="J361" s="11">
        <v>35</v>
      </c>
    </row>
    <row r="362" spans="1:10" x14ac:dyDescent="0.35">
      <c r="A362" s="35" t="s">
        <v>1576</v>
      </c>
      <c r="B362" s="4" t="s">
        <v>689</v>
      </c>
      <c r="C362" s="4" t="s">
        <v>763</v>
      </c>
      <c r="D362" s="4" t="s">
        <v>19</v>
      </c>
      <c r="E362" s="4" t="s">
        <v>504</v>
      </c>
      <c r="F362" s="4" t="s">
        <v>550</v>
      </c>
      <c r="G362" s="4">
        <v>4.2</v>
      </c>
      <c r="H362" s="4">
        <v>1450</v>
      </c>
      <c r="I362" s="4">
        <v>1450</v>
      </c>
      <c r="J362" s="11">
        <v>5</v>
      </c>
    </row>
    <row r="363" spans="1:10" x14ac:dyDescent="0.35">
      <c r="A363" s="35" t="s">
        <v>1576</v>
      </c>
      <c r="B363" s="4" t="s">
        <v>689</v>
      </c>
      <c r="C363" s="4" t="s">
        <v>749</v>
      </c>
      <c r="D363" s="4" t="s">
        <v>22</v>
      </c>
      <c r="E363" s="4" t="s">
        <v>35</v>
      </c>
      <c r="F363" s="4" t="s">
        <v>21</v>
      </c>
      <c r="G363" s="4">
        <v>3.9</v>
      </c>
      <c r="H363" s="4">
        <v>5999</v>
      </c>
      <c r="I363" s="4">
        <v>5999</v>
      </c>
      <c r="J363" s="11">
        <v>5</v>
      </c>
    </row>
    <row r="364" spans="1:10" x14ac:dyDescent="0.35">
      <c r="A364" s="35" t="s">
        <v>1576</v>
      </c>
      <c r="B364" s="4" t="s">
        <v>689</v>
      </c>
      <c r="C364" s="4" t="s">
        <v>770</v>
      </c>
      <c r="D364" s="4" t="s">
        <v>771</v>
      </c>
      <c r="E364" s="4" t="s">
        <v>11</v>
      </c>
      <c r="F364" s="4" t="s">
        <v>15</v>
      </c>
      <c r="G364" s="4">
        <v>4.3</v>
      </c>
      <c r="H364" s="4">
        <v>14999</v>
      </c>
      <c r="I364" s="4">
        <v>24900</v>
      </c>
      <c r="J364" s="11">
        <v>5</v>
      </c>
    </row>
    <row r="365" spans="1:10" x14ac:dyDescent="0.35">
      <c r="A365" s="35" t="s">
        <v>1576</v>
      </c>
      <c r="B365" s="4" t="s">
        <v>689</v>
      </c>
      <c r="C365" s="4" t="s">
        <v>772</v>
      </c>
      <c r="D365" s="4" t="s">
        <v>19</v>
      </c>
      <c r="E365" s="4" t="s">
        <v>267</v>
      </c>
      <c r="F365" s="4" t="s">
        <v>267</v>
      </c>
      <c r="G365" s="4">
        <v>4.2</v>
      </c>
      <c r="H365" s="4">
        <v>1700</v>
      </c>
      <c r="I365" s="4">
        <v>1700</v>
      </c>
      <c r="J365" s="11">
        <v>5</v>
      </c>
    </row>
    <row r="366" spans="1:10" x14ac:dyDescent="0.35">
      <c r="A366" s="35" t="s">
        <v>1576</v>
      </c>
      <c r="B366" s="4" t="s">
        <v>689</v>
      </c>
      <c r="C366" s="4" t="s">
        <v>773</v>
      </c>
      <c r="D366" s="4" t="s">
        <v>69</v>
      </c>
      <c r="E366" s="4" t="s">
        <v>14</v>
      </c>
      <c r="F366" s="4" t="s">
        <v>12</v>
      </c>
      <c r="G366" s="4">
        <v>4.5</v>
      </c>
      <c r="H366" s="4">
        <v>70000</v>
      </c>
      <c r="I366" s="4">
        <v>70000</v>
      </c>
      <c r="J366" s="11">
        <v>5</v>
      </c>
    </row>
    <row r="367" spans="1:10" x14ac:dyDescent="0.35">
      <c r="A367" s="35" t="s">
        <v>1576</v>
      </c>
      <c r="B367" s="4" t="s">
        <v>689</v>
      </c>
      <c r="C367" s="4" t="s">
        <v>774</v>
      </c>
      <c r="D367" s="4" t="s">
        <v>19</v>
      </c>
      <c r="E367" s="4" t="s">
        <v>267</v>
      </c>
      <c r="F367" s="4" t="s">
        <v>550</v>
      </c>
      <c r="G367" s="4">
        <v>4.0999999999999996</v>
      </c>
      <c r="H367" s="4">
        <v>2599</v>
      </c>
      <c r="I367" s="4">
        <v>2599</v>
      </c>
      <c r="J367" s="11">
        <v>5</v>
      </c>
    </row>
    <row r="368" spans="1:10" x14ac:dyDescent="0.35">
      <c r="A368" s="35" t="s">
        <v>1576</v>
      </c>
      <c r="B368" s="4" t="s">
        <v>689</v>
      </c>
      <c r="C368" s="4" t="s">
        <v>721</v>
      </c>
      <c r="D368" s="4" t="s">
        <v>406</v>
      </c>
      <c r="E368" s="4" t="s">
        <v>20</v>
      </c>
      <c r="F368" s="4" t="s">
        <v>21</v>
      </c>
      <c r="G368" s="4">
        <v>4.2</v>
      </c>
      <c r="H368" s="4">
        <v>9499</v>
      </c>
      <c r="I368" s="4">
        <v>10499</v>
      </c>
      <c r="J368" s="11">
        <v>5</v>
      </c>
    </row>
    <row r="369" spans="1:10" x14ac:dyDescent="0.35">
      <c r="A369" s="35" t="s">
        <v>1576</v>
      </c>
      <c r="B369" s="4" t="s">
        <v>689</v>
      </c>
      <c r="C369" s="4" t="s">
        <v>725</v>
      </c>
      <c r="D369" s="4" t="s">
        <v>19</v>
      </c>
      <c r="E369" s="4" t="s">
        <v>11</v>
      </c>
      <c r="F369" s="4" t="s">
        <v>12</v>
      </c>
      <c r="G369" s="4">
        <v>4.2</v>
      </c>
      <c r="H369" s="4">
        <v>15490</v>
      </c>
      <c r="I369" s="4">
        <v>15490</v>
      </c>
      <c r="J369" s="11">
        <v>5</v>
      </c>
    </row>
    <row r="370" spans="1:10" x14ac:dyDescent="0.35">
      <c r="A370" s="35" t="s">
        <v>1576</v>
      </c>
      <c r="B370" s="4" t="s">
        <v>689</v>
      </c>
      <c r="C370" s="4" t="s">
        <v>775</v>
      </c>
      <c r="D370" s="4" t="s">
        <v>117</v>
      </c>
      <c r="E370" s="4" t="s">
        <v>11</v>
      </c>
      <c r="F370" s="4" t="s">
        <v>12</v>
      </c>
      <c r="G370" s="4">
        <v>4.3</v>
      </c>
      <c r="H370" s="4">
        <v>13999</v>
      </c>
      <c r="I370" s="4">
        <v>14999</v>
      </c>
      <c r="J370" s="11">
        <v>5</v>
      </c>
    </row>
    <row r="371" spans="1:10" x14ac:dyDescent="0.35">
      <c r="A371" s="35" t="s">
        <v>1576</v>
      </c>
      <c r="B371" s="4" t="s">
        <v>689</v>
      </c>
      <c r="C371" s="4" t="s">
        <v>716</v>
      </c>
      <c r="D371" s="4" t="s">
        <v>363</v>
      </c>
      <c r="E371" s="4" t="s">
        <v>14</v>
      </c>
      <c r="F371" s="4" t="s">
        <v>15</v>
      </c>
      <c r="G371" s="4">
        <v>4.3</v>
      </c>
      <c r="H371" s="4">
        <v>17888</v>
      </c>
      <c r="I371" s="4">
        <v>17888</v>
      </c>
      <c r="J371" s="11">
        <v>30</v>
      </c>
    </row>
    <row r="372" spans="1:10" x14ac:dyDescent="0.35">
      <c r="A372" s="35" t="s">
        <v>1576</v>
      </c>
      <c r="B372" s="4" t="s">
        <v>689</v>
      </c>
      <c r="C372" s="4" t="s">
        <v>776</v>
      </c>
      <c r="D372" s="4" t="s">
        <v>22</v>
      </c>
      <c r="E372" s="4" t="s">
        <v>11</v>
      </c>
      <c r="F372" s="4" t="s">
        <v>12</v>
      </c>
      <c r="G372" s="4">
        <v>4.4000000000000004</v>
      </c>
      <c r="H372" s="4">
        <v>25600</v>
      </c>
      <c r="I372" s="4">
        <v>25600</v>
      </c>
      <c r="J372" s="11">
        <v>5</v>
      </c>
    </row>
    <row r="373" spans="1:10" x14ac:dyDescent="0.35">
      <c r="A373" s="35" t="s">
        <v>1576</v>
      </c>
      <c r="B373" s="4" t="s">
        <v>689</v>
      </c>
      <c r="C373" s="4" t="s">
        <v>777</v>
      </c>
      <c r="D373" s="4" t="s">
        <v>117</v>
      </c>
      <c r="E373" s="4" t="s">
        <v>288</v>
      </c>
      <c r="F373" s="4" t="s">
        <v>27</v>
      </c>
      <c r="G373" s="4">
        <v>4.2</v>
      </c>
      <c r="H373" s="4">
        <v>8490</v>
      </c>
      <c r="I373" s="4">
        <v>8490</v>
      </c>
      <c r="J373" s="11">
        <v>5</v>
      </c>
    </row>
    <row r="374" spans="1:10" x14ac:dyDescent="0.35">
      <c r="A374" s="35" t="s">
        <v>1576</v>
      </c>
      <c r="B374" s="4" t="s">
        <v>689</v>
      </c>
      <c r="C374" s="4" t="s">
        <v>706</v>
      </c>
      <c r="D374" s="4" t="s">
        <v>19</v>
      </c>
      <c r="E374" s="4" t="s">
        <v>14</v>
      </c>
      <c r="F374" s="4" t="s">
        <v>15</v>
      </c>
      <c r="G374" s="4">
        <v>4.2</v>
      </c>
      <c r="H374" s="4">
        <v>13984</v>
      </c>
      <c r="I374" s="4">
        <v>15499</v>
      </c>
      <c r="J374" s="11">
        <v>13</v>
      </c>
    </row>
    <row r="375" spans="1:10" x14ac:dyDescent="0.35">
      <c r="A375" s="35" t="s">
        <v>1576</v>
      </c>
      <c r="B375" s="4" t="s">
        <v>689</v>
      </c>
      <c r="C375" s="4" t="s">
        <v>732</v>
      </c>
      <c r="D375" s="4" t="s">
        <v>723</v>
      </c>
      <c r="E375" s="4" t="s">
        <v>14</v>
      </c>
      <c r="F375" s="4" t="s">
        <v>15</v>
      </c>
      <c r="G375" s="4">
        <v>4.3</v>
      </c>
      <c r="H375" s="4">
        <v>35999</v>
      </c>
      <c r="I375" s="4">
        <v>38999</v>
      </c>
      <c r="J375" s="11">
        <v>5</v>
      </c>
    </row>
    <row r="376" spans="1:10" x14ac:dyDescent="0.35">
      <c r="A376" s="35" t="s">
        <v>1576</v>
      </c>
      <c r="B376" s="4" t="s">
        <v>689</v>
      </c>
      <c r="C376" s="4" t="s">
        <v>721</v>
      </c>
      <c r="D376" s="4" t="s">
        <v>778</v>
      </c>
      <c r="E376" s="4" t="s">
        <v>20</v>
      </c>
      <c r="F376" s="4" t="s">
        <v>21</v>
      </c>
      <c r="G376" s="4">
        <v>4.2</v>
      </c>
      <c r="H376" s="4">
        <v>9499</v>
      </c>
      <c r="I376" s="4">
        <v>10499</v>
      </c>
      <c r="J376" s="11">
        <v>30</v>
      </c>
    </row>
    <row r="377" spans="1:10" x14ac:dyDescent="0.35">
      <c r="A377" s="35" t="s">
        <v>1576</v>
      </c>
      <c r="B377" s="4" t="s">
        <v>689</v>
      </c>
      <c r="C377" s="4" t="s">
        <v>779</v>
      </c>
      <c r="D377" s="4" t="s">
        <v>19</v>
      </c>
      <c r="E377" s="4" t="s">
        <v>14</v>
      </c>
      <c r="F377" s="4" t="s">
        <v>15</v>
      </c>
      <c r="G377" s="4">
        <v>4.3</v>
      </c>
      <c r="H377" s="4">
        <v>30900</v>
      </c>
      <c r="I377" s="4">
        <v>30900</v>
      </c>
      <c r="J377" s="11">
        <v>30</v>
      </c>
    </row>
    <row r="378" spans="1:10" x14ac:dyDescent="0.35">
      <c r="A378" s="35" t="s">
        <v>1576</v>
      </c>
      <c r="B378" s="4" t="s">
        <v>689</v>
      </c>
      <c r="C378" s="4" t="s">
        <v>703</v>
      </c>
      <c r="D378" s="4" t="s">
        <v>19</v>
      </c>
      <c r="E378" s="4" t="s">
        <v>14</v>
      </c>
      <c r="F378" s="4" t="s">
        <v>15</v>
      </c>
      <c r="G378" s="4">
        <v>4.3</v>
      </c>
      <c r="H378" s="4">
        <v>17575</v>
      </c>
      <c r="I378" s="4">
        <v>19499</v>
      </c>
      <c r="J378" s="11">
        <v>13</v>
      </c>
    </row>
    <row r="379" spans="1:10" x14ac:dyDescent="0.35">
      <c r="A379" s="35" t="s">
        <v>1576</v>
      </c>
      <c r="B379" s="4" t="s">
        <v>689</v>
      </c>
      <c r="C379" s="4" t="s">
        <v>752</v>
      </c>
      <c r="D379" s="4" t="s">
        <v>780</v>
      </c>
      <c r="E379" s="4" t="s">
        <v>27</v>
      </c>
      <c r="F379" s="4" t="s">
        <v>65</v>
      </c>
      <c r="G379" s="4">
        <v>4.3</v>
      </c>
      <c r="H379" s="4">
        <v>54599</v>
      </c>
      <c r="I379" s="4">
        <v>79997</v>
      </c>
      <c r="J379" s="11">
        <v>30</v>
      </c>
    </row>
    <row r="380" spans="1:10" x14ac:dyDescent="0.35">
      <c r="A380" s="35" t="s">
        <v>1576</v>
      </c>
      <c r="B380" s="4" t="s">
        <v>689</v>
      </c>
      <c r="C380" s="4" t="s">
        <v>720</v>
      </c>
      <c r="D380" s="4" t="s">
        <v>155</v>
      </c>
      <c r="E380" s="4" t="s">
        <v>11</v>
      </c>
      <c r="F380" s="4" t="s">
        <v>12</v>
      </c>
      <c r="G380" s="4">
        <v>4.2</v>
      </c>
      <c r="H380" s="4">
        <v>12499</v>
      </c>
      <c r="I380" s="4">
        <v>14499</v>
      </c>
      <c r="J380" s="11">
        <v>5</v>
      </c>
    </row>
    <row r="381" spans="1:10" x14ac:dyDescent="0.35">
      <c r="A381" s="35" t="s">
        <v>1576</v>
      </c>
      <c r="B381" s="4" t="s">
        <v>689</v>
      </c>
      <c r="C381" s="4" t="s">
        <v>770</v>
      </c>
      <c r="D381" s="4" t="s">
        <v>781</v>
      </c>
      <c r="E381" s="4" t="s">
        <v>11</v>
      </c>
      <c r="F381" s="4" t="s">
        <v>15</v>
      </c>
      <c r="G381" s="4">
        <v>4.3</v>
      </c>
      <c r="H381" s="4">
        <v>14999</v>
      </c>
      <c r="I381" s="4">
        <v>24900</v>
      </c>
      <c r="J381" s="11">
        <v>5</v>
      </c>
    </row>
    <row r="382" spans="1:10" x14ac:dyDescent="0.35">
      <c r="A382" s="35" t="s">
        <v>1576</v>
      </c>
      <c r="B382" s="4" t="s">
        <v>689</v>
      </c>
      <c r="C382" s="4" t="s">
        <v>710</v>
      </c>
      <c r="D382" s="4" t="s">
        <v>155</v>
      </c>
      <c r="E382" s="4" t="s">
        <v>14</v>
      </c>
      <c r="F382" s="4" t="s">
        <v>12</v>
      </c>
      <c r="G382" s="4">
        <v>4.2</v>
      </c>
      <c r="H382" s="4">
        <v>19999</v>
      </c>
      <c r="I382" s="4">
        <v>19999</v>
      </c>
      <c r="J382" s="11">
        <v>35</v>
      </c>
    </row>
    <row r="383" spans="1:10" x14ac:dyDescent="0.35">
      <c r="A383" s="35" t="s">
        <v>1576</v>
      </c>
      <c r="B383" s="4" t="s">
        <v>689</v>
      </c>
      <c r="C383" s="4" t="s">
        <v>774</v>
      </c>
      <c r="D383" s="4" t="s">
        <v>19</v>
      </c>
      <c r="E383" s="4" t="s">
        <v>563</v>
      </c>
      <c r="F383" s="4" t="s">
        <v>550</v>
      </c>
      <c r="G383" s="4">
        <v>4.2</v>
      </c>
      <c r="H383" s="4">
        <v>2336</v>
      </c>
      <c r="I383" s="4">
        <v>2336</v>
      </c>
      <c r="J383" s="11">
        <v>5</v>
      </c>
    </row>
    <row r="384" spans="1:10" x14ac:dyDescent="0.35">
      <c r="A384" s="35" t="s">
        <v>1576</v>
      </c>
      <c r="B384" s="4" t="s">
        <v>689</v>
      </c>
      <c r="C384" s="4" t="s">
        <v>782</v>
      </c>
      <c r="D384" s="4" t="s">
        <v>781</v>
      </c>
      <c r="E384" s="4" t="s">
        <v>14</v>
      </c>
      <c r="F384" s="4" t="s">
        <v>15</v>
      </c>
      <c r="G384" s="4">
        <v>4.3</v>
      </c>
      <c r="H384" s="4">
        <v>18999</v>
      </c>
      <c r="I384" s="4">
        <v>18999</v>
      </c>
      <c r="J384" s="11">
        <v>5</v>
      </c>
    </row>
    <row r="385" spans="1:10" x14ac:dyDescent="0.35">
      <c r="A385" s="35" t="s">
        <v>1576</v>
      </c>
      <c r="B385" s="4" t="s">
        <v>689</v>
      </c>
      <c r="C385" s="4" t="s">
        <v>710</v>
      </c>
      <c r="D385" s="4" t="s">
        <v>155</v>
      </c>
      <c r="E385" s="4" t="s">
        <v>11</v>
      </c>
      <c r="F385" s="4" t="s">
        <v>12</v>
      </c>
      <c r="G385" s="4">
        <v>4.2</v>
      </c>
      <c r="H385" s="4">
        <v>17999</v>
      </c>
      <c r="I385" s="4">
        <v>17999</v>
      </c>
      <c r="J385" s="11">
        <v>5</v>
      </c>
    </row>
    <row r="386" spans="1:10" x14ac:dyDescent="0.35">
      <c r="A386" s="35" t="s">
        <v>1576</v>
      </c>
      <c r="B386" s="4" t="s">
        <v>689</v>
      </c>
      <c r="C386" s="4" t="s">
        <v>741</v>
      </c>
      <c r="D386" s="4" t="s">
        <v>743</v>
      </c>
      <c r="E386" s="4" t="s">
        <v>14</v>
      </c>
      <c r="F386" s="4" t="s">
        <v>15</v>
      </c>
      <c r="G386" s="4">
        <v>4.3</v>
      </c>
      <c r="H386" s="4">
        <v>27810</v>
      </c>
      <c r="I386" s="4">
        <v>27810</v>
      </c>
      <c r="J386" s="11">
        <v>30</v>
      </c>
    </row>
    <row r="387" spans="1:10" x14ac:dyDescent="0.35">
      <c r="A387" s="35" t="s">
        <v>1576</v>
      </c>
      <c r="B387" s="4" t="s">
        <v>689</v>
      </c>
      <c r="C387" s="4" t="s">
        <v>736</v>
      </c>
      <c r="D387" s="4" t="s">
        <v>769</v>
      </c>
      <c r="E387" s="4" t="s">
        <v>11</v>
      </c>
      <c r="F387" s="4" t="s">
        <v>12</v>
      </c>
      <c r="G387" s="4">
        <v>4.3</v>
      </c>
      <c r="H387" s="4">
        <v>12499</v>
      </c>
      <c r="I387" s="4">
        <v>12800</v>
      </c>
      <c r="J387" s="11">
        <v>5</v>
      </c>
    </row>
    <row r="388" spans="1:10" x14ac:dyDescent="0.35">
      <c r="A388" s="35" t="s">
        <v>1576</v>
      </c>
      <c r="B388" s="4" t="s">
        <v>689</v>
      </c>
      <c r="C388" s="4" t="s">
        <v>774</v>
      </c>
      <c r="D388" s="4" t="s">
        <v>19</v>
      </c>
      <c r="E388" s="4" t="s">
        <v>563</v>
      </c>
      <c r="F388" s="4" t="s">
        <v>550</v>
      </c>
      <c r="G388" s="4">
        <v>4.2</v>
      </c>
      <c r="H388" s="4">
        <v>2299</v>
      </c>
      <c r="I388" s="4">
        <v>2299</v>
      </c>
      <c r="J388" s="11">
        <v>5</v>
      </c>
    </row>
    <row r="389" spans="1:10" x14ac:dyDescent="0.35">
      <c r="A389" s="35" t="s">
        <v>1576</v>
      </c>
      <c r="B389" s="4" t="s">
        <v>689</v>
      </c>
      <c r="C389" s="4" t="s">
        <v>783</v>
      </c>
      <c r="D389" s="4" t="s">
        <v>19</v>
      </c>
      <c r="E389" s="4" t="s">
        <v>14</v>
      </c>
      <c r="F389" s="4" t="s">
        <v>15</v>
      </c>
      <c r="G389" s="4">
        <v>4.2</v>
      </c>
      <c r="H389" s="4">
        <v>14859</v>
      </c>
      <c r="I389" s="4">
        <v>15663</v>
      </c>
      <c r="J389" s="11">
        <v>5</v>
      </c>
    </row>
    <row r="390" spans="1:10" x14ac:dyDescent="0.35">
      <c r="A390" s="35" t="s">
        <v>1576</v>
      </c>
      <c r="B390" s="4" t="s">
        <v>689</v>
      </c>
      <c r="C390" s="4" t="s">
        <v>720</v>
      </c>
      <c r="D390" s="4" t="s">
        <v>22</v>
      </c>
      <c r="E390" s="4" t="s">
        <v>20</v>
      </c>
      <c r="F390" s="4" t="s">
        <v>21</v>
      </c>
      <c r="G390" s="4">
        <v>4</v>
      </c>
      <c r="H390" s="4">
        <v>11499</v>
      </c>
      <c r="I390" s="4">
        <v>13499</v>
      </c>
      <c r="J390" s="11">
        <v>5</v>
      </c>
    </row>
    <row r="391" spans="1:10" x14ac:dyDescent="0.35">
      <c r="A391" s="35" t="s">
        <v>1576</v>
      </c>
      <c r="B391" s="4" t="s">
        <v>689</v>
      </c>
      <c r="C391" s="4" t="s">
        <v>749</v>
      </c>
      <c r="D391" s="4" t="s">
        <v>22</v>
      </c>
      <c r="E391" s="4" t="s">
        <v>135</v>
      </c>
      <c r="F391" s="4" t="s">
        <v>125</v>
      </c>
      <c r="G391" s="4">
        <v>3.9</v>
      </c>
      <c r="H391" s="4">
        <v>4999</v>
      </c>
      <c r="I391" s="4">
        <v>4999</v>
      </c>
      <c r="J391" s="11">
        <v>5</v>
      </c>
    </row>
    <row r="392" spans="1:10" x14ac:dyDescent="0.35">
      <c r="A392" s="35" t="s">
        <v>1576</v>
      </c>
      <c r="B392" s="4" t="s">
        <v>689</v>
      </c>
      <c r="C392" s="4" t="s">
        <v>702</v>
      </c>
      <c r="D392" s="4" t="s">
        <v>155</v>
      </c>
      <c r="E392" s="4" t="s">
        <v>11</v>
      </c>
      <c r="F392" s="4" t="s">
        <v>12</v>
      </c>
      <c r="G392" s="4">
        <v>4.2</v>
      </c>
      <c r="H392" s="4">
        <v>13999</v>
      </c>
      <c r="I392" s="4">
        <v>13999</v>
      </c>
      <c r="J392" s="11">
        <v>35</v>
      </c>
    </row>
    <row r="393" spans="1:10" x14ac:dyDescent="0.35">
      <c r="A393" s="35" t="s">
        <v>1576</v>
      </c>
      <c r="B393" s="4" t="s">
        <v>689</v>
      </c>
      <c r="C393" s="4" t="s">
        <v>764</v>
      </c>
      <c r="D393" s="4" t="s">
        <v>729</v>
      </c>
      <c r="E393" s="4" t="s">
        <v>64</v>
      </c>
      <c r="F393" s="4" t="s">
        <v>65</v>
      </c>
      <c r="G393" s="4">
        <v>4.4000000000000004</v>
      </c>
      <c r="H393" s="4">
        <v>149999</v>
      </c>
      <c r="I393" s="4">
        <v>171999</v>
      </c>
      <c r="J393" s="11">
        <v>5</v>
      </c>
    </row>
    <row r="394" spans="1:10" x14ac:dyDescent="0.35">
      <c r="A394" s="35" t="s">
        <v>1576</v>
      </c>
      <c r="B394" s="4" t="s">
        <v>689</v>
      </c>
      <c r="C394" s="4" t="s">
        <v>774</v>
      </c>
      <c r="D394" s="4" t="s">
        <v>19</v>
      </c>
      <c r="E394" s="4" t="s">
        <v>550</v>
      </c>
      <c r="F394" s="4" t="s">
        <v>550</v>
      </c>
      <c r="G394" s="4">
        <v>4.0999999999999996</v>
      </c>
      <c r="H394" s="4">
        <v>2399</v>
      </c>
      <c r="I394" s="4">
        <v>2399</v>
      </c>
      <c r="J394" s="11">
        <v>30</v>
      </c>
    </row>
    <row r="395" spans="1:10" x14ac:dyDescent="0.35">
      <c r="A395" s="35" t="s">
        <v>1576</v>
      </c>
      <c r="B395" s="4" t="s">
        <v>689</v>
      </c>
      <c r="C395" s="4" t="s">
        <v>776</v>
      </c>
      <c r="D395" s="4" t="s">
        <v>117</v>
      </c>
      <c r="E395" s="4" t="s">
        <v>11</v>
      </c>
      <c r="F395" s="4" t="s">
        <v>12</v>
      </c>
      <c r="G395" s="4">
        <v>4.4000000000000004</v>
      </c>
      <c r="H395" s="4">
        <v>25999</v>
      </c>
      <c r="I395" s="4">
        <v>25999</v>
      </c>
      <c r="J395" s="11">
        <v>30</v>
      </c>
    </row>
    <row r="396" spans="1:10" x14ac:dyDescent="0.35">
      <c r="A396" s="35" t="s">
        <v>1576</v>
      </c>
      <c r="B396" s="4" t="s">
        <v>689</v>
      </c>
      <c r="C396" s="4" t="s">
        <v>777</v>
      </c>
      <c r="D396" s="4" t="s">
        <v>19</v>
      </c>
      <c r="E396" s="4" t="s">
        <v>288</v>
      </c>
      <c r="F396" s="4" t="s">
        <v>27</v>
      </c>
      <c r="G396" s="4">
        <v>4.2</v>
      </c>
      <c r="H396" s="4">
        <v>8490</v>
      </c>
      <c r="I396" s="4">
        <v>8490</v>
      </c>
      <c r="J396" s="11">
        <v>30</v>
      </c>
    </row>
    <row r="397" spans="1:10" x14ac:dyDescent="0.35">
      <c r="A397" s="35" t="s">
        <v>1576</v>
      </c>
      <c r="B397" s="4" t="s">
        <v>689</v>
      </c>
      <c r="C397" s="4" t="s">
        <v>720</v>
      </c>
      <c r="D397" s="4" t="s">
        <v>155</v>
      </c>
      <c r="E397" s="4" t="s">
        <v>20</v>
      </c>
      <c r="F397" s="4" t="s">
        <v>21</v>
      </c>
      <c r="G397" s="4">
        <v>4</v>
      </c>
      <c r="H397" s="4">
        <v>11499</v>
      </c>
      <c r="I397" s="4">
        <v>13499</v>
      </c>
      <c r="J397" s="11">
        <v>30</v>
      </c>
    </row>
    <row r="398" spans="1:10" x14ac:dyDescent="0.35">
      <c r="A398" s="35" t="s">
        <v>1576</v>
      </c>
      <c r="B398" s="4" t="s">
        <v>689</v>
      </c>
      <c r="C398" s="4" t="s">
        <v>774</v>
      </c>
      <c r="D398" s="4" t="s">
        <v>19</v>
      </c>
      <c r="E398" s="4" t="s">
        <v>563</v>
      </c>
      <c r="F398" s="4" t="s">
        <v>550</v>
      </c>
      <c r="G398" s="4">
        <v>4.2</v>
      </c>
      <c r="H398" s="4">
        <v>2282</v>
      </c>
      <c r="I398" s="4">
        <v>2282</v>
      </c>
      <c r="J398" s="11">
        <v>30</v>
      </c>
    </row>
    <row r="399" spans="1:10" x14ac:dyDescent="0.35">
      <c r="A399" s="35" t="s">
        <v>1576</v>
      </c>
      <c r="B399" s="4" t="s">
        <v>689</v>
      </c>
      <c r="C399" s="4" t="s">
        <v>784</v>
      </c>
      <c r="D399" s="4" t="s">
        <v>753</v>
      </c>
      <c r="E399" s="4" t="s">
        <v>64</v>
      </c>
      <c r="F399" s="4" t="s">
        <v>65</v>
      </c>
      <c r="G399" s="4">
        <v>4.5</v>
      </c>
      <c r="H399" s="4">
        <v>91999</v>
      </c>
      <c r="I399" s="4">
        <v>116000</v>
      </c>
      <c r="J399" s="11">
        <v>30</v>
      </c>
    </row>
    <row r="400" spans="1:10" x14ac:dyDescent="0.35">
      <c r="A400" s="35" t="s">
        <v>1586</v>
      </c>
      <c r="B400" s="4" t="s">
        <v>689</v>
      </c>
      <c r="C400" s="4" t="s">
        <v>785</v>
      </c>
      <c r="D400" s="4" t="s">
        <v>726</v>
      </c>
      <c r="E400" s="4" t="s">
        <v>20</v>
      </c>
      <c r="F400" s="4" t="s">
        <v>21</v>
      </c>
      <c r="G400" s="4">
        <v>4.2</v>
      </c>
      <c r="H400" s="4">
        <v>10999</v>
      </c>
      <c r="I400" s="4">
        <v>10999</v>
      </c>
      <c r="J400" s="11">
        <v>13</v>
      </c>
    </row>
    <row r="401" spans="1:10" x14ac:dyDescent="0.35">
      <c r="A401" s="35" t="s">
        <v>1586</v>
      </c>
      <c r="B401" s="4" t="s">
        <v>689</v>
      </c>
      <c r="C401" s="4" t="s">
        <v>786</v>
      </c>
      <c r="D401" s="4" t="s">
        <v>19</v>
      </c>
      <c r="E401" s="4" t="s">
        <v>565</v>
      </c>
      <c r="F401" s="4" t="s">
        <v>604</v>
      </c>
      <c r="G401" s="4">
        <v>4.0999999999999996</v>
      </c>
      <c r="H401" s="4">
        <v>3013</v>
      </c>
      <c r="I401" s="4">
        <v>3013</v>
      </c>
      <c r="J401" s="11">
        <v>13</v>
      </c>
    </row>
    <row r="402" spans="1:10" x14ac:dyDescent="0.35">
      <c r="A402" s="35" t="s">
        <v>1586</v>
      </c>
      <c r="B402" s="4" t="s">
        <v>689</v>
      </c>
      <c r="C402" s="4" t="s">
        <v>787</v>
      </c>
      <c r="D402" s="4" t="s">
        <v>19</v>
      </c>
      <c r="E402" s="4" t="s">
        <v>11</v>
      </c>
      <c r="F402" s="4" t="s">
        <v>12</v>
      </c>
      <c r="G402" s="4">
        <v>4.3</v>
      </c>
      <c r="H402" s="4">
        <v>14900</v>
      </c>
      <c r="I402" s="4">
        <v>14900</v>
      </c>
      <c r="J402" s="11">
        <v>5</v>
      </c>
    </row>
    <row r="403" spans="1:10" x14ac:dyDescent="0.35">
      <c r="A403" s="35" t="s">
        <v>1586</v>
      </c>
      <c r="B403" s="4" t="s">
        <v>689</v>
      </c>
      <c r="C403" s="4" t="s">
        <v>788</v>
      </c>
      <c r="D403" s="4" t="s">
        <v>117</v>
      </c>
      <c r="E403" s="4" t="s">
        <v>20</v>
      </c>
      <c r="F403" s="4" t="s">
        <v>21</v>
      </c>
      <c r="G403" s="4">
        <v>4.2</v>
      </c>
      <c r="H403" s="4">
        <v>16879</v>
      </c>
      <c r="I403" s="4">
        <v>16879</v>
      </c>
      <c r="J403" s="11">
        <v>5</v>
      </c>
    </row>
    <row r="404" spans="1:10" x14ac:dyDescent="0.35">
      <c r="A404" s="35" t="s">
        <v>1586</v>
      </c>
      <c r="B404" s="4" t="s">
        <v>689</v>
      </c>
      <c r="C404" s="4" t="s">
        <v>752</v>
      </c>
      <c r="D404" s="4" t="s">
        <v>789</v>
      </c>
      <c r="E404" s="4" t="s">
        <v>27</v>
      </c>
      <c r="F404" s="4" t="s">
        <v>65</v>
      </c>
      <c r="G404" s="4">
        <v>4.3</v>
      </c>
      <c r="H404" s="4">
        <v>77999</v>
      </c>
      <c r="I404" s="4">
        <v>86000</v>
      </c>
      <c r="J404" s="11">
        <v>5</v>
      </c>
    </row>
    <row r="405" spans="1:10" x14ac:dyDescent="0.35">
      <c r="A405" s="35" t="s">
        <v>1586</v>
      </c>
      <c r="B405" s="4" t="s">
        <v>689</v>
      </c>
      <c r="C405" s="4" t="s">
        <v>790</v>
      </c>
      <c r="D405" s="4" t="s">
        <v>745</v>
      </c>
      <c r="E405" s="4" t="s">
        <v>27</v>
      </c>
      <c r="F405" s="4" t="s">
        <v>15</v>
      </c>
      <c r="G405" s="4">
        <v>4</v>
      </c>
      <c r="H405" s="4">
        <v>49999</v>
      </c>
      <c r="I405" s="4">
        <v>65999</v>
      </c>
      <c r="J405" s="11">
        <v>5</v>
      </c>
    </row>
    <row r="406" spans="1:10" x14ac:dyDescent="0.35">
      <c r="A406" s="35" t="s">
        <v>1586</v>
      </c>
      <c r="B406" s="4" t="s">
        <v>689</v>
      </c>
      <c r="C406" s="4" t="s">
        <v>791</v>
      </c>
      <c r="D406" s="4" t="s">
        <v>781</v>
      </c>
      <c r="E406" s="4" t="s">
        <v>11</v>
      </c>
      <c r="F406" s="4" t="s">
        <v>15</v>
      </c>
      <c r="G406" s="4">
        <v>4.3</v>
      </c>
      <c r="H406" s="4">
        <v>18199</v>
      </c>
      <c r="I406" s="4">
        <v>18199</v>
      </c>
      <c r="J406" s="11">
        <v>30</v>
      </c>
    </row>
    <row r="407" spans="1:10" x14ac:dyDescent="0.35">
      <c r="A407" s="35" t="s">
        <v>1586</v>
      </c>
      <c r="B407" s="4" t="s">
        <v>689</v>
      </c>
      <c r="C407" s="4" t="s">
        <v>790</v>
      </c>
      <c r="D407" s="4" t="s">
        <v>792</v>
      </c>
      <c r="E407" s="4" t="s">
        <v>27</v>
      </c>
      <c r="F407" s="4" t="s">
        <v>15</v>
      </c>
      <c r="G407" s="4">
        <v>4</v>
      </c>
      <c r="H407" s="4">
        <v>49999</v>
      </c>
      <c r="I407" s="4">
        <v>65999</v>
      </c>
      <c r="J407" s="11">
        <v>5</v>
      </c>
    </row>
    <row r="408" spans="1:10" x14ac:dyDescent="0.35">
      <c r="A408" s="35" t="s">
        <v>1586</v>
      </c>
      <c r="B408" s="4" t="s">
        <v>689</v>
      </c>
      <c r="C408" s="4" t="s">
        <v>793</v>
      </c>
      <c r="D408" s="4" t="s">
        <v>22</v>
      </c>
      <c r="E408" s="4" t="s">
        <v>11</v>
      </c>
      <c r="F408" s="4" t="s">
        <v>12</v>
      </c>
      <c r="G408" s="4">
        <v>4.4000000000000004</v>
      </c>
      <c r="H408" s="4">
        <v>17990</v>
      </c>
      <c r="I408" s="4">
        <v>25379</v>
      </c>
      <c r="J408" s="11">
        <v>5</v>
      </c>
    </row>
    <row r="409" spans="1:10" x14ac:dyDescent="0.35">
      <c r="A409" s="35" t="s">
        <v>1586</v>
      </c>
      <c r="B409" s="4" t="s">
        <v>689</v>
      </c>
      <c r="C409" s="4" t="s">
        <v>794</v>
      </c>
      <c r="D409" s="4" t="s">
        <v>22</v>
      </c>
      <c r="E409" s="4" t="s">
        <v>135</v>
      </c>
      <c r="F409" s="4" t="s">
        <v>27</v>
      </c>
      <c r="G409" s="4">
        <v>4.2</v>
      </c>
      <c r="H409" s="4">
        <v>6500</v>
      </c>
      <c r="I409" s="4">
        <v>6500</v>
      </c>
      <c r="J409" s="11">
        <v>30</v>
      </c>
    </row>
    <row r="410" spans="1:10" x14ac:dyDescent="0.35">
      <c r="A410" s="35" t="s">
        <v>1586</v>
      </c>
      <c r="B410" s="4" t="s">
        <v>689</v>
      </c>
      <c r="C410" s="4" t="s">
        <v>795</v>
      </c>
      <c r="D410" s="4" t="s">
        <v>22</v>
      </c>
      <c r="E410" s="4" t="s">
        <v>20</v>
      </c>
      <c r="F410" s="4" t="s">
        <v>21</v>
      </c>
      <c r="G410" s="4">
        <v>4.4000000000000004</v>
      </c>
      <c r="H410" s="4">
        <v>12990</v>
      </c>
      <c r="I410" s="4">
        <v>12990</v>
      </c>
      <c r="J410" s="11">
        <v>5</v>
      </c>
    </row>
    <row r="411" spans="1:10" x14ac:dyDescent="0.35">
      <c r="A411" s="35" t="s">
        <v>1576</v>
      </c>
      <c r="B411" s="4" t="s">
        <v>689</v>
      </c>
      <c r="C411" s="4" t="s">
        <v>795</v>
      </c>
      <c r="D411" s="4" t="s">
        <v>117</v>
      </c>
      <c r="E411" s="4" t="s">
        <v>11</v>
      </c>
      <c r="F411" s="4" t="s">
        <v>12</v>
      </c>
      <c r="G411" s="4">
        <v>4.5</v>
      </c>
      <c r="H411" s="4">
        <v>14990</v>
      </c>
      <c r="I411" s="4">
        <v>14990</v>
      </c>
      <c r="J411" s="11">
        <v>5</v>
      </c>
    </row>
    <row r="412" spans="1:10" x14ac:dyDescent="0.35">
      <c r="A412" s="35" t="s">
        <v>1576</v>
      </c>
      <c r="B412" s="4" t="s">
        <v>689</v>
      </c>
      <c r="C412" s="4" t="s">
        <v>760</v>
      </c>
      <c r="D412" s="4" t="s">
        <v>796</v>
      </c>
      <c r="E412" s="4" t="s">
        <v>27</v>
      </c>
      <c r="F412" s="4" t="s">
        <v>15</v>
      </c>
      <c r="G412" s="4">
        <v>4.3</v>
      </c>
      <c r="H412" s="4">
        <v>30500</v>
      </c>
      <c r="I412" s="4">
        <v>33100</v>
      </c>
      <c r="J412" s="11">
        <v>5</v>
      </c>
    </row>
    <row r="413" spans="1:10" x14ac:dyDescent="0.35">
      <c r="A413" s="35" t="s">
        <v>1576</v>
      </c>
      <c r="B413" s="4" t="s">
        <v>689</v>
      </c>
      <c r="C413" s="4" t="s">
        <v>786</v>
      </c>
      <c r="D413" s="4" t="s">
        <v>19</v>
      </c>
      <c r="E413" s="4" t="s">
        <v>565</v>
      </c>
      <c r="F413" s="4" t="s">
        <v>604</v>
      </c>
      <c r="G413" s="4">
        <v>4.0999999999999996</v>
      </c>
      <c r="H413" s="4">
        <v>3062</v>
      </c>
      <c r="I413" s="4">
        <v>3062</v>
      </c>
      <c r="J413" s="11">
        <v>30</v>
      </c>
    </row>
    <row r="414" spans="1:10" x14ac:dyDescent="0.35">
      <c r="A414" s="35" t="s">
        <v>1576</v>
      </c>
      <c r="B414" s="4" t="s">
        <v>689</v>
      </c>
      <c r="C414" s="4" t="s">
        <v>797</v>
      </c>
      <c r="D414" s="4" t="s">
        <v>18</v>
      </c>
      <c r="E414" s="4" t="s">
        <v>20</v>
      </c>
      <c r="F414" s="4" t="s">
        <v>21</v>
      </c>
      <c r="G414" s="4">
        <v>4.3</v>
      </c>
      <c r="H414" s="4">
        <v>12900</v>
      </c>
      <c r="I414" s="4">
        <v>12900</v>
      </c>
      <c r="J414" s="11">
        <v>35</v>
      </c>
    </row>
    <row r="415" spans="1:10" x14ac:dyDescent="0.35">
      <c r="A415" s="35" t="s">
        <v>1576</v>
      </c>
      <c r="B415" s="4" t="s">
        <v>689</v>
      </c>
      <c r="C415" s="4" t="s">
        <v>774</v>
      </c>
      <c r="D415" s="4" t="s">
        <v>19</v>
      </c>
      <c r="E415" s="4" t="s">
        <v>563</v>
      </c>
      <c r="F415" s="4" t="s">
        <v>550</v>
      </c>
      <c r="G415" s="4">
        <v>4.2</v>
      </c>
      <c r="H415" s="4">
        <v>2050</v>
      </c>
      <c r="I415" s="4">
        <v>2050</v>
      </c>
      <c r="J415" s="11">
        <v>30</v>
      </c>
    </row>
    <row r="416" spans="1:10" x14ac:dyDescent="0.35">
      <c r="A416" s="35" t="s">
        <v>1576</v>
      </c>
      <c r="B416" s="4" t="s">
        <v>689</v>
      </c>
      <c r="C416" s="4" t="s">
        <v>798</v>
      </c>
      <c r="D416" s="4" t="s">
        <v>19</v>
      </c>
      <c r="E416" s="4" t="s">
        <v>20</v>
      </c>
      <c r="F416" s="4" t="s">
        <v>21</v>
      </c>
      <c r="G416" s="4">
        <v>4.3</v>
      </c>
      <c r="H416" s="4">
        <v>11000</v>
      </c>
      <c r="I416" s="4">
        <v>11000</v>
      </c>
      <c r="J416" s="11">
        <v>5</v>
      </c>
    </row>
    <row r="417" spans="1:10" x14ac:dyDescent="0.35">
      <c r="A417" s="35" t="s">
        <v>1576</v>
      </c>
      <c r="B417" s="4" t="s">
        <v>689</v>
      </c>
      <c r="C417" s="4" t="s">
        <v>795</v>
      </c>
      <c r="D417" s="4" t="s">
        <v>19</v>
      </c>
      <c r="E417" s="4" t="s">
        <v>11</v>
      </c>
      <c r="F417" s="4" t="s">
        <v>12</v>
      </c>
      <c r="G417" s="4">
        <v>4.5</v>
      </c>
      <c r="H417" s="4">
        <v>14990</v>
      </c>
      <c r="I417" s="4">
        <v>14990</v>
      </c>
      <c r="J417" s="11">
        <v>13</v>
      </c>
    </row>
    <row r="418" spans="1:10" x14ac:dyDescent="0.35">
      <c r="A418" s="35" t="s">
        <v>1576</v>
      </c>
      <c r="B418" s="4" t="s">
        <v>689</v>
      </c>
      <c r="C418" s="4" t="s">
        <v>701</v>
      </c>
      <c r="D418" s="4" t="s">
        <v>22</v>
      </c>
      <c r="E418" s="4" t="s">
        <v>20</v>
      </c>
      <c r="F418" s="4" t="s">
        <v>21</v>
      </c>
      <c r="G418" s="4">
        <v>4</v>
      </c>
      <c r="H418" s="4">
        <v>8892</v>
      </c>
      <c r="I418" s="4">
        <v>8892</v>
      </c>
      <c r="J418" s="11">
        <v>5</v>
      </c>
    </row>
    <row r="419" spans="1:10" x14ac:dyDescent="0.35">
      <c r="A419" s="35" t="s">
        <v>1576</v>
      </c>
      <c r="B419" s="4" t="s">
        <v>689</v>
      </c>
      <c r="C419" s="4" t="s">
        <v>799</v>
      </c>
      <c r="D419" s="4" t="s">
        <v>80</v>
      </c>
      <c r="E419" s="4" t="s">
        <v>11</v>
      </c>
      <c r="F419" s="4" t="s">
        <v>12</v>
      </c>
      <c r="G419" s="4">
        <v>4.3</v>
      </c>
      <c r="H419" s="4">
        <v>15990</v>
      </c>
      <c r="I419" s="4">
        <v>15990</v>
      </c>
      <c r="J419" s="11">
        <v>5</v>
      </c>
    </row>
    <row r="420" spans="1:10" x14ac:dyDescent="0.35">
      <c r="A420" s="35" t="s">
        <v>1576</v>
      </c>
      <c r="B420" s="4" t="s">
        <v>689</v>
      </c>
      <c r="C420" s="4" t="s">
        <v>800</v>
      </c>
      <c r="D420" s="4" t="s">
        <v>117</v>
      </c>
      <c r="E420" s="4" t="s">
        <v>35</v>
      </c>
      <c r="F420" s="4" t="s">
        <v>125</v>
      </c>
      <c r="G420" s="4">
        <v>4.3</v>
      </c>
      <c r="H420" s="4">
        <v>7500</v>
      </c>
      <c r="I420" s="4">
        <v>7500</v>
      </c>
      <c r="J420" s="11">
        <v>5</v>
      </c>
    </row>
    <row r="421" spans="1:10" x14ac:dyDescent="0.35">
      <c r="A421" s="35" t="s">
        <v>1576</v>
      </c>
      <c r="B421" s="4" t="s">
        <v>689</v>
      </c>
      <c r="C421" s="4" t="s">
        <v>801</v>
      </c>
      <c r="D421" s="4" t="s">
        <v>19</v>
      </c>
      <c r="E421" s="4" t="s">
        <v>20</v>
      </c>
      <c r="F421" s="4" t="s">
        <v>21</v>
      </c>
      <c r="G421" s="4">
        <v>4.3</v>
      </c>
      <c r="H421" s="4">
        <v>14995</v>
      </c>
      <c r="I421" s="4">
        <v>14995</v>
      </c>
      <c r="J421" s="11">
        <v>35</v>
      </c>
    </row>
    <row r="422" spans="1:10" x14ac:dyDescent="0.35">
      <c r="A422" s="35" t="s">
        <v>1576</v>
      </c>
      <c r="B422" s="4" t="s">
        <v>689</v>
      </c>
      <c r="C422" s="4" t="s">
        <v>802</v>
      </c>
      <c r="D422" s="4" t="s">
        <v>803</v>
      </c>
      <c r="E422" s="4" t="s">
        <v>11</v>
      </c>
      <c r="F422" s="4" t="s">
        <v>12</v>
      </c>
      <c r="G422" s="4">
        <v>4.4000000000000004</v>
      </c>
      <c r="H422" s="4">
        <v>13995</v>
      </c>
      <c r="I422" s="4">
        <v>14455</v>
      </c>
      <c r="J422" s="11">
        <v>13</v>
      </c>
    </row>
    <row r="423" spans="1:10" x14ac:dyDescent="0.35">
      <c r="A423" s="35" t="s">
        <v>1576</v>
      </c>
      <c r="B423" s="4" t="s">
        <v>689</v>
      </c>
      <c r="C423" s="4" t="s">
        <v>801</v>
      </c>
      <c r="D423" s="4" t="s">
        <v>117</v>
      </c>
      <c r="E423" s="4" t="s">
        <v>20</v>
      </c>
      <c r="F423" s="4" t="s">
        <v>21</v>
      </c>
      <c r="G423" s="4">
        <v>4.3</v>
      </c>
      <c r="H423" s="4">
        <v>12000</v>
      </c>
      <c r="I423" s="4">
        <v>12000</v>
      </c>
      <c r="J423" s="11">
        <v>5</v>
      </c>
    </row>
    <row r="424" spans="1:10" x14ac:dyDescent="0.35">
      <c r="A424" s="35" t="s">
        <v>1576</v>
      </c>
      <c r="B424" s="4" t="s">
        <v>689</v>
      </c>
      <c r="C424" s="4" t="s">
        <v>804</v>
      </c>
      <c r="D424" s="4" t="s">
        <v>805</v>
      </c>
      <c r="E424" s="4" t="s">
        <v>27</v>
      </c>
      <c r="F424" s="4" t="s">
        <v>15</v>
      </c>
      <c r="G424" s="4">
        <v>4.3</v>
      </c>
      <c r="H424" s="4">
        <v>29998</v>
      </c>
      <c r="I424" s="4">
        <v>29998</v>
      </c>
      <c r="J424" s="11">
        <v>5</v>
      </c>
    </row>
    <row r="425" spans="1:10" x14ac:dyDescent="0.35">
      <c r="A425" s="35" t="s">
        <v>1576</v>
      </c>
      <c r="B425" s="4" t="s">
        <v>689</v>
      </c>
      <c r="C425" s="4" t="s">
        <v>806</v>
      </c>
      <c r="D425" s="4" t="s">
        <v>19</v>
      </c>
      <c r="E425" s="4" t="s">
        <v>11</v>
      </c>
      <c r="F425" s="4" t="s">
        <v>21</v>
      </c>
      <c r="G425" s="4">
        <v>4.3</v>
      </c>
      <c r="H425" s="4">
        <v>17962</v>
      </c>
      <c r="I425" s="4">
        <v>17962</v>
      </c>
      <c r="J425" s="11">
        <v>13</v>
      </c>
    </row>
    <row r="426" spans="1:10" x14ac:dyDescent="0.35">
      <c r="A426" s="35" t="s">
        <v>1576</v>
      </c>
      <c r="B426" s="4" t="s">
        <v>689</v>
      </c>
      <c r="C426" s="4" t="s">
        <v>806</v>
      </c>
      <c r="D426" s="4" t="s">
        <v>19</v>
      </c>
      <c r="E426" s="4" t="s">
        <v>11</v>
      </c>
      <c r="F426" s="4" t="s">
        <v>21</v>
      </c>
      <c r="G426" s="4">
        <v>4.3</v>
      </c>
      <c r="H426" s="4">
        <v>17962</v>
      </c>
      <c r="I426" s="4">
        <v>17962</v>
      </c>
      <c r="J426" s="11">
        <v>30</v>
      </c>
    </row>
    <row r="427" spans="1:10" x14ac:dyDescent="0.35">
      <c r="A427" s="35" t="s">
        <v>1576</v>
      </c>
      <c r="B427" s="4" t="s">
        <v>689</v>
      </c>
      <c r="C427" s="4" t="s">
        <v>800</v>
      </c>
      <c r="D427" s="4" t="s">
        <v>19</v>
      </c>
      <c r="E427" s="4" t="s">
        <v>35</v>
      </c>
      <c r="F427" s="4" t="s">
        <v>125</v>
      </c>
      <c r="G427" s="4">
        <v>4.3</v>
      </c>
      <c r="H427" s="4">
        <v>7999</v>
      </c>
      <c r="I427" s="4">
        <v>7999</v>
      </c>
      <c r="J427" s="11">
        <v>35</v>
      </c>
    </row>
    <row r="428" spans="1:10" x14ac:dyDescent="0.35">
      <c r="A428" s="35" t="s">
        <v>1576</v>
      </c>
      <c r="B428" s="4" t="s">
        <v>689</v>
      </c>
      <c r="C428" s="4" t="s">
        <v>797</v>
      </c>
      <c r="D428" s="4" t="s">
        <v>19</v>
      </c>
      <c r="E428" s="4" t="s">
        <v>20</v>
      </c>
      <c r="F428" s="4" t="s">
        <v>21</v>
      </c>
      <c r="G428" s="4">
        <v>4.3</v>
      </c>
      <c r="H428" s="4">
        <v>11490</v>
      </c>
      <c r="I428" s="4">
        <v>12900</v>
      </c>
      <c r="J428" s="11">
        <v>35</v>
      </c>
    </row>
    <row r="429" spans="1:10" x14ac:dyDescent="0.35">
      <c r="A429" s="35" t="s">
        <v>1576</v>
      </c>
      <c r="B429" s="4" t="s">
        <v>689</v>
      </c>
      <c r="C429" s="4" t="s">
        <v>794</v>
      </c>
      <c r="D429" s="4" t="s">
        <v>19</v>
      </c>
      <c r="E429" s="4" t="s">
        <v>135</v>
      </c>
      <c r="F429" s="4" t="s">
        <v>27</v>
      </c>
      <c r="G429" s="4">
        <v>4.2</v>
      </c>
      <c r="H429" s="4">
        <v>6500</v>
      </c>
      <c r="I429" s="4">
        <v>6500</v>
      </c>
      <c r="J429" s="11">
        <v>30</v>
      </c>
    </row>
    <row r="430" spans="1:10" x14ac:dyDescent="0.35">
      <c r="A430" s="35" t="s">
        <v>1576</v>
      </c>
      <c r="B430" s="4" t="s">
        <v>689</v>
      </c>
      <c r="C430" s="4" t="s">
        <v>807</v>
      </c>
      <c r="D430" s="4" t="s">
        <v>808</v>
      </c>
      <c r="E430" s="4" t="s">
        <v>27</v>
      </c>
      <c r="F430" s="4" t="s">
        <v>15</v>
      </c>
      <c r="G430" s="4">
        <v>4.3</v>
      </c>
      <c r="H430" s="4">
        <v>30990</v>
      </c>
      <c r="I430" s="4">
        <v>30990</v>
      </c>
      <c r="J430" s="11">
        <v>30</v>
      </c>
    </row>
    <row r="431" spans="1:10" x14ac:dyDescent="0.35">
      <c r="A431" s="35" t="s">
        <v>1576</v>
      </c>
      <c r="B431" s="4" t="s">
        <v>689</v>
      </c>
      <c r="C431" s="4" t="s">
        <v>702</v>
      </c>
      <c r="D431" s="4" t="s">
        <v>22</v>
      </c>
      <c r="E431" s="4" t="s">
        <v>14</v>
      </c>
      <c r="F431" s="4" t="s">
        <v>15</v>
      </c>
      <c r="G431" s="4">
        <v>3.9</v>
      </c>
      <c r="H431" s="4">
        <v>16499</v>
      </c>
      <c r="I431" s="4">
        <v>17999</v>
      </c>
      <c r="J431" s="11">
        <v>30</v>
      </c>
    </row>
    <row r="432" spans="1:10" x14ac:dyDescent="0.35">
      <c r="A432" s="35" t="s">
        <v>1576</v>
      </c>
      <c r="B432" s="4" t="s">
        <v>689</v>
      </c>
      <c r="C432" s="4" t="s">
        <v>809</v>
      </c>
      <c r="D432" s="4" t="s">
        <v>19</v>
      </c>
      <c r="E432" s="4" t="s">
        <v>11</v>
      </c>
      <c r="F432" s="4" t="s">
        <v>12</v>
      </c>
      <c r="G432" s="4">
        <v>4.3</v>
      </c>
      <c r="H432" s="4">
        <v>14000</v>
      </c>
      <c r="I432" s="4">
        <v>14000</v>
      </c>
      <c r="J432" s="11">
        <v>30</v>
      </c>
    </row>
    <row r="433" spans="1:10" x14ac:dyDescent="0.35">
      <c r="A433" s="35" t="s">
        <v>1576</v>
      </c>
      <c r="B433" s="4" t="s">
        <v>689</v>
      </c>
      <c r="C433" s="4" t="s">
        <v>809</v>
      </c>
      <c r="D433" s="4" t="s">
        <v>22</v>
      </c>
      <c r="E433" s="4" t="s">
        <v>11</v>
      </c>
      <c r="F433" s="4" t="s">
        <v>12</v>
      </c>
      <c r="G433" s="4">
        <v>4.3</v>
      </c>
      <c r="H433" s="4">
        <v>13600</v>
      </c>
      <c r="I433" s="4">
        <v>13600</v>
      </c>
      <c r="J433" s="11">
        <v>5</v>
      </c>
    </row>
    <row r="434" spans="1:10" x14ac:dyDescent="0.35">
      <c r="A434" s="35" t="s">
        <v>1576</v>
      </c>
      <c r="B434" s="4" t="s">
        <v>689</v>
      </c>
      <c r="C434" s="4" t="s">
        <v>715</v>
      </c>
      <c r="D434" s="4" t="s">
        <v>19</v>
      </c>
      <c r="E434" s="4" t="s">
        <v>621</v>
      </c>
      <c r="F434" s="4" t="s">
        <v>550</v>
      </c>
      <c r="G434" s="4">
        <v>4.3</v>
      </c>
      <c r="H434" s="4">
        <v>2290</v>
      </c>
      <c r="I434" s="4">
        <v>2290</v>
      </c>
      <c r="J434" s="11">
        <v>13</v>
      </c>
    </row>
    <row r="435" spans="1:10" x14ac:dyDescent="0.35">
      <c r="A435" s="35" t="s">
        <v>1576</v>
      </c>
      <c r="B435" s="4" t="s">
        <v>689</v>
      </c>
      <c r="C435" s="4" t="s">
        <v>810</v>
      </c>
      <c r="D435" s="4" t="s">
        <v>753</v>
      </c>
      <c r="E435" s="4" t="s">
        <v>64</v>
      </c>
      <c r="F435" s="4" t="s">
        <v>65</v>
      </c>
      <c r="G435" s="4">
        <v>3</v>
      </c>
      <c r="H435" s="4">
        <v>149999</v>
      </c>
      <c r="I435" s="4">
        <v>189999</v>
      </c>
      <c r="J435" s="11">
        <v>13</v>
      </c>
    </row>
    <row r="436" spans="1:10" x14ac:dyDescent="0.35">
      <c r="A436" s="35" t="s">
        <v>1576</v>
      </c>
      <c r="B436" s="4" t="s">
        <v>689</v>
      </c>
      <c r="C436" s="4" t="s">
        <v>749</v>
      </c>
      <c r="D436" s="4" t="s">
        <v>19</v>
      </c>
      <c r="E436" s="4" t="s">
        <v>135</v>
      </c>
      <c r="F436" s="4" t="s">
        <v>125</v>
      </c>
      <c r="G436" s="4">
        <v>3.9</v>
      </c>
      <c r="H436" s="4">
        <v>4999</v>
      </c>
      <c r="I436" s="4">
        <v>4999</v>
      </c>
      <c r="J436" s="11">
        <v>5</v>
      </c>
    </row>
    <row r="437" spans="1:10" x14ac:dyDescent="0.35">
      <c r="A437" s="35" t="s">
        <v>1576</v>
      </c>
      <c r="B437" s="4" t="s">
        <v>689</v>
      </c>
      <c r="C437" s="4" t="s">
        <v>811</v>
      </c>
      <c r="D437" s="4" t="s">
        <v>155</v>
      </c>
      <c r="E437" s="4" t="s">
        <v>35</v>
      </c>
      <c r="F437" s="4" t="s">
        <v>125</v>
      </c>
      <c r="G437" s="4">
        <v>4.3</v>
      </c>
      <c r="H437" s="4">
        <v>15299</v>
      </c>
      <c r="I437" s="4">
        <v>15585</v>
      </c>
      <c r="J437" s="11">
        <v>30</v>
      </c>
    </row>
    <row r="438" spans="1:10" x14ac:dyDescent="0.35">
      <c r="A438" s="35" t="s">
        <v>1576</v>
      </c>
      <c r="B438" s="4" t="s">
        <v>689</v>
      </c>
      <c r="C438" s="4" t="s">
        <v>812</v>
      </c>
      <c r="D438" s="4" t="s">
        <v>813</v>
      </c>
      <c r="E438" s="4" t="s">
        <v>64</v>
      </c>
      <c r="F438" s="4" t="s">
        <v>15</v>
      </c>
      <c r="G438" s="4">
        <v>4.2</v>
      </c>
      <c r="H438" s="4">
        <v>103000</v>
      </c>
      <c r="I438" s="4">
        <v>103000</v>
      </c>
      <c r="J438" s="11">
        <v>30</v>
      </c>
    </row>
    <row r="439" spans="1:10" x14ac:dyDescent="0.35">
      <c r="A439" s="35" t="s">
        <v>1576</v>
      </c>
      <c r="B439" s="4" t="s">
        <v>689</v>
      </c>
      <c r="C439" s="4" t="s">
        <v>797</v>
      </c>
      <c r="D439" s="4" t="s">
        <v>117</v>
      </c>
      <c r="E439" s="4" t="s">
        <v>20</v>
      </c>
      <c r="F439" s="4" t="s">
        <v>21</v>
      </c>
      <c r="G439" s="4">
        <v>4.3</v>
      </c>
      <c r="H439" s="4">
        <v>12900</v>
      </c>
      <c r="I439" s="4">
        <v>12900</v>
      </c>
      <c r="J439" s="11">
        <v>35</v>
      </c>
    </row>
    <row r="440" spans="1:10" x14ac:dyDescent="0.35">
      <c r="A440" s="35" t="s">
        <v>1576</v>
      </c>
      <c r="B440" s="4" t="s">
        <v>689</v>
      </c>
      <c r="C440" s="4" t="s">
        <v>784</v>
      </c>
      <c r="D440" s="4" t="s">
        <v>438</v>
      </c>
      <c r="E440" s="4" t="s">
        <v>64</v>
      </c>
      <c r="F440" s="4" t="s">
        <v>65</v>
      </c>
      <c r="G440" s="4">
        <v>4.5</v>
      </c>
      <c r="H440" s="4">
        <v>91999</v>
      </c>
      <c r="I440" s="4">
        <v>116000</v>
      </c>
      <c r="J440" s="11">
        <v>30</v>
      </c>
    </row>
    <row r="441" spans="1:10" x14ac:dyDescent="0.35">
      <c r="A441" s="35" t="s">
        <v>1576</v>
      </c>
      <c r="B441" s="4" t="s">
        <v>689</v>
      </c>
      <c r="C441" s="4" t="s">
        <v>814</v>
      </c>
      <c r="D441" s="4" t="s">
        <v>187</v>
      </c>
      <c r="E441" s="4" t="s">
        <v>27</v>
      </c>
      <c r="F441" s="4" t="s">
        <v>344</v>
      </c>
      <c r="G441" s="4">
        <v>4.5999999999999996</v>
      </c>
      <c r="H441" s="4">
        <v>59999</v>
      </c>
      <c r="I441" s="4">
        <v>59999</v>
      </c>
      <c r="J441" s="11">
        <v>30</v>
      </c>
    </row>
    <row r="442" spans="1:10" x14ac:dyDescent="0.35">
      <c r="A442" s="35" t="s">
        <v>1576</v>
      </c>
      <c r="B442" s="4" t="s">
        <v>689</v>
      </c>
      <c r="C442" s="4" t="s">
        <v>815</v>
      </c>
      <c r="D442" s="4" t="s">
        <v>117</v>
      </c>
      <c r="E442" s="4" t="s">
        <v>35</v>
      </c>
      <c r="F442" s="4" t="s">
        <v>21</v>
      </c>
      <c r="G442" s="4">
        <v>4.3</v>
      </c>
      <c r="H442" s="4">
        <v>8700</v>
      </c>
      <c r="I442" s="4">
        <v>8700</v>
      </c>
      <c r="J442" s="11">
        <v>30</v>
      </c>
    </row>
    <row r="443" spans="1:10" x14ac:dyDescent="0.35">
      <c r="A443" s="35" t="s">
        <v>1576</v>
      </c>
      <c r="B443" s="4" t="s">
        <v>689</v>
      </c>
      <c r="C443" s="4" t="s">
        <v>816</v>
      </c>
      <c r="D443" s="4" t="s">
        <v>19</v>
      </c>
      <c r="E443" s="4" t="s">
        <v>621</v>
      </c>
      <c r="F443" s="4" t="s">
        <v>550</v>
      </c>
      <c r="G443" s="4">
        <v>4.0999999999999996</v>
      </c>
      <c r="H443" s="4">
        <v>2299</v>
      </c>
      <c r="I443" s="4">
        <v>2299</v>
      </c>
      <c r="J443" s="11">
        <v>35</v>
      </c>
    </row>
    <row r="444" spans="1:10" x14ac:dyDescent="0.35">
      <c r="A444" s="35" t="s">
        <v>1576</v>
      </c>
      <c r="B444" s="4" t="s">
        <v>689</v>
      </c>
      <c r="C444" s="4" t="s">
        <v>794</v>
      </c>
      <c r="D444" s="4" t="s">
        <v>117</v>
      </c>
      <c r="E444" s="4" t="s">
        <v>135</v>
      </c>
      <c r="F444" s="4" t="s">
        <v>27</v>
      </c>
      <c r="G444" s="4">
        <v>4.2</v>
      </c>
      <c r="H444" s="4">
        <v>6200</v>
      </c>
      <c r="I444" s="4">
        <v>6200</v>
      </c>
      <c r="J444" s="11">
        <v>5</v>
      </c>
    </row>
    <row r="445" spans="1:10" x14ac:dyDescent="0.35">
      <c r="A445" s="35" t="s">
        <v>1576</v>
      </c>
      <c r="B445" s="4" t="s">
        <v>689</v>
      </c>
      <c r="C445" s="4" t="s">
        <v>817</v>
      </c>
      <c r="D445" s="4" t="s">
        <v>818</v>
      </c>
      <c r="E445" s="4" t="s">
        <v>14</v>
      </c>
      <c r="F445" s="4" t="s">
        <v>15</v>
      </c>
      <c r="G445" s="4">
        <v>4.0999999999999996</v>
      </c>
      <c r="H445" s="4">
        <v>19999</v>
      </c>
      <c r="I445" s="4">
        <v>19999</v>
      </c>
      <c r="J445" s="11">
        <v>30</v>
      </c>
    </row>
    <row r="446" spans="1:10" x14ac:dyDescent="0.35">
      <c r="A446" s="35" t="s">
        <v>1576</v>
      </c>
      <c r="B446" s="4" t="s">
        <v>689</v>
      </c>
      <c r="C446" s="4" t="s">
        <v>819</v>
      </c>
      <c r="D446" s="4" t="s">
        <v>155</v>
      </c>
      <c r="E446" s="4" t="s">
        <v>135</v>
      </c>
      <c r="F446" s="4" t="s">
        <v>27</v>
      </c>
      <c r="G446" s="4">
        <v>4.0999999999999996</v>
      </c>
      <c r="H446" s="4">
        <v>6799</v>
      </c>
      <c r="I446" s="4">
        <v>6799</v>
      </c>
      <c r="J446" s="11">
        <v>30</v>
      </c>
    </row>
    <row r="447" spans="1:10" x14ac:dyDescent="0.35">
      <c r="A447" s="35" t="s">
        <v>1576</v>
      </c>
      <c r="B447" s="4" t="s">
        <v>689</v>
      </c>
      <c r="C447" s="4" t="s">
        <v>820</v>
      </c>
      <c r="D447" s="4" t="s">
        <v>155</v>
      </c>
      <c r="E447" s="4" t="s">
        <v>14</v>
      </c>
      <c r="F447" s="4" t="s">
        <v>12</v>
      </c>
      <c r="G447" s="4">
        <v>4.4000000000000004</v>
      </c>
      <c r="H447" s="4">
        <v>24000</v>
      </c>
      <c r="I447" s="4">
        <v>24000</v>
      </c>
      <c r="J447" s="11">
        <v>5</v>
      </c>
    </row>
    <row r="448" spans="1:10" x14ac:dyDescent="0.35">
      <c r="A448" s="35" t="s">
        <v>1576</v>
      </c>
      <c r="B448" s="4" t="s">
        <v>689</v>
      </c>
      <c r="C448" s="4" t="s">
        <v>821</v>
      </c>
      <c r="D448" s="4" t="s">
        <v>19</v>
      </c>
      <c r="E448" s="4" t="s">
        <v>565</v>
      </c>
      <c r="F448" s="4" t="s">
        <v>550</v>
      </c>
      <c r="G448" s="4">
        <v>4</v>
      </c>
      <c r="H448" s="4">
        <v>3000</v>
      </c>
      <c r="I448" s="4">
        <v>3000</v>
      </c>
      <c r="J448" s="11">
        <v>5</v>
      </c>
    </row>
    <row r="449" spans="1:10" x14ac:dyDescent="0.35">
      <c r="A449" s="35" t="s">
        <v>1576</v>
      </c>
      <c r="B449" s="4" t="s">
        <v>689</v>
      </c>
      <c r="C449" s="4" t="s">
        <v>820</v>
      </c>
      <c r="D449" s="4" t="s">
        <v>22</v>
      </c>
      <c r="E449" s="4" t="s">
        <v>14</v>
      </c>
      <c r="F449" s="4" t="s">
        <v>12</v>
      </c>
      <c r="G449" s="4">
        <v>4.4000000000000004</v>
      </c>
      <c r="H449" s="4">
        <v>21990</v>
      </c>
      <c r="I449" s="4">
        <v>21990</v>
      </c>
      <c r="J449" s="11">
        <v>5</v>
      </c>
    </row>
    <row r="450" spans="1:10" x14ac:dyDescent="0.35">
      <c r="A450" s="35" t="s">
        <v>1576</v>
      </c>
      <c r="B450" s="4" t="s">
        <v>689</v>
      </c>
      <c r="C450" s="4" t="s">
        <v>822</v>
      </c>
      <c r="D450" s="4" t="s">
        <v>823</v>
      </c>
      <c r="E450" s="4" t="s">
        <v>135</v>
      </c>
      <c r="F450" s="4" t="s">
        <v>27</v>
      </c>
      <c r="G450" s="4">
        <v>4.2</v>
      </c>
      <c r="H450" s="4">
        <v>6000</v>
      </c>
      <c r="I450" s="4">
        <v>6000</v>
      </c>
      <c r="J450" s="11">
        <v>30</v>
      </c>
    </row>
    <row r="451" spans="1:10" x14ac:dyDescent="0.35">
      <c r="A451" s="35" t="s">
        <v>1576</v>
      </c>
      <c r="B451" s="4" t="s">
        <v>689</v>
      </c>
      <c r="C451" s="4" t="s">
        <v>801</v>
      </c>
      <c r="D451" s="4" t="s">
        <v>117</v>
      </c>
      <c r="E451" s="4" t="s">
        <v>35</v>
      </c>
      <c r="F451" s="4" t="s">
        <v>125</v>
      </c>
      <c r="G451" s="4">
        <v>4.4000000000000004</v>
      </c>
      <c r="H451" s="4">
        <v>10995</v>
      </c>
      <c r="I451" s="4">
        <v>10995</v>
      </c>
      <c r="J451" s="11">
        <v>5</v>
      </c>
    </row>
    <row r="452" spans="1:10" x14ac:dyDescent="0.35">
      <c r="A452" s="35" t="s">
        <v>1576</v>
      </c>
      <c r="B452" s="4" t="s">
        <v>689</v>
      </c>
      <c r="C452" s="4" t="s">
        <v>824</v>
      </c>
      <c r="D452" s="4" t="s">
        <v>117</v>
      </c>
      <c r="E452" s="4" t="s">
        <v>288</v>
      </c>
      <c r="F452" s="4" t="s">
        <v>27</v>
      </c>
      <c r="G452" s="4">
        <v>4.0999999999999996</v>
      </c>
      <c r="H452" s="4">
        <v>15999</v>
      </c>
      <c r="I452" s="4">
        <v>16740</v>
      </c>
      <c r="J452" s="11">
        <v>30</v>
      </c>
    </row>
    <row r="453" spans="1:10" x14ac:dyDescent="0.35">
      <c r="A453" s="35" t="s">
        <v>1576</v>
      </c>
      <c r="B453" s="4" t="s">
        <v>689</v>
      </c>
      <c r="C453" s="4" t="s">
        <v>815</v>
      </c>
      <c r="D453" s="4" t="s">
        <v>85</v>
      </c>
      <c r="E453" s="4" t="s">
        <v>35</v>
      </c>
      <c r="F453" s="4" t="s">
        <v>21</v>
      </c>
      <c r="G453" s="4">
        <v>4.3</v>
      </c>
      <c r="H453" s="4">
        <v>8700</v>
      </c>
      <c r="I453" s="4">
        <v>8700</v>
      </c>
      <c r="J453" s="11">
        <v>5</v>
      </c>
    </row>
    <row r="454" spans="1:10" x14ac:dyDescent="0.35">
      <c r="A454" s="35" t="s">
        <v>1576</v>
      </c>
      <c r="B454" s="4" t="s">
        <v>689</v>
      </c>
      <c r="C454" s="4" t="s">
        <v>825</v>
      </c>
      <c r="D454" s="4" t="s">
        <v>826</v>
      </c>
      <c r="E454" s="4" t="s">
        <v>27</v>
      </c>
      <c r="F454" s="4" t="s">
        <v>344</v>
      </c>
      <c r="G454" s="4">
        <v>4.5999999999999996</v>
      </c>
      <c r="H454" s="4">
        <v>91900</v>
      </c>
      <c r="I454" s="4">
        <v>91900</v>
      </c>
      <c r="J454" s="11">
        <v>5</v>
      </c>
    </row>
    <row r="455" spans="1:10" x14ac:dyDescent="0.35">
      <c r="A455" s="35" t="s">
        <v>1576</v>
      </c>
      <c r="B455" s="4" t="s">
        <v>689</v>
      </c>
      <c r="C455" s="4" t="s">
        <v>827</v>
      </c>
      <c r="D455" s="4" t="s">
        <v>117</v>
      </c>
      <c r="E455" s="4" t="s">
        <v>20</v>
      </c>
      <c r="F455" s="4" t="s">
        <v>21</v>
      </c>
      <c r="G455" s="4">
        <v>4.2</v>
      </c>
      <c r="H455" s="4">
        <v>10990</v>
      </c>
      <c r="I455" s="4">
        <v>10990</v>
      </c>
      <c r="J455" s="11">
        <v>5</v>
      </c>
    </row>
    <row r="456" spans="1:10" x14ac:dyDescent="0.35">
      <c r="A456" s="35" t="s">
        <v>1576</v>
      </c>
      <c r="B456" s="4" t="s">
        <v>689</v>
      </c>
      <c r="C456" s="4" t="s">
        <v>775</v>
      </c>
      <c r="D456" s="4" t="s">
        <v>22</v>
      </c>
      <c r="E456" s="4" t="s">
        <v>11</v>
      </c>
      <c r="F456" s="4" t="s">
        <v>12</v>
      </c>
      <c r="G456" s="4">
        <v>4.3</v>
      </c>
      <c r="H456" s="4">
        <v>16990</v>
      </c>
      <c r="I456" s="4">
        <v>16990</v>
      </c>
      <c r="J456" s="11">
        <v>13</v>
      </c>
    </row>
    <row r="457" spans="1:10" x14ac:dyDescent="0.35">
      <c r="A457" s="35" t="s">
        <v>1576</v>
      </c>
      <c r="B457" s="4" t="s">
        <v>689</v>
      </c>
      <c r="C457" s="4" t="s">
        <v>828</v>
      </c>
      <c r="D457" s="4" t="s">
        <v>22</v>
      </c>
      <c r="E457" s="4" t="s">
        <v>11</v>
      </c>
      <c r="F457" s="4" t="s">
        <v>12</v>
      </c>
      <c r="G457" s="4">
        <v>4.4000000000000004</v>
      </c>
      <c r="H457" s="4">
        <v>18000</v>
      </c>
      <c r="I457" s="4">
        <v>18000</v>
      </c>
      <c r="J457" s="11">
        <v>5</v>
      </c>
    </row>
    <row r="458" spans="1:10" x14ac:dyDescent="0.35">
      <c r="A458" s="35" t="s">
        <v>1576</v>
      </c>
      <c r="B458" s="4" t="s">
        <v>689</v>
      </c>
      <c r="C458" s="4" t="s">
        <v>827</v>
      </c>
      <c r="D458" s="4" t="s">
        <v>22</v>
      </c>
      <c r="E458" s="4" t="s">
        <v>20</v>
      </c>
      <c r="F458" s="4" t="s">
        <v>21</v>
      </c>
      <c r="G458" s="4">
        <v>4.2</v>
      </c>
      <c r="H458" s="4">
        <v>13023</v>
      </c>
      <c r="I458" s="4">
        <v>13023</v>
      </c>
      <c r="J458" s="11">
        <v>5</v>
      </c>
    </row>
    <row r="459" spans="1:10" x14ac:dyDescent="0.35">
      <c r="A459" s="35" t="s">
        <v>1576</v>
      </c>
      <c r="B459" s="4" t="s">
        <v>689</v>
      </c>
      <c r="C459" s="4" t="s">
        <v>829</v>
      </c>
      <c r="D459" s="4" t="s">
        <v>699</v>
      </c>
      <c r="E459" s="4" t="s">
        <v>27</v>
      </c>
      <c r="F459" s="4" t="s">
        <v>15</v>
      </c>
      <c r="G459" s="4">
        <v>4.4000000000000004</v>
      </c>
      <c r="H459" s="4">
        <v>27999</v>
      </c>
      <c r="I459" s="4">
        <v>27999</v>
      </c>
      <c r="J459" s="11">
        <v>30</v>
      </c>
    </row>
    <row r="460" spans="1:10" x14ac:dyDescent="0.35">
      <c r="A460" s="35" t="s">
        <v>1576</v>
      </c>
      <c r="B460" s="4" t="s">
        <v>689</v>
      </c>
      <c r="C460" s="4" t="s">
        <v>775</v>
      </c>
      <c r="D460" s="4" t="s">
        <v>19</v>
      </c>
      <c r="E460" s="4" t="s">
        <v>11</v>
      </c>
      <c r="F460" s="4" t="s">
        <v>12</v>
      </c>
      <c r="G460" s="4">
        <v>4.3</v>
      </c>
      <c r="H460" s="4">
        <v>23748</v>
      </c>
      <c r="I460" s="4">
        <v>23748</v>
      </c>
      <c r="J460" s="11">
        <v>5</v>
      </c>
    </row>
    <row r="461" spans="1:10" x14ac:dyDescent="0.35">
      <c r="A461" s="35" t="s">
        <v>1576</v>
      </c>
      <c r="B461" s="4" t="s">
        <v>689</v>
      </c>
      <c r="C461" s="4" t="s">
        <v>800</v>
      </c>
      <c r="D461" s="4" t="s">
        <v>301</v>
      </c>
      <c r="E461" s="4" t="s">
        <v>35</v>
      </c>
      <c r="F461" s="4" t="s">
        <v>125</v>
      </c>
      <c r="G461" s="4">
        <v>4.3</v>
      </c>
      <c r="H461" s="4">
        <v>6799</v>
      </c>
      <c r="I461" s="4">
        <v>6799</v>
      </c>
      <c r="J461" s="11">
        <v>5</v>
      </c>
    </row>
    <row r="462" spans="1:10" x14ac:dyDescent="0.35">
      <c r="A462" s="35" t="s">
        <v>1576</v>
      </c>
      <c r="B462" s="4" t="s">
        <v>689</v>
      </c>
      <c r="C462" s="4" t="s">
        <v>815</v>
      </c>
      <c r="D462" s="4" t="s">
        <v>22</v>
      </c>
      <c r="E462" s="4" t="s">
        <v>35</v>
      </c>
      <c r="F462" s="4" t="s">
        <v>21</v>
      </c>
      <c r="G462" s="4">
        <v>4.3</v>
      </c>
      <c r="H462" s="4">
        <v>7990</v>
      </c>
      <c r="I462" s="4">
        <v>8700</v>
      </c>
      <c r="J462" s="11">
        <v>5</v>
      </c>
    </row>
    <row r="463" spans="1:10" x14ac:dyDescent="0.35">
      <c r="A463" s="35" t="s">
        <v>1576</v>
      </c>
      <c r="B463" s="4" t="s">
        <v>689</v>
      </c>
      <c r="C463" s="4" t="s">
        <v>825</v>
      </c>
      <c r="D463" s="4" t="s">
        <v>830</v>
      </c>
      <c r="E463" s="4" t="s">
        <v>64</v>
      </c>
      <c r="F463" s="4" t="s">
        <v>678</v>
      </c>
      <c r="G463" s="4">
        <v>4.5</v>
      </c>
      <c r="H463" s="4">
        <v>117990</v>
      </c>
      <c r="I463" s="4">
        <v>117990</v>
      </c>
      <c r="J463" s="11">
        <v>13</v>
      </c>
    </row>
    <row r="464" spans="1:10" x14ac:dyDescent="0.35">
      <c r="A464" s="35" t="s">
        <v>1576</v>
      </c>
      <c r="B464" s="4" t="s">
        <v>689</v>
      </c>
      <c r="C464" s="4" t="s">
        <v>827</v>
      </c>
      <c r="D464" s="4" t="s">
        <v>117</v>
      </c>
      <c r="E464" s="4" t="s">
        <v>35</v>
      </c>
      <c r="F464" s="4" t="s">
        <v>125</v>
      </c>
      <c r="G464" s="4">
        <v>4.3</v>
      </c>
      <c r="H464" s="4">
        <v>9500</v>
      </c>
      <c r="I464" s="4">
        <v>9500</v>
      </c>
      <c r="J464" s="11">
        <v>30</v>
      </c>
    </row>
    <row r="465" spans="1:10" x14ac:dyDescent="0.35">
      <c r="A465" s="35" t="s">
        <v>1576</v>
      </c>
      <c r="B465" s="4" t="s">
        <v>689</v>
      </c>
      <c r="C465" s="4" t="s">
        <v>831</v>
      </c>
      <c r="D465" s="4" t="s">
        <v>117</v>
      </c>
      <c r="E465" s="4" t="s">
        <v>35</v>
      </c>
      <c r="F465" s="4" t="s">
        <v>125</v>
      </c>
      <c r="G465" s="4">
        <v>4</v>
      </c>
      <c r="H465" s="4">
        <v>14500</v>
      </c>
      <c r="I465" s="4">
        <v>14500</v>
      </c>
      <c r="J465" s="11">
        <v>30</v>
      </c>
    </row>
    <row r="466" spans="1:10" x14ac:dyDescent="0.35">
      <c r="A466" s="35" t="s">
        <v>1576</v>
      </c>
      <c r="B466" s="4" t="s">
        <v>689</v>
      </c>
      <c r="C466" s="4" t="s">
        <v>806</v>
      </c>
      <c r="D466" s="4" t="s">
        <v>117</v>
      </c>
      <c r="E466" s="4" t="s">
        <v>11</v>
      </c>
      <c r="F466" s="4" t="s">
        <v>21</v>
      </c>
      <c r="G466" s="4">
        <v>4.3</v>
      </c>
      <c r="H466" s="4">
        <v>17889</v>
      </c>
      <c r="I466" s="4">
        <v>17889</v>
      </c>
      <c r="J466" s="11">
        <v>30</v>
      </c>
    </row>
    <row r="467" spans="1:10" x14ac:dyDescent="0.35">
      <c r="A467" s="35" t="s">
        <v>1576</v>
      </c>
      <c r="B467" s="4" t="s">
        <v>689</v>
      </c>
      <c r="C467" s="4" t="s">
        <v>719</v>
      </c>
      <c r="D467" s="4" t="s">
        <v>19</v>
      </c>
      <c r="E467" s="4" t="s">
        <v>20</v>
      </c>
      <c r="F467" s="4" t="s">
        <v>21</v>
      </c>
      <c r="G467" s="4">
        <v>4.2</v>
      </c>
      <c r="H467" s="4">
        <v>8780</v>
      </c>
      <c r="I467" s="4">
        <v>8780</v>
      </c>
      <c r="J467" s="11">
        <v>30</v>
      </c>
    </row>
    <row r="468" spans="1:10" x14ac:dyDescent="0.35">
      <c r="A468" s="35" t="s">
        <v>1576</v>
      </c>
      <c r="B468" s="4" t="s">
        <v>689</v>
      </c>
      <c r="C468" s="4" t="s">
        <v>832</v>
      </c>
      <c r="D468" s="4" t="s">
        <v>833</v>
      </c>
      <c r="E468" s="4" t="s">
        <v>20</v>
      </c>
      <c r="F468" s="4" t="s">
        <v>21</v>
      </c>
      <c r="G468" s="4">
        <v>4</v>
      </c>
      <c r="H468" s="4">
        <v>44900</v>
      </c>
      <c r="I468" s="4">
        <v>44900</v>
      </c>
      <c r="J468" s="11">
        <v>13</v>
      </c>
    </row>
    <row r="469" spans="1:10" x14ac:dyDescent="0.35">
      <c r="A469" s="35" t="s">
        <v>1576</v>
      </c>
      <c r="B469" s="4" t="s">
        <v>689</v>
      </c>
      <c r="C469" s="4" t="s">
        <v>701</v>
      </c>
      <c r="D469" s="4" t="s">
        <v>85</v>
      </c>
      <c r="E469" s="4" t="s">
        <v>20</v>
      </c>
      <c r="F469" s="4" t="s">
        <v>21</v>
      </c>
      <c r="G469" s="4">
        <v>4</v>
      </c>
      <c r="H469" s="4">
        <v>8083</v>
      </c>
      <c r="I469" s="4">
        <v>8188</v>
      </c>
      <c r="J469" s="11">
        <v>5</v>
      </c>
    </row>
    <row r="470" spans="1:10" x14ac:dyDescent="0.35">
      <c r="A470" s="35" t="s">
        <v>1576</v>
      </c>
      <c r="B470" s="4" t="s">
        <v>689</v>
      </c>
      <c r="C470" s="4" t="s">
        <v>834</v>
      </c>
      <c r="D470" s="4" t="s">
        <v>19</v>
      </c>
      <c r="E470" s="4" t="s">
        <v>27</v>
      </c>
      <c r="F470" s="4" t="s">
        <v>550</v>
      </c>
      <c r="G470" s="4">
        <v>4.0999999999999996</v>
      </c>
      <c r="H470" s="4">
        <v>1599</v>
      </c>
      <c r="I470" s="4">
        <v>1599</v>
      </c>
      <c r="J470" s="11">
        <v>5</v>
      </c>
    </row>
    <row r="471" spans="1:10" x14ac:dyDescent="0.35">
      <c r="A471" s="35" t="s">
        <v>1576</v>
      </c>
      <c r="B471" s="4" t="s">
        <v>689</v>
      </c>
      <c r="C471" s="4" t="s">
        <v>701</v>
      </c>
      <c r="D471" s="4" t="s">
        <v>85</v>
      </c>
      <c r="E471" s="4" t="s">
        <v>35</v>
      </c>
      <c r="F471" s="4" t="s">
        <v>21</v>
      </c>
      <c r="G471" s="4">
        <v>4</v>
      </c>
      <c r="H471" s="4">
        <v>7900</v>
      </c>
      <c r="I471" s="4">
        <v>7900</v>
      </c>
      <c r="J471" s="11">
        <v>5</v>
      </c>
    </row>
    <row r="472" spans="1:10" x14ac:dyDescent="0.35">
      <c r="A472" s="35" t="s">
        <v>1576</v>
      </c>
      <c r="B472" s="4" t="s">
        <v>689</v>
      </c>
      <c r="C472" s="4" t="s">
        <v>798</v>
      </c>
      <c r="D472" s="4" t="s">
        <v>140</v>
      </c>
      <c r="E472" s="4" t="s">
        <v>35</v>
      </c>
      <c r="F472" s="4" t="s">
        <v>21</v>
      </c>
      <c r="G472" s="4">
        <v>4.4000000000000004</v>
      </c>
      <c r="H472" s="4">
        <v>9840</v>
      </c>
      <c r="I472" s="4">
        <v>9840</v>
      </c>
      <c r="J472" s="11">
        <v>5</v>
      </c>
    </row>
    <row r="473" spans="1:10" x14ac:dyDescent="0.35">
      <c r="A473" s="35" t="s">
        <v>1576</v>
      </c>
      <c r="B473" s="4" t="s">
        <v>689</v>
      </c>
      <c r="C473" s="4" t="s">
        <v>835</v>
      </c>
      <c r="D473" s="4" t="s">
        <v>729</v>
      </c>
      <c r="E473" s="4" t="s">
        <v>64</v>
      </c>
      <c r="F473" s="4" t="s">
        <v>65</v>
      </c>
      <c r="G473" s="4">
        <v>4.5</v>
      </c>
      <c r="H473" s="4">
        <v>105999</v>
      </c>
      <c r="I473" s="4">
        <v>128999</v>
      </c>
      <c r="J473" s="11">
        <v>5</v>
      </c>
    </row>
    <row r="474" spans="1:10" x14ac:dyDescent="0.35">
      <c r="A474" s="35" t="s">
        <v>1576</v>
      </c>
      <c r="B474" s="4" t="s">
        <v>689</v>
      </c>
      <c r="C474" s="4" t="s">
        <v>827</v>
      </c>
      <c r="D474" s="4" t="s">
        <v>19</v>
      </c>
      <c r="E474" s="4" t="s">
        <v>20</v>
      </c>
      <c r="F474" s="4" t="s">
        <v>21</v>
      </c>
      <c r="G474" s="4">
        <v>4.2</v>
      </c>
      <c r="H474" s="4">
        <v>10990</v>
      </c>
      <c r="I474" s="4">
        <v>10990</v>
      </c>
      <c r="J474" s="11">
        <v>5</v>
      </c>
    </row>
    <row r="475" spans="1:10" x14ac:dyDescent="0.35">
      <c r="A475" s="35" t="s">
        <v>1576</v>
      </c>
      <c r="B475" s="4" t="s">
        <v>689</v>
      </c>
      <c r="C475" s="4" t="s">
        <v>795</v>
      </c>
      <c r="D475" s="4" t="s">
        <v>117</v>
      </c>
      <c r="E475" s="4" t="s">
        <v>20</v>
      </c>
      <c r="F475" s="4" t="s">
        <v>21</v>
      </c>
      <c r="G475" s="4">
        <v>4.4000000000000004</v>
      </c>
      <c r="H475" s="4">
        <v>12990</v>
      </c>
      <c r="I475" s="4">
        <v>12990</v>
      </c>
      <c r="J475" s="11">
        <v>5</v>
      </c>
    </row>
    <row r="476" spans="1:10" x14ac:dyDescent="0.35">
      <c r="A476" s="35" t="s">
        <v>1576</v>
      </c>
      <c r="B476" s="4" t="s">
        <v>689</v>
      </c>
      <c r="C476" s="4" t="s">
        <v>827</v>
      </c>
      <c r="D476" s="4" t="s">
        <v>22</v>
      </c>
      <c r="E476" s="4" t="s">
        <v>35</v>
      </c>
      <c r="F476" s="4" t="s">
        <v>125</v>
      </c>
      <c r="G476" s="4">
        <v>4.3</v>
      </c>
      <c r="H476" s="4">
        <v>9500</v>
      </c>
      <c r="I476" s="4">
        <v>9500</v>
      </c>
      <c r="J476" s="11">
        <v>5</v>
      </c>
    </row>
    <row r="477" spans="1:10" x14ac:dyDescent="0.35">
      <c r="A477" s="35" t="s">
        <v>1576</v>
      </c>
      <c r="B477" s="4" t="s">
        <v>689</v>
      </c>
      <c r="C477" s="4" t="s">
        <v>827</v>
      </c>
      <c r="D477" s="4" t="s">
        <v>19</v>
      </c>
      <c r="E477" s="4" t="s">
        <v>35</v>
      </c>
      <c r="F477" s="4" t="s">
        <v>125</v>
      </c>
      <c r="G477" s="4">
        <v>4.3</v>
      </c>
      <c r="H477" s="4">
        <v>8990</v>
      </c>
      <c r="I477" s="4">
        <v>8990</v>
      </c>
      <c r="J477" s="11">
        <v>30</v>
      </c>
    </row>
    <row r="478" spans="1:10" x14ac:dyDescent="0.35">
      <c r="A478" s="35" t="s">
        <v>1576</v>
      </c>
      <c r="B478" s="4" t="s">
        <v>689</v>
      </c>
      <c r="C478" s="4" t="s">
        <v>828</v>
      </c>
      <c r="D478" s="4" t="s">
        <v>19</v>
      </c>
      <c r="E478" s="4" t="s">
        <v>11</v>
      </c>
      <c r="F478" s="4" t="s">
        <v>12</v>
      </c>
      <c r="G478" s="4">
        <v>4.4000000000000004</v>
      </c>
      <c r="H478" s="4">
        <v>17500</v>
      </c>
      <c r="I478" s="4">
        <v>17500</v>
      </c>
      <c r="J478" s="11">
        <v>30</v>
      </c>
    </row>
    <row r="479" spans="1:10" x14ac:dyDescent="0.35">
      <c r="A479" s="35" t="s">
        <v>1576</v>
      </c>
      <c r="B479" s="4" t="s">
        <v>689</v>
      </c>
      <c r="C479" s="4" t="s">
        <v>774</v>
      </c>
      <c r="D479" s="4" t="s">
        <v>19</v>
      </c>
      <c r="E479" s="4" t="s">
        <v>21</v>
      </c>
      <c r="F479" s="4" t="s">
        <v>550</v>
      </c>
      <c r="G479" s="4">
        <v>4.0999999999999996</v>
      </c>
      <c r="H479" s="4">
        <v>2299</v>
      </c>
      <c r="I479" s="4">
        <v>2299</v>
      </c>
      <c r="J479" s="11">
        <v>5</v>
      </c>
    </row>
    <row r="480" spans="1:10" x14ac:dyDescent="0.35">
      <c r="A480" s="35" t="s">
        <v>1576</v>
      </c>
      <c r="B480" s="4" t="s">
        <v>689</v>
      </c>
      <c r="C480" s="4" t="s">
        <v>801</v>
      </c>
      <c r="D480" s="4" t="s">
        <v>19</v>
      </c>
      <c r="E480" s="4" t="s">
        <v>35</v>
      </c>
      <c r="F480" s="4" t="s">
        <v>125</v>
      </c>
      <c r="G480" s="4">
        <v>4.4000000000000004</v>
      </c>
      <c r="H480" s="4">
        <v>11995</v>
      </c>
      <c r="I480" s="4">
        <v>11995</v>
      </c>
      <c r="J480" s="11">
        <v>5</v>
      </c>
    </row>
    <row r="481" spans="1:10" x14ac:dyDescent="0.35">
      <c r="A481" s="35" t="s">
        <v>1576</v>
      </c>
      <c r="B481" s="4" t="s">
        <v>689</v>
      </c>
      <c r="C481" s="4" t="s">
        <v>811</v>
      </c>
      <c r="D481" s="4" t="s">
        <v>19</v>
      </c>
      <c r="E481" s="4" t="s">
        <v>35</v>
      </c>
      <c r="F481" s="4" t="s">
        <v>125</v>
      </c>
      <c r="G481" s="4">
        <v>4.3</v>
      </c>
      <c r="H481" s="4">
        <v>13800</v>
      </c>
      <c r="I481" s="4">
        <v>15014</v>
      </c>
      <c r="J481" s="11">
        <v>35</v>
      </c>
    </row>
    <row r="482" spans="1:10" x14ac:dyDescent="0.35">
      <c r="A482" s="35" t="s">
        <v>1576</v>
      </c>
      <c r="B482" s="4" t="s">
        <v>689</v>
      </c>
      <c r="C482" s="4" t="s">
        <v>832</v>
      </c>
      <c r="D482" s="4" t="s">
        <v>836</v>
      </c>
      <c r="E482" s="4" t="s">
        <v>20</v>
      </c>
      <c r="F482" s="4" t="s">
        <v>21</v>
      </c>
      <c r="G482" s="4">
        <v>4</v>
      </c>
      <c r="H482" s="4">
        <v>37299</v>
      </c>
      <c r="I482" s="4">
        <v>37299</v>
      </c>
      <c r="J482" s="11">
        <v>35</v>
      </c>
    </row>
    <row r="483" spans="1:10" x14ac:dyDescent="0.35">
      <c r="A483" s="35" t="s">
        <v>1576</v>
      </c>
      <c r="B483" s="4" t="s">
        <v>689</v>
      </c>
      <c r="C483" s="4" t="s">
        <v>837</v>
      </c>
      <c r="D483" s="4" t="s">
        <v>22</v>
      </c>
      <c r="E483" s="4" t="s">
        <v>11</v>
      </c>
      <c r="F483" s="4" t="s">
        <v>12</v>
      </c>
      <c r="G483" s="4">
        <v>4.4000000000000004</v>
      </c>
      <c r="H483" s="4">
        <v>18990</v>
      </c>
      <c r="I483" s="4">
        <v>18990</v>
      </c>
      <c r="J483" s="11">
        <v>35</v>
      </c>
    </row>
    <row r="484" spans="1:10" x14ac:dyDescent="0.35">
      <c r="A484" s="35" t="s">
        <v>1576</v>
      </c>
      <c r="B484" s="4" t="s">
        <v>689</v>
      </c>
      <c r="C484" s="4" t="s">
        <v>838</v>
      </c>
      <c r="D484" s="4" t="s">
        <v>839</v>
      </c>
      <c r="E484" s="4" t="s">
        <v>20</v>
      </c>
      <c r="F484" s="4" t="s">
        <v>21</v>
      </c>
      <c r="G484" s="4">
        <v>3.8</v>
      </c>
      <c r="H484" s="4">
        <v>25900</v>
      </c>
      <c r="I484" s="4">
        <v>25900</v>
      </c>
      <c r="J484" s="11">
        <v>35</v>
      </c>
    </row>
    <row r="485" spans="1:10" x14ac:dyDescent="0.35">
      <c r="A485" s="35" t="s">
        <v>1576</v>
      </c>
      <c r="B485" s="4" t="s">
        <v>689</v>
      </c>
      <c r="C485" s="4" t="s">
        <v>776</v>
      </c>
      <c r="D485" s="4" t="s">
        <v>19</v>
      </c>
      <c r="E485" s="4" t="s">
        <v>11</v>
      </c>
      <c r="F485" s="4" t="s">
        <v>12</v>
      </c>
      <c r="G485" s="4">
        <v>4.4000000000000004</v>
      </c>
      <c r="H485" s="4">
        <v>21990</v>
      </c>
      <c r="I485" s="4">
        <v>21990</v>
      </c>
      <c r="J485" s="11">
        <v>13</v>
      </c>
    </row>
    <row r="486" spans="1:10" x14ac:dyDescent="0.35">
      <c r="A486" s="35" t="s">
        <v>1576</v>
      </c>
      <c r="B486" s="4" t="s">
        <v>689</v>
      </c>
      <c r="C486" s="4" t="s">
        <v>809</v>
      </c>
      <c r="D486" s="4" t="s">
        <v>85</v>
      </c>
      <c r="E486" s="4" t="s">
        <v>11</v>
      </c>
      <c r="F486" s="4" t="s">
        <v>12</v>
      </c>
      <c r="G486" s="4">
        <v>4.3</v>
      </c>
      <c r="H486" s="4">
        <v>13600</v>
      </c>
      <c r="I486" s="4">
        <v>13600</v>
      </c>
      <c r="J486" s="11">
        <v>5</v>
      </c>
    </row>
    <row r="487" spans="1:10" x14ac:dyDescent="0.35">
      <c r="A487" s="35" t="s">
        <v>1576</v>
      </c>
      <c r="B487" s="4" t="s">
        <v>689</v>
      </c>
      <c r="C487" s="4" t="s">
        <v>831</v>
      </c>
      <c r="D487" s="4" t="s">
        <v>19</v>
      </c>
      <c r="E487" s="4" t="s">
        <v>20</v>
      </c>
      <c r="F487" s="4" t="s">
        <v>21</v>
      </c>
      <c r="G487" s="4">
        <v>4.3</v>
      </c>
      <c r="H487" s="4">
        <v>13500</v>
      </c>
      <c r="I487" s="4">
        <v>13500</v>
      </c>
      <c r="J487" s="11">
        <v>30</v>
      </c>
    </row>
    <row r="488" spans="1:10" x14ac:dyDescent="0.35">
      <c r="A488" s="35" t="s">
        <v>1576</v>
      </c>
      <c r="B488" s="4" t="s">
        <v>689</v>
      </c>
      <c r="C488" s="4" t="s">
        <v>840</v>
      </c>
      <c r="D488" s="4" t="s">
        <v>117</v>
      </c>
      <c r="E488" s="4" t="s">
        <v>35</v>
      </c>
      <c r="F488" s="4" t="s">
        <v>21</v>
      </c>
      <c r="G488" s="4">
        <v>4.3</v>
      </c>
      <c r="H488" s="4">
        <v>9499</v>
      </c>
      <c r="I488" s="4">
        <v>9499</v>
      </c>
      <c r="J488" s="11">
        <v>5</v>
      </c>
    </row>
    <row r="489" spans="1:10" x14ac:dyDescent="0.35">
      <c r="A489" s="35" t="s">
        <v>1576</v>
      </c>
      <c r="B489" s="4" t="s">
        <v>689</v>
      </c>
      <c r="C489" s="4" t="s">
        <v>795</v>
      </c>
      <c r="D489" s="4" t="s">
        <v>22</v>
      </c>
      <c r="E489" s="4" t="s">
        <v>11</v>
      </c>
      <c r="F489" s="4" t="s">
        <v>12</v>
      </c>
      <c r="G489" s="4">
        <v>4.5</v>
      </c>
      <c r="H489" s="4">
        <v>9490</v>
      </c>
      <c r="I489" s="4">
        <v>17108</v>
      </c>
      <c r="J489" s="11">
        <v>5</v>
      </c>
    </row>
    <row r="490" spans="1:10" x14ac:dyDescent="0.35">
      <c r="A490" s="35" t="s">
        <v>1576</v>
      </c>
      <c r="B490" s="4" t="s">
        <v>689</v>
      </c>
      <c r="C490" s="4" t="s">
        <v>841</v>
      </c>
      <c r="D490" s="4" t="s">
        <v>117</v>
      </c>
      <c r="E490" s="4" t="s">
        <v>14</v>
      </c>
      <c r="F490" s="4" t="s">
        <v>12</v>
      </c>
      <c r="G490" s="4">
        <v>4.2</v>
      </c>
      <c r="H490" s="4">
        <v>29990</v>
      </c>
      <c r="I490" s="4">
        <v>29990</v>
      </c>
      <c r="J490" s="11">
        <v>5</v>
      </c>
    </row>
    <row r="491" spans="1:10" x14ac:dyDescent="0.35">
      <c r="A491" s="35" t="s">
        <v>1576</v>
      </c>
      <c r="B491" s="4" t="s">
        <v>689</v>
      </c>
      <c r="C491" s="4" t="s">
        <v>795</v>
      </c>
      <c r="D491" s="4" t="s">
        <v>19</v>
      </c>
      <c r="E491" s="4" t="s">
        <v>20</v>
      </c>
      <c r="F491" s="4" t="s">
        <v>21</v>
      </c>
      <c r="G491" s="4">
        <v>4.4000000000000004</v>
      </c>
      <c r="H491" s="4">
        <v>13500</v>
      </c>
      <c r="I491" s="4">
        <v>13500</v>
      </c>
      <c r="J491" s="11">
        <v>5</v>
      </c>
    </row>
    <row r="492" spans="1:10" x14ac:dyDescent="0.35">
      <c r="A492" s="35" t="s">
        <v>1576</v>
      </c>
      <c r="B492" s="4" t="s">
        <v>689</v>
      </c>
      <c r="C492" s="4" t="s">
        <v>837</v>
      </c>
      <c r="D492" s="4" t="s">
        <v>117</v>
      </c>
      <c r="E492" s="4" t="s">
        <v>11</v>
      </c>
      <c r="F492" s="4" t="s">
        <v>12</v>
      </c>
      <c r="G492" s="4">
        <v>4.4000000000000004</v>
      </c>
      <c r="H492" s="4">
        <v>19500</v>
      </c>
      <c r="I492" s="4">
        <v>19500</v>
      </c>
      <c r="J492" s="11">
        <v>35</v>
      </c>
    </row>
    <row r="493" spans="1:10" x14ac:dyDescent="0.35">
      <c r="A493" s="35" t="s">
        <v>1576</v>
      </c>
      <c r="B493" s="4" t="s">
        <v>689</v>
      </c>
      <c r="C493" s="4" t="s">
        <v>831</v>
      </c>
      <c r="D493" s="4" t="s">
        <v>19</v>
      </c>
      <c r="E493" s="4" t="s">
        <v>35</v>
      </c>
      <c r="F493" s="4" t="s">
        <v>125</v>
      </c>
      <c r="G493" s="4">
        <v>4</v>
      </c>
      <c r="H493" s="4">
        <v>14500</v>
      </c>
      <c r="I493" s="4">
        <v>14500</v>
      </c>
      <c r="J493" s="11">
        <v>30</v>
      </c>
    </row>
    <row r="494" spans="1:10" x14ac:dyDescent="0.35">
      <c r="A494" s="35" t="s">
        <v>1576</v>
      </c>
      <c r="B494" s="4" t="s">
        <v>689</v>
      </c>
      <c r="C494" s="4" t="s">
        <v>837</v>
      </c>
      <c r="D494" s="4" t="s">
        <v>19</v>
      </c>
      <c r="E494" s="4" t="s">
        <v>11</v>
      </c>
      <c r="F494" s="4" t="s">
        <v>12</v>
      </c>
      <c r="G494" s="4">
        <v>4.4000000000000004</v>
      </c>
      <c r="H494" s="4">
        <v>19500</v>
      </c>
      <c r="I494" s="4">
        <v>19500</v>
      </c>
      <c r="J494" s="11">
        <v>5</v>
      </c>
    </row>
    <row r="495" spans="1:10" x14ac:dyDescent="0.35">
      <c r="A495" s="35" t="s">
        <v>1576</v>
      </c>
      <c r="B495" s="4" t="s">
        <v>689</v>
      </c>
      <c r="C495" s="4" t="s">
        <v>786</v>
      </c>
      <c r="D495" s="4" t="s">
        <v>19</v>
      </c>
      <c r="E495" s="4" t="s">
        <v>842</v>
      </c>
      <c r="F495" s="4" t="s">
        <v>503</v>
      </c>
      <c r="G495" s="4">
        <v>3.6</v>
      </c>
      <c r="H495" s="4">
        <v>3200</v>
      </c>
      <c r="I495" s="4">
        <v>3200</v>
      </c>
      <c r="J495" s="11">
        <v>30</v>
      </c>
    </row>
    <row r="496" spans="1:10" x14ac:dyDescent="0.35">
      <c r="A496" s="35" t="s">
        <v>1576</v>
      </c>
      <c r="B496" s="4" t="s">
        <v>689</v>
      </c>
      <c r="C496" s="4" t="s">
        <v>829</v>
      </c>
      <c r="D496" s="4" t="s">
        <v>843</v>
      </c>
      <c r="E496" s="4" t="s">
        <v>27</v>
      </c>
      <c r="F496" s="4" t="s">
        <v>15</v>
      </c>
      <c r="G496" s="4">
        <v>4.4000000000000004</v>
      </c>
      <c r="H496" s="4">
        <v>22999</v>
      </c>
      <c r="I496" s="4">
        <v>22999</v>
      </c>
      <c r="J496" s="11">
        <v>35</v>
      </c>
    </row>
    <row r="497" spans="1:10" x14ac:dyDescent="0.35">
      <c r="A497" s="35" t="s">
        <v>1576</v>
      </c>
      <c r="B497" s="4" t="s">
        <v>689</v>
      </c>
      <c r="C497" s="4" t="s">
        <v>782</v>
      </c>
      <c r="D497" s="4" t="s">
        <v>728</v>
      </c>
      <c r="E497" s="4" t="s">
        <v>14</v>
      </c>
      <c r="F497" s="4" t="s">
        <v>15</v>
      </c>
      <c r="G497" s="4">
        <v>4.3</v>
      </c>
      <c r="H497" s="4">
        <v>16999</v>
      </c>
      <c r="I497" s="4">
        <v>23999</v>
      </c>
      <c r="J497" s="11">
        <v>13</v>
      </c>
    </row>
    <row r="498" spans="1:10" x14ac:dyDescent="0.35">
      <c r="A498" s="35" t="s">
        <v>1576</v>
      </c>
      <c r="B498" s="4" t="s">
        <v>689</v>
      </c>
      <c r="C498" s="4" t="s">
        <v>759</v>
      </c>
      <c r="D498" s="4" t="s">
        <v>19</v>
      </c>
      <c r="E498" s="4" t="s">
        <v>21</v>
      </c>
      <c r="F498" s="4" t="s">
        <v>550</v>
      </c>
      <c r="G498" s="4">
        <v>4.3</v>
      </c>
      <c r="H498" s="4">
        <v>1448</v>
      </c>
      <c r="I498" s="4">
        <v>1661</v>
      </c>
      <c r="J498" s="11">
        <v>30</v>
      </c>
    </row>
    <row r="499" spans="1:10" x14ac:dyDescent="0.35">
      <c r="A499" s="35" t="s">
        <v>1576</v>
      </c>
      <c r="B499" s="4" t="s">
        <v>689</v>
      </c>
      <c r="C499" s="4" t="s">
        <v>721</v>
      </c>
      <c r="D499" s="4" t="s">
        <v>107</v>
      </c>
      <c r="E499" s="4" t="s">
        <v>11</v>
      </c>
      <c r="F499" s="4" t="s">
        <v>12</v>
      </c>
      <c r="G499" s="4">
        <v>4.2</v>
      </c>
      <c r="H499" s="4">
        <v>10499</v>
      </c>
      <c r="I499" s="4">
        <v>11499</v>
      </c>
      <c r="J499" s="11">
        <v>35</v>
      </c>
    </row>
    <row r="500" spans="1:10" x14ac:dyDescent="0.35">
      <c r="A500" s="35" t="s">
        <v>1576</v>
      </c>
      <c r="B500" s="4" t="s">
        <v>689</v>
      </c>
      <c r="C500" s="4" t="s">
        <v>754</v>
      </c>
      <c r="D500" s="4" t="s">
        <v>19</v>
      </c>
      <c r="E500" s="4" t="s">
        <v>21</v>
      </c>
      <c r="F500" s="4" t="s">
        <v>604</v>
      </c>
      <c r="G500" s="4">
        <v>4.3</v>
      </c>
      <c r="H500" s="4">
        <v>1882</v>
      </c>
      <c r="I500" s="4">
        <v>1882</v>
      </c>
      <c r="J500" s="11">
        <v>30</v>
      </c>
    </row>
    <row r="501" spans="1:10" x14ac:dyDescent="0.35">
      <c r="A501" s="35" t="s">
        <v>1576</v>
      </c>
      <c r="B501" s="4" t="s">
        <v>689</v>
      </c>
      <c r="C501" s="4" t="s">
        <v>704</v>
      </c>
      <c r="D501" s="4" t="s">
        <v>748</v>
      </c>
      <c r="E501" s="4" t="s">
        <v>27</v>
      </c>
      <c r="F501" s="4" t="s">
        <v>15</v>
      </c>
      <c r="G501" s="4">
        <v>4.2</v>
      </c>
      <c r="H501" s="4">
        <v>22450</v>
      </c>
      <c r="I501" s="4">
        <v>22450</v>
      </c>
      <c r="J501" s="11">
        <v>30</v>
      </c>
    </row>
    <row r="502" spans="1:10" x14ac:dyDescent="0.35">
      <c r="A502" s="35" t="s">
        <v>1576</v>
      </c>
      <c r="B502" s="4" t="s">
        <v>689</v>
      </c>
      <c r="C502" s="4" t="s">
        <v>730</v>
      </c>
      <c r="D502" s="4" t="s">
        <v>264</v>
      </c>
      <c r="E502" s="4" t="s">
        <v>27</v>
      </c>
      <c r="F502" s="4" t="s">
        <v>15</v>
      </c>
      <c r="G502" s="4">
        <v>4.3</v>
      </c>
      <c r="H502" s="4">
        <v>25999</v>
      </c>
      <c r="I502" s="4">
        <v>31999</v>
      </c>
      <c r="J502" s="11">
        <v>5</v>
      </c>
    </row>
    <row r="503" spans="1:10" x14ac:dyDescent="0.35">
      <c r="A503" s="35" t="s">
        <v>1576</v>
      </c>
      <c r="B503" s="4" t="s">
        <v>689</v>
      </c>
      <c r="C503" s="4" t="s">
        <v>739</v>
      </c>
      <c r="D503" s="4" t="s">
        <v>444</v>
      </c>
      <c r="E503" s="4" t="s">
        <v>14</v>
      </c>
      <c r="F503" s="4" t="s">
        <v>15</v>
      </c>
      <c r="G503" s="4">
        <v>4.3</v>
      </c>
      <c r="H503" s="4">
        <v>14499</v>
      </c>
      <c r="I503" s="4">
        <v>20999</v>
      </c>
      <c r="J503" s="11">
        <v>13</v>
      </c>
    </row>
    <row r="504" spans="1:10" x14ac:dyDescent="0.35">
      <c r="A504" s="35" t="s">
        <v>1576</v>
      </c>
      <c r="B504" s="4" t="s">
        <v>689</v>
      </c>
      <c r="C504" s="4" t="s">
        <v>844</v>
      </c>
      <c r="D504" s="4" t="s">
        <v>845</v>
      </c>
      <c r="E504" s="4" t="s">
        <v>27</v>
      </c>
      <c r="F504" s="4" t="s">
        <v>15</v>
      </c>
      <c r="G504" s="4">
        <v>4.4000000000000004</v>
      </c>
      <c r="H504" s="4">
        <v>28490</v>
      </c>
      <c r="I504" s="4">
        <v>33450</v>
      </c>
      <c r="J504" s="11">
        <v>5</v>
      </c>
    </row>
    <row r="505" spans="1:10" x14ac:dyDescent="0.35">
      <c r="A505" s="35" t="s">
        <v>1576</v>
      </c>
      <c r="B505" s="4" t="s">
        <v>689</v>
      </c>
      <c r="C505" s="4" t="s">
        <v>739</v>
      </c>
      <c r="D505" s="4" t="s">
        <v>404</v>
      </c>
      <c r="E505" s="4" t="s">
        <v>14</v>
      </c>
      <c r="F505" s="4" t="s">
        <v>15</v>
      </c>
      <c r="G505" s="4">
        <v>4.3</v>
      </c>
      <c r="H505" s="4">
        <v>14499</v>
      </c>
      <c r="I505" s="4">
        <v>20999</v>
      </c>
      <c r="J505" s="11">
        <v>5</v>
      </c>
    </row>
    <row r="506" spans="1:10" x14ac:dyDescent="0.35">
      <c r="A506" s="35" t="s">
        <v>1576</v>
      </c>
      <c r="B506" s="4" t="s">
        <v>689</v>
      </c>
      <c r="C506" s="4" t="s">
        <v>739</v>
      </c>
      <c r="D506" s="4" t="s">
        <v>444</v>
      </c>
      <c r="E506" s="4" t="s">
        <v>14</v>
      </c>
      <c r="F506" s="4" t="s">
        <v>12</v>
      </c>
      <c r="G506" s="4">
        <v>4.3</v>
      </c>
      <c r="H506" s="4">
        <v>15999</v>
      </c>
      <c r="I506" s="4">
        <v>19999</v>
      </c>
      <c r="J506" s="11">
        <v>5</v>
      </c>
    </row>
    <row r="507" spans="1:10" x14ac:dyDescent="0.35">
      <c r="A507" s="35" t="s">
        <v>1576</v>
      </c>
      <c r="B507" s="4" t="s">
        <v>689</v>
      </c>
      <c r="C507" s="4" t="s">
        <v>766</v>
      </c>
      <c r="D507" s="4" t="s">
        <v>694</v>
      </c>
      <c r="E507" s="4" t="s">
        <v>27</v>
      </c>
      <c r="F507" s="4" t="s">
        <v>15</v>
      </c>
      <c r="G507" s="4">
        <v>4.2</v>
      </c>
      <c r="H507" s="4">
        <v>24998</v>
      </c>
      <c r="I507" s="4">
        <v>24998</v>
      </c>
      <c r="J507" s="11">
        <v>30</v>
      </c>
    </row>
    <row r="508" spans="1:10" x14ac:dyDescent="0.35">
      <c r="A508" s="35" t="s">
        <v>1576</v>
      </c>
      <c r="B508" s="4" t="s">
        <v>689</v>
      </c>
      <c r="C508" s="4" t="s">
        <v>698</v>
      </c>
      <c r="D508" s="4" t="s">
        <v>85</v>
      </c>
      <c r="E508" s="4" t="s">
        <v>11</v>
      </c>
      <c r="F508" s="4" t="s">
        <v>12</v>
      </c>
      <c r="G508" s="4">
        <v>4.0999999999999996</v>
      </c>
      <c r="H508" s="4">
        <v>9999</v>
      </c>
      <c r="I508" s="4">
        <v>10490</v>
      </c>
      <c r="J508" s="11">
        <v>5</v>
      </c>
    </row>
    <row r="509" spans="1:10" x14ac:dyDescent="0.35">
      <c r="A509" s="35" t="s">
        <v>1576</v>
      </c>
      <c r="B509" s="4" t="s">
        <v>689</v>
      </c>
      <c r="C509" s="4" t="s">
        <v>741</v>
      </c>
      <c r="D509" s="4" t="s">
        <v>723</v>
      </c>
      <c r="E509" s="4" t="s">
        <v>27</v>
      </c>
      <c r="F509" s="4" t="s">
        <v>15</v>
      </c>
      <c r="G509" s="4">
        <v>4.4000000000000004</v>
      </c>
      <c r="H509" s="4">
        <v>28999</v>
      </c>
      <c r="I509" s="4">
        <v>31999</v>
      </c>
      <c r="J509" s="11">
        <v>5</v>
      </c>
    </row>
    <row r="510" spans="1:10" x14ac:dyDescent="0.35">
      <c r="A510" s="35" t="s">
        <v>1576</v>
      </c>
      <c r="B510" s="4" t="s">
        <v>689</v>
      </c>
      <c r="C510" s="4" t="s">
        <v>766</v>
      </c>
      <c r="D510" s="4" t="s">
        <v>737</v>
      </c>
      <c r="E510" s="4" t="s">
        <v>27</v>
      </c>
      <c r="F510" s="4" t="s">
        <v>15</v>
      </c>
      <c r="G510" s="4">
        <v>4.2</v>
      </c>
      <c r="H510" s="4">
        <v>24999</v>
      </c>
      <c r="I510" s="4">
        <v>24999</v>
      </c>
      <c r="J510" s="11">
        <v>30</v>
      </c>
    </row>
    <row r="511" spans="1:10" x14ac:dyDescent="0.35">
      <c r="A511" s="35" t="s">
        <v>1576</v>
      </c>
      <c r="B511" s="4" t="s">
        <v>689</v>
      </c>
      <c r="C511" s="4" t="s">
        <v>722</v>
      </c>
      <c r="D511" s="4" t="s">
        <v>750</v>
      </c>
      <c r="E511" s="4" t="s">
        <v>27</v>
      </c>
      <c r="F511" s="4" t="s">
        <v>15</v>
      </c>
      <c r="G511" s="4">
        <v>4.3</v>
      </c>
      <c r="H511" s="4">
        <v>34999</v>
      </c>
      <c r="I511" s="4">
        <v>41999</v>
      </c>
      <c r="J511" s="11">
        <v>5</v>
      </c>
    </row>
    <row r="512" spans="1:10" x14ac:dyDescent="0.35">
      <c r="A512" s="35" t="s">
        <v>1576</v>
      </c>
      <c r="B512" s="4" t="s">
        <v>689</v>
      </c>
      <c r="C512" s="4" t="s">
        <v>739</v>
      </c>
      <c r="D512" s="4" t="s">
        <v>846</v>
      </c>
      <c r="E512" s="4" t="s">
        <v>14</v>
      </c>
      <c r="F512" s="4" t="s">
        <v>15</v>
      </c>
      <c r="G512" s="4">
        <v>4.3</v>
      </c>
      <c r="H512" s="4">
        <v>14499</v>
      </c>
      <c r="I512" s="4">
        <v>20999</v>
      </c>
      <c r="J512" s="11">
        <v>30</v>
      </c>
    </row>
    <row r="513" spans="1:10" x14ac:dyDescent="0.35">
      <c r="A513" s="35" t="s">
        <v>1576</v>
      </c>
      <c r="B513" s="4" t="s">
        <v>689</v>
      </c>
      <c r="C513" s="4" t="s">
        <v>763</v>
      </c>
      <c r="D513" s="4" t="s">
        <v>19</v>
      </c>
      <c r="E513" s="4" t="s">
        <v>21</v>
      </c>
      <c r="F513" s="4" t="s">
        <v>550</v>
      </c>
      <c r="G513" s="4">
        <v>4.2</v>
      </c>
      <c r="H513" s="4">
        <v>1435</v>
      </c>
      <c r="I513" s="4">
        <v>1435</v>
      </c>
      <c r="J513" s="11">
        <v>30</v>
      </c>
    </row>
    <row r="514" spans="1:10" x14ac:dyDescent="0.35">
      <c r="A514" s="35" t="s">
        <v>1576</v>
      </c>
      <c r="B514" s="4" t="s">
        <v>689</v>
      </c>
      <c r="C514" s="4" t="s">
        <v>725</v>
      </c>
      <c r="D514" s="4" t="s">
        <v>19</v>
      </c>
      <c r="E514" s="4" t="s">
        <v>14</v>
      </c>
      <c r="F514" s="4" t="s">
        <v>15</v>
      </c>
      <c r="G514" s="4">
        <v>4.4000000000000004</v>
      </c>
      <c r="H514" s="4">
        <v>16980</v>
      </c>
      <c r="I514" s="4">
        <v>18200</v>
      </c>
      <c r="J514" s="11">
        <v>5</v>
      </c>
    </row>
    <row r="515" spans="1:10" x14ac:dyDescent="0.35">
      <c r="A515" s="35" t="s">
        <v>1576</v>
      </c>
      <c r="B515" s="4" t="s">
        <v>689</v>
      </c>
      <c r="C515" s="4" t="s">
        <v>722</v>
      </c>
      <c r="D515" s="4" t="s">
        <v>743</v>
      </c>
      <c r="E515" s="4" t="s">
        <v>27</v>
      </c>
      <c r="F515" s="4" t="s">
        <v>15</v>
      </c>
      <c r="G515" s="4">
        <v>4.3</v>
      </c>
      <c r="H515" s="4">
        <v>34999</v>
      </c>
      <c r="I515" s="4">
        <v>41999</v>
      </c>
      <c r="J515" s="11">
        <v>13</v>
      </c>
    </row>
    <row r="516" spans="1:10" x14ac:dyDescent="0.35">
      <c r="A516" s="35" t="s">
        <v>1576</v>
      </c>
      <c r="B516" s="4" t="s">
        <v>689</v>
      </c>
      <c r="C516" s="4" t="s">
        <v>847</v>
      </c>
      <c r="D516" s="4" t="s">
        <v>155</v>
      </c>
      <c r="E516" s="4" t="s">
        <v>11</v>
      </c>
      <c r="F516" s="4" t="s">
        <v>12</v>
      </c>
      <c r="G516" s="4">
        <v>4.3</v>
      </c>
      <c r="H516" s="4">
        <v>14990</v>
      </c>
      <c r="I516" s="4">
        <v>14990</v>
      </c>
      <c r="J516" s="11">
        <v>30</v>
      </c>
    </row>
    <row r="517" spans="1:10" x14ac:dyDescent="0.35">
      <c r="A517" s="35" t="s">
        <v>1576</v>
      </c>
      <c r="B517" s="4" t="s">
        <v>689</v>
      </c>
      <c r="C517" s="4" t="s">
        <v>787</v>
      </c>
      <c r="D517" s="4" t="s">
        <v>22</v>
      </c>
      <c r="E517" s="4" t="s">
        <v>20</v>
      </c>
      <c r="F517" s="4" t="s">
        <v>21</v>
      </c>
      <c r="G517" s="4">
        <v>4.3</v>
      </c>
      <c r="H517" s="4">
        <v>11599</v>
      </c>
      <c r="I517" s="4">
        <v>12900</v>
      </c>
      <c r="J517" s="11">
        <v>35</v>
      </c>
    </row>
    <row r="518" spans="1:10" x14ac:dyDescent="0.35">
      <c r="A518" s="35" t="s">
        <v>1576</v>
      </c>
      <c r="B518" s="4" t="s">
        <v>689</v>
      </c>
      <c r="C518" s="4" t="s">
        <v>732</v>
      </c>
      <c r="D518" s="4" t="s">
        <v>750</v>
      </c>
      <c r="E518" s="4" t="s">
        <v>14</v>
      </c>
      <c r="F518" s="4" t="s">
        <v>15</v>
      </c>
      <c r="G518" s="4">
        <v>4.3</v>
      </c>
      <c r="H518" s="4">
        <v>35999</v>
      </c>
      <c r="I518" s="4">
        <v>38999</v>
      </c>
      <c r="J518" s="11">
        <v>30</v>
      </c>
    </row>
    <row r="519" spans="1:10" x14ac:dyDescent="0.35">
      <c r="A519" s="35" t="s">
        <v>1576</v>
      </c>
      <c r="B519" s="4" t="s">
        <v>689</v>
      </c>
      <c r="C519" s="4" t="s">
        <v>704</v>
      </c>
      <c r="D519" s="4" t="s">
        <v>748</v>
      </c>
      <c r="E519" s="4" t="s">
        <v>14</v>
      </c>
      <c r="F519" s="4" t="s">
        <v>15</v>
      </c>
      <c r="G519" s="4">
        <v>4.3</v>
      </c>
      <c r="H519" s="4">
        <v>19999</v>
      </c>
      <c r="I519" s="4">
        <v>22499</v>
      </c>
      <c r="J519" s="11">
        <v>5</v>
      </c>
    </row>
    <row r="520" spans="1:10" x14ac:dyDescent="0.35">
      <c r="A520" s="35" t="s">
        <v>1576</v>
      </c>
      <c r="B520" s="4" t="s">
        <v>689</v>
      </c>
      <c r="C520" s="4" t="s">
        <v>722</v>
      </c>
      <c r="D520" s="4" t="s">
        <v>743</v>
      </c>
      <c r="E520" s="4" t="s">
        <v>27</v>
      </c>
      <c r="F520" s="4" t="s">
        <v>65</v>
      </c>
      <c r="G520" s="4">
        <v>4.3</v>
      </c>
      <c r="H520" s="4">
        <v>37999</v>
      </c>
      <c r="I520" s="4">
        <v>43999</v>
      </c>
      <c r="J520" s="11">
        <v>30</v>
      </c>
    </row>
    <row r="521" spans="1:10" x14ac:dyDescent="0.35">
      <c r="A521" s="35" t="s">
        <v>1576</v>
      </c>
      <c r="B521" s="4" t="s">
        <v>689</v>
      </c>
      <c r="C521" s="4" t="s">
        <v>817</v>
      </c>
      <c r="D521" s="4" t="s">
        <v>80</v>
      </c>
      <c r="E521" s="4" t="s">
        <v>14</v>
      </c>
      <c r="F521" s="4" t="s">
        <v>15</v>
      </c>
      <c r="G521" s="4">
        <v>4.0999999999999996</v>
      </c>
      <c r="H521" s="4">
        <v>14300</v>
      </c>
      <c r="I521" s="4">
        <v>14300</v>
      </c>
      <c r="J521" s="11">
        <v>30</v>
      </c>
    </row>
    <row r="522" spans="1:10" x14ac:dyDescent="0.35">
      <c r="A522" s="35" t="s">
        <v>1576</v>
      </c>
      <c r="B522" s="4" t="s">
        <v>689</v>
      </c>
      <c r="C522" s="4" t="s">
        <v>702</v>
      </c>
      <c r="D522" s="4" t="s">
        <v>22</v>
      </c>
      <c r="E522" s="4" t="s">
        <v>11</v>
      </c>
      <c r="F522" s="4" t="s">
        <v>15</v>
      </c>
      <c r="G522" s="4">
        <v>4.2</v>
      </c>
      <c r="H522" s="4">
        <v>14999</v>
      </c>
      <c r="I522" s="4">
        <v>14999</v>
      </c>
      <c r="J522" s="11">
        <v>35</v>
      </c>
    </row>
    <row r="523" spans="1:10" x14ac:dyDescent="0.35">
      <c r="A523" s="35" t="s">
        <v>1576</v>
      </c>
      <c r="B523" s="4" t="s">
        <v>689</v>
      </c>
      <c r="C523" s="4" t="s">
        <v>727</v>
      </c>
      <c r="D523" s="4" t="s">
        <v>758</v>
      </c>
      <c r="E523" s="4" t="s">
        <v>14</v>
      </c>
      <c r="F523" s="4" t="s">
        <v>15</v>
      </c>
      <c r="G523" s="4">
        <v>4.3</v>
      </c>
      <c r="H523" s="4">
        <v>20999</v>
      </c>
      <c r="I523" s="4">
        <v>25999</v>
      </c>
      <c r="J523" s="11">
        <v>30</v>
      </c>
    </row>
    <row r="524" spans="1:10" x14ac:dyDescent="0.35">
      <c r="A524" s="35" t="s">
        <v>1576</v>
      </c>
      <c r="B524" s="4" t="s">
        <v>689</v>
      </c>
      <c r="C524" s="4" t="s">
        <v>848</v>
      </c>
      <c r="D524" s="4" t="s">
        <v>849</v>
      </c>
      <c r="E524" s="4" t="s">
        <v>35</v>
      </c>
      <c r="F524" s="4" t="s">
        <v>125</v>
      </c>
      <c r="G524" s="4">
        <v>3.9</v>
      </c>
      <c r="H524" s="4">
        <v>21999</v>
      </c>
      <c r="I524" s="4">
        <v>21999</v>
      </c>
      <c r="J524" s="11">
        <v>30</v>
      </c>
    </row>
    <row r="525" spans="1:10" x14ac:dyDescent="0.35">
      <c r="A525" s="35" t="s">
        <v>1576</v>
      </c>
      <c r="B525" s="4" t="s">
        <v>689</v>
      </c>
      <c r="C525" s="4" t="s">
        <v>698</v>
      </c>
      <c r="D525" s="4" t="s">
        <v>19</v>
      </c>
      <c r="E525" s="4" t="s">
        <v>11</v>
      </c>
      <c r="F525" s="4" t="s">
        <v>12</v>
      </c>
      <c r="G525" s="4">
        <v>4.0999999999999996</v>
      </c>
      <c r="H525" s="4">
        <v>11499</v>
      </c>
      <c r="I525" s="4">
        <v>11499</v>
      </c>
      <c r="J525" s="11">
        <v>30</v>
      </c>
    </row>
    <row r="526" spans="1:10" x14ac:dyDescent="0.35">
      <c r="A526" s="35" t="s">
        <v>1576</v>
      </c>
      <c r="B526" s="4" t="s">
        <v>689</v>
      </c>
      <c r="C526" s="4" t="s">
        <v>850</v>
      </c>
      <c r="D526" s="4" t="s">
        <v>19</v>
      </c>
      <c r="E526" s="4" t="s">
        <v>20</v>
      </c>
      <c r="F526" s="4" t="s">
        <v>21</v>
      </c>
      <c r="G526" s="4">
        <v>4.3</v>
      </c>
      <c r="H526" s="4">
        <v>14990</v>
      </c>
      <c r="I526" s="4">
        <v>14990</v>
      </c>
      <c r="J526" s="11">
        <v>5</v>
      </c>
    </row>
    <row r="527" spans="1:10" x14ac:dyDescent="0.35">
      <c r="A527" s="35" t="s">
        <v>1576</v>
      </c>
      <c r="B527" s="4" t="s">
        <v>689</v>
      </c>
      <c r="C527" s="4" t="s">
        <v>698</v>
      </c>
      <c r="D527" s="4" t="s">
        <v>85</v>
      </c>
      <c r="E527" s="4" t="s">
        <v>20</v>
      </c>
      <c r="F527" s="4" t="s">
        <v>21</v>
      </c>
      <c r="G527" s="4">
        <v>4.2</v>
      </c>
      <c r="H527" s="4">
        <v>8999</v>
      </c>
      <c r="I527" s="4">
        <v>8999</v>
      </c>
      <c r="J527" s="11">
        <v>5</v>
      </c>
    </row>
    <row r="528" spans="1:10" x14ac:dyDescent="0.35">
      <c r="A528" s="35" t="s">
        <v>1576</v>
      </c>
      <c r="B528" s="4" t="s">
        <v>689</v>
      </c>
      <c r="C528" s="4" t="s">
        <v>702</v>
      </c>
      <c r="D528" s="4" t="s">
        <v>19</v>
      </c>
      <c r="E528" s="4" t="s">
        <v>11</v>
      </c>
      <c r="F528" s="4" t="s">
        <v>15</v>
      </c>
      <c r="G528" s="4">
        <v>4.2</v>
      </c>
      <c r="H528" s="4">
        <v>14999</v>
      </c>
      <c r="I528" s="4">
        <v>14999</v>
      </c>
      <c r="J528" s="11">
        <v>30</v>
      </c>
    </row>
    <row r="529" spans="1:10" x14ac:dyDescent="0.35">
      <c r="A529" s="35" t="s">
        <v>1576</v>
      </c>
      <c r="B529" s="4" t="s">
        <v>689</v>
      </c>
      <c r="C529" s="4" t="s">
        <v>851</v>
      </c>
      <c r="D529" s="4" t="s">
        <v>729</v>
      </c>
      <c r="E529" s="4" t="s">
        <v>27</v>
      </c>
      <c r="F529" s="4" t="s">
        <v>15</v>
      </c>
      <c r="G529" s="4">
        <v>4.4000000000000004</v>
      </c>
      <c r="H529" s="4">
        <v>71999</v>
      </c>
      <c r="I529" s="4">
        <v>100999</v>
      </c>
      <c r="J529" s="11">
        <v>5</v>
      </c>
    </row>
    <row r="530" spans="1:10" x14ac:dyDescent="0.35">
      <c r="A530" s="35" t="s">
        <v>1576</v>
      </c>
      <c r="B530" s="4" t="s">
        <v>689</v>
      </c>
      <c r="C530" s="4" t="s">
        <v>787</v>
      </c>
      <c r="D530" s="4" t="s">
        <v>140</v>
      </c>
      <c r="E530" s="4" t="s">
        <v>20</v>
      </c>
      <c r="F530" s="4" t="s">
        <v>21</v>
      </c>
      <c r="G530" s="4">
        <v>4.3</v>
      </c>
      <c r="H530" s="4">
        <v>11599</v>
      </c>
      <c r="I530" s="4">
        <v>12900</v>
      </c>
      <c r="J530" s="11">
        <v>5</v>
      </c>
    </row>
    <row r="531" spans="1:10" x14ac:dyDescent="0.35">
      <c r="A531" s="35" t="s">
        <v>1576</v>
      </c>
      <c r="B531" s="4" t="s">
        <v>689</v>
      </c>
      <c r="C531" s="4" t="s">
        <v>852</v>
      </c>
      <c r="D531" s="4" t="s">
        <v>19</v>
      </c>
      <c r="E531" s="4" t="s">
        <v>565</v>
      </c>
      <c r="F531" s="4" t="s">
        <v>550</v>
      </c>
      <c r="G531" s="4">
        <v>4.0999999999999996</v>
      </c>
      <c r="H531" s="4">
        <v>2899</v>
      </c>
      <c r="I531" s="4">
        <v>2899</v>
      </c>
      <c r="J531" s="11">
        <v>30</v>
      </c>
    </row>
    <row r="532" spans="1:10" x14ac:dyDescent="0.35">
      <c r="A532" s="35" t="s">
        <v>1576</v>
      </c>
      <c r="B532" s="4" t="s">
        <v>689</v>
      </c>
      <c r="C532" s="4" t="s">
        <v>730</v>
      </c>
      <c r="D532" s="4" t="s">
        <v>731</v>
      </c>
      <c r="E532" s="4" t="s">
        <v>27</v>
      </c>
      <c r="F532" s="4" t="s">
        <v>15</v>
      </c>
      <c r="G532" s="4">
        <v>4.3</v>
      </c>
      <c r="H532" s="4">
        <v>25999</v>
      </c>
      <c r="I532" s="4">
        <v>31999</v>
      </c>
      <c r="J532" s="11">
        <v>5</v>
      </c>
    </row>
    <row r="533" spans="1:10" x14ac:dyDescent="0.35">
      <c r="A533" s="35" t="s">
        <v>1576</v>
      </c>
      <c r="B533" s="4" t="s">
        <v>689</v>
      </c>
      <c r="C533" s="4" t="s">
        <v>727</v>
      </c>
      <c r="D533" s="4" t="s">
        <v>781</v>
      </c>
      <c r="E533" s="4" t="s">
        <v>14</v>
      </c>
      <c r="F533" s="4" t="s">
        <v>15</v>
      </c>
      <c r="G533" s="4">
        <v>4.3</v>
      </c>
      <c r="H533" s="4">
        <v>20999</v>
      </c>
      <c r="I533" s="4">
        <v>25999</v>
      </c>
      <c r="J533" s="11">
        <v>5</v>
      </c>
    </row>
    <row r="534" spans="1:10" x14ac:dyDescent="0.35">
      <c r="A534" s="35" t="s">
        <v>1576</v>
      </c>
      <c r="B534" s="4" t="s">
        <v>689</v>
      </c>
      <c r="C534" s="4" t="s">
        <v>810</v>
      </c>
      <c r="D534" s="4" t="s">
        <v>438</v>
      </c>
      <c r="E534" s="4" t="s">
        <v>64</v>
      </c>
      <c r="F534" s="4" t="s">
        <v>65</v>
      </c>
      <c r="G534" s="4">
        <v>3</v>
      </c>
      <c r="H534" s="4">
        <v>149999</v>
      </c>
      <c r="I534" s="4">
        <v>189999</v>
      </c>
      <c r="J534" s="11">
        <v>5</v>
      </c>
    </row>
    <row r="535" spans="1:10" x14ac:dyDescent="0.35">
      <c r="A535" s="35" t="s">
        <v>1584</v>
      </c>
      <c r="B535" s="4" t="s">
        <v>484</v>
      </c>
      <c r="C535" s="4" t="s">
        <v>560</v>
      </c>
      <c r="D535" s="4" t="s">
        <v>142</v>
      </c>
      <c r="E535" s="4" t="s">
        <v>135</v>
      </c>
      <c r="F535" s="4" t="s">
        <v>27</v>
      </c>
      <c r="G535" s="4">
        <v>3.7</v>
      </c>
      <c r="H535" s="4">
        <v>4150</v>
      </c>
      <c r="I535" s="4">
        <v>4150</v>
      </c>
      <c r="J535" s="11">
        <v>5</v>
      </c>
    </row>
    <row r="536" spans="1:10" x14ac:dyDescent="0.35">
      <c r="A536" s="35" t="s">
        <v>1584</v>
      </c>
      <c r="B536" s="4" t="s">
        <v>484</v>
      </c>
      <c r="C536" s="4" t="s">
        <v>559</v>
      </c>
      <c r="D536" s="4" t="s">
        <v>155</v>
      </c>
      <c r="E536" s="4" t="s">
        <v>267</v>
      </c>
      <c r="F536" s="4" t="s">
        <v>11</v>
      </c>
      <c r="G536" s="4">
        <v>3.6</v>
      </c>
      <c r="H536" s="4">
        <v>3490</v>
      </c>
      <c r="I536" s="4">
        <v>3490</v>
      </c>
      <c r="J536" s="11">
        <v>5</v>
      </c>
    </row>
    <row r="537" spans="1:10" x14ac:dyDescent="0.35">
      <c r="A537" s="35" t="s">
        <v>1584</v>
      </c>
      <c r="B537" s="4" t="s">
        <v>484</v>
      </c>
      <c r="C537" s="4" t="s">
        <v>541</v>
      </c>
      <c r="D537" s="4" t="s">
        <v>115</v>
      </c>
      <c r="E537" s="4" t="s">
        <v>20</v>
      </c>
      <c r="F537" s="4" t="s">
        <v>21</v>
      </c>
      <c r="G537" s="4">
        <v>3.8</v>
      </c>
      <c r="H537" s="4">
        <v>6600</v>
      </c>
      <c r="I537" s="4">
        <v>6600</v>
      </c>
      <c r="J537" s="11">
        <v>5</v>
      </c>
    </row>
    <row r="538" spans="1:10" x14ac:dyDescent="0.35">
      <c r="A538" s="35" t="s">
        <v>1582</v>
      </c>
      <c r="B538" s="4" t="s">
        <v>561</v>
      </c>
      <c r="C538" s="4" t="s">
        <v>562</v>
      </c>
      <c r="D538" s="4" t="s">
        <v>19</v>
      </c>
      <c r="E538" s="4" t="s">
        <v>563</v>
      </c>
      <c r="F538" s="4" t="s">
        <v>563</v>
      </c>
      <c r="G538" s="4">
        <v>4.2</v>
      </c>
      <c r="H538" s="4">
        <v>1349</v>
      </c>
      <c r="I538" s="4">
        <v>1599</v>
      </c>
      <c r="J538" s="11">
        <v>30</v>
      </c>
    </row>
    <row r="539" spans="1:10" x14ac:dyDescent="0.35">
      <c r="A539" s="35" t="s">
        <v>1582</v>
      </c>
      <c r="B539" s="4" t="s">
        <v>561</v>
      </c>
      <c r="C539" s="4" t="s">
        <v>564</v>
      </c>
      <c r="D539" s="4" t="s">
        <v>19</v>
      </c>
      <c r="E539" s="4" t="s">
        <v>563</v>
      </c>
      <c r="F539" s="4" t="s">
        <v>563</v>
      </c>
      <c r="G539" s="4">
        <v>4.2</v>
      </c>
      <c r="H539" s="4">
        <v>1340</v>
      </c>
      <c r="I539" s="4">
        <v>1340</v>
      </c>
      <c r="J539" s="11">
        <v>5</v>
      </c>
    </row>
    <row r="540" spans="1:10" x14ac:dyDescent="0.35">
      <c r="A540" s="35" t="s">
        <v>1582</v>
      </c>
      <c r="B540" s="4" t="s">
        <v>561</v>
      </c>
      <c r="C540" s="4" t="s">
        <v>564</v>
      </c>
      <c r="D540" s="4" t="s">
        <v>19</v>
      </c>
      <c r="E540" s="4" t="s">
        <v>563</v>
      </c>
      <c r="F540" s="4" t="s">
        <v>563</v>
      </c>
      <c r="G540" s="4">
        <v>4.2</v>
      </c>
      <c r="H540" s="4">
        <v>1332</v>
      </c>
      <c r="I540" s="4">
        <v>1332</v>
      </c>
      <c r="J540" s="11">
        <v>13</v>
      </c>
    </row>
    <row r="541" spans="1:10" x14ac:dyDescent="0.35">
      <c r="A541" s="35" t="s">
        <v>1582</v>
      </c>
      <c r="B541" s="4" t="s">
        <v>561</v>
      </c>
      <c r="C541" s="4">
        <v>105</v>
      </c>
      <c r="D541" s="4" t="s">
        <v>19</v>
      </c>
      <c r="E541" s="4" t="s">
        <v>565</v>
      </c>
      <c r="F541" s="4" t="s">
        <v>550</v>
      </c>
      <c r="G541" s="4">
        <v>4.0999999999999996</v>
      </c>
      <c r="H541" s="4">
        <v>1344</v>
      </c>
      <c r="I541" s="4">
        <v>1344</v>
      </c>
      <c r="J541" s="11">
        <v>5</v>
      </c>
    </row>
    <row r="542" spans="1:10" x14ac:dyDescent="0.35">
      <c r="A542" s="35" t="s">
        <v>1582</v>
      </c>
      <c r="B542" s="4" t="s">
        <v>561</v>
      </c>
      <c r="C542" s="4" t="s">
        <v>562</v>
      </c>
      <c r="D542" s="4" t="s">
        <v>19</v>
      </c>
      <c r="E542" s="4" t="s">
        <v>563</v>
      </c>
      <c r="F542" s="4" t="s">
        <v>563</v>
      </c>
      <c r="G542" s="4">
        <v>4.2</v>
      </c>
      <c r="H542" s="4">
        <v>1399</v>
      </c>
      <c r="I542" s="4">
        <v>1599</v>
      </c>
      <c r="J542" s="11">
        <v>30</v>
      </c>
    </row>
    <row r="543" spans="1:10" x14ac:dyDescent="0.35">
      <c r="A543" s="35" t="s">
        <v>1582</v>
      </c>
      <c r="B543" s="4" t="s">
        <v>561</v>
      </c>
      <c r="C543" s="4" t="s">
        <v>566</v>
      </c>
      <c r="D543" s="4" t="s">
        <v>19</v>
      </c>
      <c r="E543" s="4" t="s">
        <v>563</v>
      </c>
      <c r="F543" s="4" t="s">
        <v>563</v>
      </c>
      <c r="G543" s="4">
        <v>4.0999999999999996</v>
      </c>
      <c r="H543" s="4">
        <v>1695</v>
      </c>
      <c r="I543" s="4">
        <v>1695</v>
      </c>
      <c r="J543" s="11">
        <v>13</v>
      </c>
    </row>
    <row r="544" spans="1:10" x14ac:dyDescent="0.35">
      <c r="A544" s="35" t="s">
        <v>1582</v>
      </c>
      <c r="B544" s="4" t="s">
        <v>561</v>
      </c>
      <c r="C544" s="4" t="s">
        <v>567</v>
      </c>
      <c r="D544" s="4" t="s">
        <v>19</v>
      </c>
      <c r="E544" s="4" t="s">
        <v>500</v>
      </c>
      <c r="F544" s="4" t="s">
        <v>550</v>
      </c>
      <c r="G544" s="4">
        <v>4.2</v>
      </c>
      <c r="H544" s="4">
        <v>2875</v>
      </c>
      <c r="I544" s="4">
        <v>2999</v>
      </c>
      <c r="J544" s="11">
        <v>35</v>
      </c>
    </row>
    <row r="545" spans="1:10" x14ac:dyDescent="0.35">
      <c r="A545" s="35" t="s">
        <v>1582</v>
      </c>
      <c r="B545" s="4" t="s">
        <v>561</v>
      </c>
      <c r="C545" s="4" t="s">
        <v>568</v>
      </c>
      <c r="D545" s="4" t="s">
        <v>19</v>
      </c>
      <c r="E545" s="4" t="s">
        <v>563</v>
      </c>
      <c r="F545" s="4" t="s">
        <v>563</v>
      </c>
      <c r="G545" s="4">
        <v>4.0999999999999996</v>
      </c>
      <c r="H545" s="4">
        <v>2440</v>
      </c>
      <c r="I545" s="4">
        <v>2510</v>
      </c>
      <c r="J545" s="11">
        <v>5</v>
      </c>
    </row>
    <row r="546" spans="1:10" x14ac:dyDescent="0.35">
      <c r="A546" s="35" t="s">
        <v>1582</v>
      </c>
      <c r="B546" s="4" t="s">
        <v>561</v>
      </c>
      <c r="C546" s="4" t="s">
        <v>566</v>
      </c>
      <c r="D546" s="4" t="s">
        <v>19</v>
      </c>
      <c r="E546" s="4" t="s">
        <v>563</v>
      </c>
      <c r="F546" s="4" t="s">
        <v>563</v>
      </c>
      <c r="G546" s="4">
        <v>4.0999999999999996</v>
      </c>
      <c r="H546" s="4">
        <v>1680</v>
      </c>
      <c r="I546" s="4">
        <v>1762</v>
      </c>
      <c r="J546" s="11">
        <v>30</v>
      </c>
    </row>
    <row r="547" spans="1:10" x14ac:dyDescent="0.35">
      <c r="A547" s="35" t="s">
        <v>1582</v>
      </c>
      <c r="B547" s="4" t="s">
        <v>561</v>
      </c>
      <c r="C547" s="4" t="s">
        <v>569</v>
      </c>
      <c r="D547" s="4" t="s">
        <v>19</v>
      </c>
      <c r="E547" s="4" t="s">
        <v>504</v>
      </c>
      <c r="F547" s="4" t="s">
        <v>570</v>
      </c>
      <c r="G547" s="4">
        <v>4.2</v>
      </c>
      <c r="H547" s="4">
        <v>2997</v>
      </c>
      <c r="I547" s="4">
        <v>2997</v>
      </c>
      <c r="J547" s="11">
        <v>13</v>
      </c>
    </row>
    <row r="548" spans="1:10" x14ac:dyDescent="0.35">
      <c r="A548" s="35" t="s">
        <v>1582</v>
      </c>
      <c r="B548" s="4" t="s">
        <v>561</v>
      </c>
      <c r="C548" s="4" t="s">
        <v>569</v>
      </c>
      <c r="D548" s="4" t="s">
        <v>19</v>
      </c>
      <c r="E548" s="4" t="s">
        <v>504</v>
      </c>
      <c r="F548" s="4" t="s">
        <v>570</v>
      </c>
      <c r="G548" s="4">
        <v>4.2</v>
      </c>
      <c r="H548" s="4">
        <v>2999</v>
      </c>
      <c r="I548" s="4">
        <v>2999</v>
      </c>
      <c r="J548" s="11">
        <v>35</v>
      </c>
    </row>
    <row r="549" spans="1:10" x14ac:dyDescent="0.35">
      <c r="A549" s="35" t="s">
        <v>1582</v>
      </c>
      <c r="B549" s="4" t="s">
        <v>561</v>
      </c>
      <c r="C549" s="4" t="s">
        <v>571</v>
      </c>
      <c r="D549" s="4" t="s">
        <v>19</v>
      </c>
      <c r="E549" s="4" t="s">
        <v>563</v>
      </c>
      <c r="F549" s="4" t="s">
        <v>563</v>
      </c>
      <c r="G549" s="4">
        <v>4.0999999999999996</v>
      </c>
      <c r="H549" s="4">
        <v>2480</v>
      </c>
      <c r="I549" s="4">
        <v>2599</v>
      </c>
      <c r="J549" s="11">
        <v>5</v>
      </c>
    </row>
    <row r="550" spans="1:10" x14ac:dyDescent="0.35">
      <c r="A550" s="35" t="s">
        <v>1582</v>
      </c>
      <c r="B550" s="4" t="s">
        <v>561</v>
      </c>
      <c r="C550" s="4" t="s">
        <v>562</v>
      </c>
      <c r="D550" s="4" t="s">
        <v>19</v>
      </c>
      <c r="E550" s="4" t="s">
        <v>563</v>
      </c>
      <c r="F550" s="4" t="s">
        <v>563</v>
      </c>
      <c r="G550" s="4">
        <v>4.2</v>
      </c>
      <c r="H550" s="4">
        <v>1490</v>
      </c>
      <c r="I550" s="4">
        <v>1490</v>
      </c>
      <c r="J550" s="11">
        <v>30</v>
      </c>
    </row>
    <row r="551" spans="1:10" x14ac:dyDescent="0.35">
      <c r="A551" s="35" t="s">
        <v>1582</v>
      </c>
      <c r="B551" s="4" t="s">
        <v>561</v>
      </c>
      <c r="C551" s="4">
        <v>6310</v>
      </c>
      <c r="D551" s="4" t="s">
        <v>19</v>
      </c>
      <c r="E551" s="4" t="s">
        <v>500</v>
      </c>
      <c r="F551" s="4" t="s">
        <v>499</v>
      </c>
      <c r="G551" s="4">
        <v>4.2</v>
      </c>
      <c r="H551" s="4">
        <v>4199</v>
      </c>
      <c r="I551" s="4">
        <v>4199</v>
      </c>
      <c r="J551" s="11">
        <v>30</v>
      </c>
    </row>
    <row r="552" spans="1:10" x14ac:dyDescent="0.35">
      <c r="A552" s="35" t="s">
        <v>1582</v>
      </c>
      <c r="B552" s="4" t="s">
        <v>561</v>
      </c>
      <c r="C552" s="4" t="s">
        <v>572</v>
      </c>
      <c r="D552" s="4" t="s">
        <v>19</v>
      </c>
      <c r="E552" s="4" t="s">
        <v>563</v>
      </c>
      <c r="F552" s="4" t="s">
        <v>563</v>
      </c>
      <c r="G552" s="4">
        <v>4.2</v>
      </c>
      <c r="H552" s="4">
        <v>1349</v>
      </c>
      <c r="I552" s="4">
        <v>1349</v>
      </c>
      <c r="J552" s="11">
        <v>13</v>
      </c>
    </row>
    <row r="553" spans="1:10" x14ac:dyDescent="0.35">
      <c r="A553" s="35" t="s">
        <v>1582</v>
      </c>
      <c r="B553" s="4" t="s">
        <v>561</v>
      </c>
      <c r="C553" s="4">
        <v>6310</v>
      </c>
      <c r="D553" s="4" t="s">
        <v>19</v>
      </c>
      <c r="E553" s="4" t="s">
        <v>500</v>
      </c>
      <c r="F553" s="4" t="s">
        <v>499</v>
      </c>
      <c r="G553" s="4">
        <v>4.2</v>
      </c>
      <c r="H553" s="4">
        <v>4049</v>
      </c>
      <c r="I553" s="4">
        <v>4049</v>
      </c>
      <c r="J553" s="11">
        <v>5</v>
      </c>
    </row>
    <row r="554" spans="1:10" x14ac:dyDescent="0.35">
      <c r="A554" s="35" t="s">
        <v>1582</v>
      </c>
      <c r="B554" s="4" t="s">
        <v>561</v>
      </c>
      <c r="C554" s="4" t="s">
        <v>573</v>
      </c>
      <c r="D554" s="4" t="s">
        <v>22</v>
      </c>
      <c r="E554" s="4" t="s">
        <v>35</v>
      </c>
      <c r="F554" s="4" t="s">
        <v>125</v>
      </c>
      <c r="G554" s="4">
        <v>4.2</v>
      </c>
      <c r="H554" s="4">
        <v>6499</v>
      </c>
      <c r="I554" s="4">
        <v>6499</v>
      </c>
      <c r="J554" s="11">
        <v>30</v>
      </c>
    </row>
    <row r="555" spans="1:10" x14ac:dyDescent="0.35">
      <c r="A555" s="35" t="s">
        <v>1582</v>
      </c>
      <c r="B555" s="4" t="s">
        <v>561</v>
      </c>
      <c r="C555" s="4" t="s">
        <v>574</v>
      </c>
      <c r="D555" s="4" t="s">
        <v>19</v>
      </c>
      <c r="E555" s="4" t="s">
        <v>563</v>
      </c>
      <c r="F555" s="4" t="s">
        <v>563</v>
      </c>
      <c r="G555" s="4">
        <v>3.8</v>
      </c>
      <c r="H555" s="4">
        <v>2249</v>
      </c>
      <c r="I555" s="4">
        <v>2249</v>
      </c>
      <c r="J555" s="11">
        <v>30</v>
      </c>
    </row>
    <row r="556" spans="1:10" x14ac:dyDescent="0.35">
      <c r="A556" s="35" t="s">
        <v>1582</v>
      </c>
      <c r="B556" s="4" t="s">
        <v>561</v>
      </c>
      <c r="C556" s="4" t="s">
        <v>575</v>
      </c>
      <c r="D556" s="4" t="s">
        <v>19</v>
      </c>
      <c r="E556" s="4" t="s">
        <v>499</v>
      </c>
      <c r="F556" s="4" t="s">
        <v>500</v>
      </c>
      <c r="G556" s="4">
        <v>4.0999999999999996</v>
      </c>
      <c r="H556" s="4">
        <v>3429</v>
      </c>
      <c r="I556" s="4">
        <v>3445</v>
      </c>
      <c r="J556" s="11">
        <v>5</v>
      </c>
    </row>
    <row r="557" spans="1:10" x14ac:dyDescent="0.35">
      <c r="A557" s="35" t="s">
        <v>1582</v>
      </c>
      <c r="B557" s="4" t="s">
        <v>561</v>
      </c>
      <c r="C557" s="4" t="s">
        <v>576</v>
      </c>
      <c r="D557" s="4" t="s">
        <v>19</v>
      </c>
      <c r="E557" s="4" t="s">
        <v>500</v>
      </c>
      <c r="F557" s="4" t="s">
        <v>577</v>
      </c>
      <c r="G557" s="4">
        <v>3.8</v>
      </c>
      <c r="H557" s="4">
        <v>3886</v>
      </c>
      <c r="I557" s="4">
        <v>3886</v>
      </c>
      <c r="J557" s="11">
        <v>5</v>
      </c>
    </row>
    <row r="558" spans="1:10" x14ac:dyDescent="0.35">
      <c r="A558" s="35" t="s">
        <v>1583</v>
      </c>
      <c r="B558" s="4" t="s">
        <v>561</v>
      </c>
      <c r="C558" s="4" t="s">
        <v>569</v>
      </c>
      <c r="D558" s="4" t="s">
        <v>19</v>
      </c>
      <c r="E558" s="4" t="s">
        <v>504</v>
      </c>
      <c r="F558" s="4" t="s">
        <v>570</v>
      </c>
      <c r="G558" s="4">
        <v>4.2</v>
      </c>
      <c r="H558" s="4">
        <v>3075</v>
      </c>
      <c r="I558" s="4">
        <v>3075</v>
      </c>
      <c r="J558" s="11">
        <v>35</v>
      </c>
    </row>
    <row r="559" spans="1:10" x14ac:dyDescent="0.35">
      <c r="A559" s="35" t="s">
        <v>1584</v>
      </c>
      <c r="B559" s="4" t="s">
        <v>561</v>
      </c>
      <c r="C559" s="4">
        <v>3.4</v>
      </c>
      <c r="D559" s="4" t="s">
        <v>578</v>
      </c>
      <c r="E559" s="4" t="s">
        <v>11</v>
      </c>
      <c r="F559" s="4" t="s">
        <v>12</v>
      </c>
      <c r="G559" s="4">
        <v>3.9</v>
      </c>
      <c r="H559" s="4">
        <v>11999</v>
      </c>
      <c r="I559" s="4">
        <v>13999</v>
      </c>
      <c r="J559" s="11">
        <v>30</v>
      </c>
    </row>
    <row r="560" spans="1:10" x14ac:dyDescent="0.35">
      <c r="A560" s="35" t="s">
        <v>1584</v>
      </c>
      <c r="B560" s="4" t="s">
        <v>561</v>
      </c>
      <c r="C560" s="4" t="s">
        <v>579</v>
      </c>
      <c r="D560" s="4" t="s">
        <v>19</v>
      </c>
      <c r="E560" s="4" t="s">
        <v>563</v>
      </c>
      <c r="F560" s="4" t="s">
        <v>563</v>
      </c>
      <c r="G560" s="4">
        <v>3.9</v>
      </c>
      <c r="H560" s="4">
        <v>2142</v>
      </c>
      <c r="I560" s="4">
        <v>2192</v>
      </c>
      <c r="J560" s="11">
        <v>5</v>
      </c>
    </row>
    <row r="561" spans="1:10" x14ac:dyDescent="0.35">
      <c r="A561" s="35" t="s">
        <v>1584</v>
      </c>
      <c r="B561" s="4" t="s">
        <v>561</v>
      </c>
      <c r="C561" s="4" t="s">
        <v>568</v>
      </c>
      <c r="D561" s="4" t="s">
        <v>19</v>
      </c>
      <c r="E561" s="4" t="s">
        <v>563</v>
      </c>
      <c r="F561" s="4" t="s">
        <v>563</v>
      </c>
      <c r="G561" s="4">
        <v>4.0999999999999996</v>
      </c>
      <c r="H561" s="4">
        <v>2533</v>
      </c>
      <c r="I561" s="4">
        <v>2643</v>
      </c>
      <c r="J561" s="11">
        <v>5</v>
      </c>
    </row>
    <row r="562" spans="1:10" x14ac:dyDescent="0.35">
      <c r="A562" s="35" t="s">
        <v>1584</v>
      </c>
      <c r="B562" s="4" t="s">
        <v>561</v>
      </c>
      <c r="C562" s="4" t="s">
        <v>566</v>
      </c>
      <c r="D562" s="4" t="s">
        <v>19</v>
      </c>
      <c r="E562" s="4" t="s">
        <v>563</v>
      </c>
      <c r="F562" s="4" t="s">
        <v>563</v>
      </c>
      <c r="G562" s="4">
        <v>4.0999999999999996</v>
      </c>
      <c r="H562" s="4">
        <v>1680</v>
      </c>
      <c r="I562" s="4">
        <v>1680</v>
      </c>
      <c r="J562" s="11">
        <v>5</v>
      </c>
    </row>
    <row r="563" spans="1:10" x14ac:dyDescent="0.35">
      <c r="A563" s="35" t="s">
        <v>1584</v>
      </c>
      <c r="B563" s="4" t="s">
        <v>561</v>
      </c>
      <c r="C563" s="4" t="s">
        <v>576</v>
      </c>
      <c r="D563" s="4" t="s">
        <v>19</v>
      </c>
      <c r="E563" s="4" t="s">
        <v>500</v>
      </c>
      <c r="F563" s="4" t="s">
        <v>577</v>
      </c>
      <c r="G563" s="4">
        <v>3.8</v>
      </c>
      <c r="H563" s="4">
        <v>3999</v>
      </c>
      <c r="I563" s="4">
        <v>3999</v>
      </c>
      <c r="J563" s="11">
        <v>35</v>
      </c>
    </row>
    <row r="564" spans="1:10" x14ac:dyDescent="0.35">
      <c r="A564" s="35" t="s">
        <v>1584</v>
      </c>
      <c r="B564" s="4" t="s">
        <v>561</v>
      </c>
      <c r="C564" s="4" t="s">
        <v>580</v>
      </c>
      <c r="D564" s="4" t="s">
        <v>142</v>
      </c>
      <c r="E564" s="4" t="s">
        <v>20</v>
      </c>
      <c r="F564" s="4" t="s">
        <v>21</v>
      </c>
      <c r="G564" s="4">
        <v>3.8</v>
      </c>
      <c r="H564" s="4">
        <v>9999</v>
      </c>
      <c r="I564" s="4">
        <v>11099</v>
      </c>
      <c r="J564" s="11">
        <v>30</v>
      </c>
    </row>
    <row r="565" spans="1:10" x14ac:dyDescent="0.35">
      <c r="A565" s="35" t="s">
        <v>1584</v>
      </c>
      <c r="B565" s="4" t="s">
        <v>561</v>
      </c>
      <c r="C565" s="4" t="s">
        <v>573</v>
      </c>
      <c r="D565" s="4" t="s">
        <v>22</v>
      </c>
      <c r="E565" s="4" t="s">
        <v>35</v>
      </c>
      <c r="F565" s="4" t="s">
        <v>125</v>
      </c>
      <c r="G565" s="4">
        <v>4.2</v>
      </c>
      <c r="H565" s="4">
        <v>6499</v>
      </c>
      <c r="I565" s="4">
        <v>6499</v>
      </c>
      <c r="J565" s="11">
        <v>5</v>
      </c>
    </row>
    <row r="566" spans="1:10" x14ac:dyDescent="0.35">
      <c r="A566" s="35" t="s">
        <v>1584</v>
      </c>
      <c r="B566" s="4" t="s">
        <v>561</v>
      </c>
      <c r="C566" s="4">
        <v>6310</v>
      </c>
      <c r="D566" s="4" t="s">
        <v>19</v>
      </c>
      <c r="E566" s="4" t="s">
        <v>500</v>
      </c>
      <c r="F566" s="4" t="s">
        <v>499</v>
      </c>
      <c r="G566" s="4">
        <v>4.2</v>
      </c>
      <c r="H566" s="4">
        <v>4049</v>
      </c>
      <c r="I566" s="4">
        <v>4049</v>
      </c>
      <c r="J566" s="11">
        <v>5</v>
      </c>
    </row>
    <row r="567" spans="1:10" x14ac:dyDescent="0.35">
      <c r="A567" s="35" t="s">
        <v>1584</v>
      </c>
      <c r="B567" s="4" t="s">
        <v>561</v>
      </c>
      <c r="C567" s="4" t="s">
        <v>581</v>
      </c>
      <c r="D567" s="4" t="s">
        <v>174</v>
      </c>
      <c r="E567" s="4" t="s">
        <v>11</v>
      </c>
      <c r="F567" s="4" t="s">
        <v>12</v>
      </c>
      <c r="G567" s="4">
        <v>4.2</v>
      </c>
      <c r="H567" s="4">
        <v>13549</v>
      </c>
      <c r="I567" s="4">
        <v>13549</v>
      </c>
      <c r="J567" s="11">
        <v>30</v>
      </c>
    </row>
    <row r="568" spans="1:10" x14ac:dyDescent="0.35">
      <c r="A568" s="35" t="s">
        <v>1584</v>
      </c>
      <c r="B568" s="4" t="s">
        <v>561</v>
      </c>
      <c r="C568" s="4">
        <v>5.4</v>
      </c>
      <c r="D568" s="4" t="s">
        <v>582</v>
      </c>
      <c r="E568" s="4" t="s">
        <v>14</v>
      </c>
      <c r="F568" s="4" t="s">
        <v>12</v>
      </c>
      <c r="G568" s="4">
        <v>3.9</v>
      </c>
      <c r="H568" s="4">
        <v>14499</v>
      </c>
      <c r="I568" s="4">
        <v>14499</v>
      </c>
      <c r="J568" s="11">
        <v>5</v>
      </c>
    </row>
    <row r="569" spans="1:10" x14ac:dyDescent="0.35">
      <c r="A569" s="35" t="s">
        <v>1584</v>
      </c>
      <c r="B569" s="4" t="s">
        <v>561</v>
      </c>
      <c r="C569" s="4" t="s">
        <v>576</v>
      </c>
      <c r="D569" s="4" t="s">
        <v>19</v>
      </c>
      <c r="E569" s="4" t="s">
        <v>500</v>
      </c>
      <c r="F569" s="4" t="s">
        <v>577</v>
      </c>
      <c r="G569" s="4">
        <v>3.8</v>
      </c>
      <c r="H569" s="4">
        <v>3974</v>
      </c>
      <c r="I569" s="4">
        <v>4179</v>
      </c>
      <c r="J569" s="11">
        <v>5</v>
      </c>
    </row>
    <row r="570" spans="1:10" x14ac:dyDescent="0.35">
      <c r="A570" s="35" t="s">
        <v>1584</v>
      </c>
      <c r="B570" s="4" t="s">
        <v>561</v>
      </c>
      <c r="C570" s="4" t="s">
        <v>583</v>
      </c>
      <c r="D570" s="4" t="s">
        <v>19</v>
      </c>
      <c r="E570" s="4" t="s">
        <v>563</v>
      </c>
      <c r="F570" s="4" t="s">
        <v>563</v>
      </c>
      <c r="G570" s="4">
        <v>4.2</v>
      </c>
      <c r="H570" s="4">
        <v>1149</v>
      </c>
      <c r="I570" s="4">
        <v>1149</v>
      </c>
      <c r="J570" s="11">
        <v>5</v>
      </c>
    </row>
    <row r="571" spans="1:10" x14ac:dyDescent="0.35">
      <c r="A571" s="35" t="s">
        <v>1584</v>
      </c>
      <c r="B571" s="4" t="s">
        <v>561</v>
      </c>
      <c r="C571" s="4">
        <v>2.4</v>
      </c>
      <c r="D571" s="4" t="s">
        <v>584</v>
      </c>
      <c r="E571" s="4" t="s">
        <v>20</v>
      </c>
      <c r="F571" s="4" t="s">
        <v>12</v>
      </c>
      <c r="G571" s="4">
        <v>4</v>
      </c>
      <c r="H571" s="4">
        <v>10399</v>
      </c>
      <c r="I571" s="4">
        <v>11499</v>
      </c>
      <c r="J571" s="11">
        <v>5</v>
      </c>
    </row>
    <row r="572" spans="1:10" x14ac:dyDescent="0.35">
      <c r="A572" s="35" t="s">
        <v>1584</v>
      </c>
      <c r="B572" s="4" t="s">
        <v>561</v>
      </c>
      <c r="C572" s="4" t="s">
        <v>397</v>
      </c>
      <c r="D572" s="4" t="s">
        <v>585</v>
      </c>
      <c r="E572" s="4" t="s">
        <v>35</v>
      </c>
      <c r="F572" s="4" t="s">
        <v>125</v>
      </c>
      <c r="G572" s="4">
        <v>3.7</v>
      </c>
      <c r="H572" s="4">
        <v>7290</v>
      </c>
      <c r="I572" s="4">
        <v>7290</v>
      </c>
      <c r="J572" s="11">
        <v>5</v>
      </c>
    </row>
    <row r="573" spans="1:10" x14ac:dyDescent="0.35">
      <c r="A573" s="35" t="s">
        <v>1584</v>
      </c>
      <c r="B573" s="4" t="s">
        <v>561</v>
      </c>
      <c r="C573" s="4" t="s">
        <v>580</v>
      </c>
      <c r="D573" s="4" t="s">
        <v>142</v>
      </c>
      <c r="E573" s="4" t="s">
        <v>35</v>
      </c>
      <c r="F573" s="4" t="s">
        <v>21</v>
      </c>
      <c r="G573" s="4">
        <v>4.4000000000000004</v>
      </c>
      <c r="H573" s="4">
        <v>8999</v>
      </c>
      <c r="I573" s="4">
        <v>10499</v>
      </c>
      <c r="J573" s="11">
        <v>5</v>
      </c>
    </row>
    <row r="574" spans="1:10" x14ac:dyDescent="0.35">
      <c r="A574" s="35" t="s">
        <v>1584</v>
      </c>
      <c r="B574" s="4" t="s">
        <v>561</v>
      </c>
      <c r="C574" s="4" t="s">
        <v>580</v>
      </c>
      <c r="D574" s="4" t="s">
        <v>22</v>
      </c>
      <c r="E574" s="4" t="s">
        <v>20</v>
      </c>
      <c r="F574" s="4" t="s">
        <v>21</v>
      </c>
      <c r="G574" s="4">
        <v>3.8</v>
      </c>
      <c r="H574" s="4">
        <v>9999</v>
      </c>
      <c r="I574" s="4">
        <v>11099</v>
      </c>
      <c r="J574" s="11">
        <v>5</v>
      </c>
    </row>
    <row r="575" spans="1:10" x14ac:dyDescent="0.35">
      <c r="A575" s="35" t="s">
        <v>1584</v>
      </c>
      <c r="B575" s="4" t="s">
        <v>561</v>
      </c>
      <c r="C575" s="4" t="s">
        <v>586</v>
      </c>
      <c r="D575" s="4" t="s">
        <v>587</v>
      </c>
      <c r="E575" s="4" t="s">
        <v>11</v>
      </c>
      <c r="F575" s="4" t="s">
        <v>12</v>
      </c>
      <c r="G575" s="4">
        <v>4.2</v>
      </c>
      <c r="H575" s="4">
        <v>12149</v>
      </c>
      <c r="I575" s="4">
        <v>12149</v>
      </c>
      <c r="J575" s="11">
        <v>5</v>
      </c>
    </row>
    <row r="576" spans="1:10" x14ac:dyDescent="0.35">
      <c r="A576" s="35" t="s">
        <v>1584</v>
      </c>
      <c r="B576" s="4" t="s">
        <v>561</v>
      </c>
      <c r="C576" s="4" t="s">
        <v>586</v>
      </c>
      <c r="D576" s="4" t="s">
        <v>588</v>
      </c>
      <c r="E576" s="4" t="s">
        <v>11</v>
      </c>
      <c r="F576" s="4" t="s">
        <v>12</v>
      </c>
      <c r="G576" s="4">
        <v>4.2</v>
      </c>
      <c r="H576" s="4">
        <v>12149</v>
      </c>
      <c r="I576" s="4">
        <v>12149</v>
      </c>
      <c r="J576" s="11">
        <v>5</v>
      </c>
    </row>
    <row r="577" spans="1:10" x14ac:dyDescent="0.35">
      <c r="A577" s="35" t="s">
        <v>1584</v>
      </c>
      <c r="B577" s="4" t="s">
        <v>561</v>
      </c>
      <c r="C577" s="4" t="s">
        <v>589</v>
      </c>
      <c r="D577" s="4" t="s">
        <v>19</v>
      </c>
      <c r="E577" s="4" t="s">
        <v>563</v>
      </c>
      <c r="F577" s="4" t="s">
        <v>563</v>
      </c>
      <c r="G577" s="4">
        <v>3.9</v>
      </c>
      <c r="H577" s="4">
        <v>2349</v>
      </c>
      <c r="I577" s="4">
        <v>2349</v>
      </c>
      <c r="J577" s="11">
        <v>30</v>
      </c>
    </row>
    <row r="578" spans="1:10" x14ac:dyDescent="0.35">
      <c r="A578" s="35" t="s">
        <v>1584</v>
      </c>
      <c r="B578" s="4" t="s">
        <v>561</v>
      </c>
      <c r="C578" s="4" t="s">
        <v>580</v>
      </c>
      <c r="D578" s="4" t="s">
        <v>22</v>
      </c>
      <c r="E578" s="4" t="s">
        <v>35</v>
      </c>
      <c r="F578" s="4" t="s">
        <v>21</v>
      </c>
      <c r="G578" s="4">
        <v>4.4000000000000004</v>
      </c>
      <c r="H578" s="4">
        <v>8999</v>
      </c>
      <c r="I578" s="4">
        <v>10499</v>
      </c>
      <c r="J578" s="11">
        <v>5</v>
      </c>
    </row>
    <row r="579" spans="1:10" x14ac:dyDescent="0.35">
      <c r="A579" s="35" t="s">
        <v>1584</v>
      </c>
      <c r="B579" s="4" t="s">
        <v>561</v>
      </c>
      <c r="C579" s="4" t="s">
        <v>590</v>
      </c>
      <c r="D579" s="4" t="s">
        <v>19</v>
      </c>
      <c r="E579" s="4" t="s">
        <v>499</v>
      </c>
      <c r="F579" s="4" t="s">
        <v>500</v>
      </c>
      <c r="G579" s="4">
        <v>4.2</v>
      </c>
      <c r="H579" s="4">
        <v>3740</v>
      </c>
      <c r="I579" s="4">
        <v>3740</v>
      </c>
      <c r="J579" s="11">
        <v>5</v>
      </c>
    </row>
    <row r="580" spans="1:10" x14ac:dyDescent="0.35">
      <c r="A580" s="35" t="s">
        <v>1584</v>
      </c>
      <c r="B580" s="4" t="s">
        <v>561</v>
      </c>
      <c r="C580" s="4" t="s">
        <v>397</v>
      </c>
      <c r="D580" s="4" t="s">
        <v>591</v>
      </c>
      <c r="E580" s="4" t="s">
        <v>20</v>
      </c>
      <c r="F580" s="4" t="s">
        <v>21</v>
      </c>
      <c r="G580" s="4">
        <v>3.8</v>
      </c>
      <c r="H580" s="4">
        <v>9999</v>
      </c>
      <c r="I580" s="4">
        <v>9999</v>
      </c>
      <c r="J580" s="11">
        <v>5</v>
      </c>
    </row>
    <row r="581" spans="1:10" x14ac:dyDescent="0.35">
      <c r="A581" s="35" t="s">
        <v>1584</v>
      </c>
      <c r="B581" s="4" t="s">
        <v>561</v>
      </c>
      <c r="C581" s="4">
        <v>3.4</v>
      </c>
      <c r="D581" s="4" t="s">
        <v>592</v>
      </c>
      <c r="E581" s="4" t="s">
        <v>11</v>
      </c>
      <c r="F581" s="4" t="s">
        <v>12</v>
      </c>
      <c r="G581" s="4">
        <v>3.9</v>
      </c>
      <c r="H581" s="4">
        <v>11999</v>
      </c>
      <c r="I581" s="4">
        <v>13999</v>
      </c>
      <c r="J581" s="11">
        <v>32</v>
      </c>
    </row>
    <row r="582" spans="1:10" x14ac:dyDescent="0.35">
      <c r="A582" s="35" t="s">
        <v>1584</v>
      </c>
      <c r="B582" s="4" t="s">
        <v>561</v>
      </c>
      <c r="C582" s="4">
        <v>6310</v>
      </c>
      <c r="D582" s="4" t="s">
        <v>19</v>
      </c>
      <c r="E582" s="4" t="s">
        <v>500</v>
      </c>
      <c r="F582" s="4" t="s">
        <v>499</v>
      </c>
      <c r="G582" s="4">
        <v>4.2</v>
      </c>
      <c r="H582" s="4">
        <v>4400</v>
      </c>
      <c r="I582" s="4">
        <v>4400</v>
      </c>
      <c r="J582" s="11">
        <v>5</v>
      </c>
    </row>
    <row r="583" spans="1:10" x14ac:dyDescent="0.35">
      <c r="A583" s="35" t="s">
        <v>1584</v>
      </c>
      <c r="B583" s="4" t="s">
        <v>561</v>
      </c>
      <c r="C583" s="4">
        <v>3.4</v>
      </c>
      <c r="D583" s="4" t="s">
        <v>593</v>
      </c>
      <c r="E583" s="4" t="s">
        <v>11</v>
      </c>
      <c r="F583" s="4" t="s">
        <v>12</v>
      </c>
      <c r="G583" s="4">
        <v>3.9</v>
      </c>
      <c r="H583" s="4">
        <v>11999</v>
      </c>
      <c r="I583" s="4">
        <v>13999</v>
      </c>
      <c r="J583" s="11">
        <v>5</v>
      </c>
    </row>
    <row r="584" spans="1:10" x14ac:dyDescent="0.35">
      <c r="A584" s="35" t="s">
        <v>1584</v>
      </c>
      <c r="B584" s="4" t="s">
        <v>561</v>
      </c>
      <c r="C584" s="4" t="s">
        <v>594</v>
      </c>
      <c r="D584" s="4" t="s">
        <v>19</v>
      </c>
      <c r="E584" s="4" t="s">
        <v>500</v>
      </c>
      <c r="F584" s="4" t="s">
        <v>500</v>
      </c>
      <c r="G584" s="4">
        <v>4.2</v>
      </c>
      <c r="H584" s="4">
        <v>2499</v>
      </c>
      <c r="I584" s="4">
        <v>2499</v>
      </c>
      <c r="J584" s="11">
        <v>32</v>
      </c>
    </row>
    <row r="585" spans="1:10" x14ac:dyDescent="0.35">
      <c r="A585" s="35" t="s">
        <v>1584</v>
      </c>
      <c r="B585" s="4" t="s">
        <v>561</v>
      </c>
      <c r="C585" s="4" t="s">
        <v>595</v>
      </c>
      <c r="D585" s="4" t="s">
        <v>19</v>
      </c>
      <c r="E585" s="4" t="s">
        <v>503</v>
      </c>
      <c r="F585" s="4" t="s">
        <v>504</v>
      </c>
      <c r="G585" s="4">
        <v>3.7</v>
      </c>
      <c r="H585" s="4">
        <v>3162</v>
      </c>
      <c r="I585" s="4">
        <v>3299</v>
      </c>
      <c r="J585" s="11">
        <v>5</v>
      </c>
    </row>
    <row r="586" spans="1:10" x14ac:dyDescent="0.35">
      <c r="A586" s="35" t="s">
        <v>1584</v>
      </c>
      <c r="B586" s="4" t="s">
        <v>561</v>
      </c>
      <c r="C586" s="4" t="s">
        <v>596</v>
      </c>
      <c r="D586" s="4" t="s">
        <v>19</v>
      </c>
      <c r="E586" s="4" t="s">
        <v>503</v>
      </c>
      <c r="F586" s="4" t="s">
        <v>504</v>
      </c>
      <c r="G586" s="4">
        <v>3.7</v>
      </c>
      <c r="H586" s="4">
        <v>3896</v>
      </c>
      <c r="I586" s="4">
        <v>3999</v>
      </c>
      <c r="J586" s="11">
        <v>35</v>
      </c>
    </row>
    <row r="587" spans="1:10" x14ac:dyDescent="0.35">
      <c r="A587" s="35" t="s">
        <v>1584</v>
      </c>
      <c r="B587" s="4" t="s">
        <v>561</v>
      </c>
      <c r="C587" s="4" t="s">
        <v>597</v>
      </c>
      <c r="D587" s="4" t="s">
        <v>19</v>
      </c>
      <c r="E587" s="4" t="s">
        <v>503</v>
      </c>
      <c r="F587" s="4" t="s">
        <v>504</v>
      </c>
      <c r="G587" s="4">
        <v>3.7</v>
      </c>
      <c r="H587" s="4">
        <v>4399</v>
      </c>
      <c r="I587" s="4">
        <v>4399</v>
      </c>
      <c r="J587" s="11">
        <v>5</v>
      </c>
    </row>
    <row r="588" spans="1:10" x14ac:dyDescent="0.35">
      <c r="A588" s="35" t="s">
        <v>1584</v>
      </c>
      <c r="B588" s="4" t="s">
        <v>561</v>
      </c>
      <c r="C588" s="4" t="s">
        <v>594</v>
      </c>
      <c r="D588" s="4" t="s">
        <v>19</v>
      </c>
      <c r="E588" s="4" t="s">
        <v>500</v>
      </c>
      <c r="F588" s="4" t="s">
        <v>500</v>
      </c>
      <c r="G588" s="4">
        <v>4.2</v>
      </c>
      <c r="H588" s="4">
        <v>2450</v>
      </c>
      <c r="I588" s="4">
        <v>2450</v>
      </c>
      <c r="J588" s="11">
        <v>5</v>
      </c>
    </row>
    <row r="589" spans="1:10" x14ac:dyDescent="0.35">
      <c r="A589" s="35" t="s">
        <v>1584</v>
      </c>
      <c r="B589" s="4" t="s">
        <v>561</v>
      </c>
      <c r="C589" s="4" t="s">
        <v>573</v>
      </c>
      <c r="D589" s="4" t="s">
        <v>22</v>
      </c>
      <c r="E589" s="4" t="s">
        <v>35</v>
      </c>
      <c r="F589" s="4" t="s">
        <v>125</v>
      </c>
      <c r="G589" s="4">
        <v>4.2</v>
      </c>
      <c r="H589" s="4">
        <v>6499</v>
      </c>
      <c r="I589" s="4">
        <v>6499</v>
      </c>
      <c r="J589" s="11">
        <v>30</v>
      </c>
    </row>
    <row r="590" spans="1:10" x14ac:dyDescent="0.35">
      <c r="A590" s="35" t="s">
        <v>1584</v>
      </c>
      <c r="B590" s="4" t="s">
        <v>561</v>
      </c>
      <c r="C590" s="4">
        <v>5.4</v>
      </c>
      <c r="D590" s="4" t="s">
        <v>592</v>
      </c>
      <c r="E590" s="4" t="s">
        <v>14</v>
      </c>
      <c r="F590" s="4" t="s">
        <v>12</v>
      </c>
      <c r="G590" s="4">
        <v>3.9</v>
      </c>
      <c r="H590" s="4">
        <v>14499</v>
      </c>
      <c r="I590" s="4">
        <v>18499</v>
      </c>
      <c r="J590" s="11">
        <v>35</v>
      </c>
    </row>
    <row r="591" spans="1:10" x14ac:dyDescent="0.35">
      <c r="A591" s="35" t="s">
        <v>1584</v>
      </c>
      <c r="B591" s="4" t="s">
        <v>561</v>
      </c>
      <c r="C591" s="4">
        <v>2.2999999999999998</v>
      </c>
      <c r="D591" s="4" t="s">
        <v>593</v>
      </c>
      <c r="E591" s="4" t="s">
        <v>35</v>
      </c>
      <c r="F591" s="4" t="s">
        <v>21</v>
      </c>
      <c r="G591" s="4">
        <v>4</v>
      </c>
      <c r="H591" s="4">
        <v>9999</v>
      </c>
      <c r="I591" s="4">
        <v>9999</v>
      </c>
      <c r="J591" s="11">
        <v>5</v>
      </c>
    </row>
    <row r="592" spans="1:10" x14ac:dyDescent="0.35">
      <c r="A592" s="35" t="s">
        <v>1584</v>
      </c>
      <c r="B592" s="4" t="s">
        <v>561</v>
      </c>
      <c r="C592" s="4" t="s">
        <v>598</v>
      </c>
      <c r="D592" s="4" t="s">
        <v>19</v>
      </c>
      <c r="E592" s="4" t="s">
        <v>503</v>
      </c>
      <c r="F592" s="4" t="s">
        <v>504</v>
      </c>
      <c r="G592" s="4">
        <v>3.6</v>
      </c>
      <c r="H592" s="4">
        <v>3220</v>
      </c>
      <c r="I592" s="4">
        <v>3220</v>
      </c>
      <c r="J592" s="11">
        <v>32</v>
      </c>
    </row>
    <row r="593" spans="1:10" x14ac:dyDescent="0.35">
      <c r="A593" s="35" t="s">
        <v>1584</v>
      </c>
      <c r="B593" s="4" t="s">
        <v>561</v>
      </c>
      <c r="C593" s="4">
        <v>9</v>
      </c>
      <c r="D593" s="4" t="s">
        <v>22</v>
      </c>
      <c r="E593" s="4" t="s">
        <v>14</v>
      </c>
      <c r="F593" s="4" t="s">
        <v>15</v>
      </c>
      <c r="G593" s="4">
        <v>3.8</v>
      </c>
      <c r="H593" s="4">
        <v>56299</v>
      </c>
      <c r="I593" s="4">
        <v>56299</v>
      </c>
      <c r="J593" s="11">
        <v>32</v>
      </c>
    </row>
    <row r="594" spans="1:10" x14ac:dyDescent="0.35">
      <c r="A594" s="35" t="s">
        <v>1584</v>
      </c>
      <c r="B594" s="4" t="s">
        <v>561</v>
      </c>
      <c r="C594" s="4">
        <v>5.4</v>
      </c>
      <c r="D594" s="4" t="s">
        <v>592</v>
      </c>
      <c r="E594" s="4" t="s">
        <v>11</v>
      </c>
      <c r="F594" s="4" t="s">
        <v>12</v>
      </c>
      <c r="G594" s="4">
        <v>3.9</v>
      </c>
      <c r="H594" s="4">
        <v>12999</v>
      </c>
      <c r="I594" s="4">
        <v>16799</v>
      </c>
      <c r="J594" s="11">
        <v>32</v>
      </c>
    </row>
    <row r="595" spans="1:10" x14ac:dyDescent="0.35">
      <c r="A595" s="35" t="s">
        <v>1584</v>
      </c>
      <c r="B595" s="4" t="s">
        <v>561</v>
      </c>
      <c r="C595" s="4">
        <v>5.4</v>
      </c>
      <c r="D595" s="4" t="s">
        <v>582</v>
      </c>
      <c r="E595" s="4" t="s">
        <v>11</v>
      </c>
      <c r="F595" s="4" t="s">
        <v>12</v>
      </c>
      <c r="G595" s="4">
        <v>3.9</v>
      </c>
      <c r="H595" s="4">
        <v>12999</v>
      </c>
      <c r="I595" s="4">
        <v>16799</v>
      </c>
      <c r="J595" s="11">
        <v>5</v>
      </c>
    </row>
    <row r="596" spans="1:10" x14ac:dyDescent="0.35">
      <c r="A596" s="35" t="s">
        <v>1584</v>
      </c>
      <c r="B596" s="4" t="s">
        <v>561</v>
      </c>
      <c r="C596" s="4" t="s">
        <v>572</v>
      </c>
      <c r="D596" s="4" t="s">
        <v>19</v>
      </c>
      <c r="E596" s="4" t="s">
        <v>563</v>
      </c>
      <c r="F596" s="4" t="s">
        <v>563</v>
      </c>
      <c r="G596" s="4">
        <v>4.2</v>
      </c>
      <c r="H596" s="4">
        <v>1399</v>
      </c>
      <c r="I596" s="4">
        <v>1399</v>
      </c>
      <c r="J596" s="11">
        <v>30</v>
      </c>
    </row>
    <row r="597" spans="1:10" x14ac:dyDescent="0.35">
      <c r="A597" s="35" t="s">
        <v>1584</v>
      </c>
      <c r="B597" s="4" t="s">
        <v>561</v>
      </c>
      <c r="C597" s="4">
        <v>2.4</v>
      </c>
      <c r="D597" s="4" t="s">
        <v>599</v>
      </c>
      <c r="E597" s="4" t="s">
        <v>20</v>
      </c>
      <c r="F597" s="4" t="s">
        <v>12</v>
      </c>
      <c r="G597" s="4">
        <v>4</v>
      </c>
      <c r="H597" s="4">
        <v>10399</v>
      </c>
      <c r="I597" s="4">
        <v>11499</v>
      </c>
      <c r="J597" s="11">
        <v>18</v>
      </c>
    </row>
    <row r="598" spans="1:10" x14ac:dyDescent="0.35">
      <c r="A598" s="35" t="s">
        <v>1584</v>
      </c>
      <c r="B598" s="4" t="s">
        <v>561</v>
      </c>
      <c r="C598" s="4">
        <v>2.4</v>
      </c>
      <c r="D598" s="4" t="s">
        <v>600</v>
      </c>
      <c r="E598" s="4" t="s">
        <v>20</v>
      </c>
      <c r="F598" s="4" t="s">
        <v>12</v>
      </c>
      <c r="G598" s="4">
        <v>4</v>
      </c>
      <c r="H598" s="4">
        <v>10399</v>
      </c>
      <c r="I598" s="4">
        <v>11499</v>
      </c>
      <c r="J598" s="11">
        <v>32</v>
      </c>
    </row>
    <row r="599" spans="1:10" x14ac:dyDescent="0.35">
      <c r="A599" s="35" t="s">
        <v>1584</v>
      </c>
      <c r="B599" s="4" t="s">
        <v>561</v>
      </c>
      <c r="C599" s="4" t="s">
        <v>397</v>
      </c>
      <c r="D599" s="4" t="s">
        <v>585</v>
      </c>
      <c r="E599" s="4" t="s">
        <v>20</v>
      </c>
      <c r="F599" s="4" t="s">
        <v>21</v>
      </c>
      <c r="G599" s="4">
        <v>3.8</v>
      </c>
      <c r="H599" s="4">
        <v>7499</v>
      </c>
      <c r="I599" s="4">
        <v>9999</v>
      </c>
      <c r="J599" s="11">
        <v>30</v>
      </c>
    </row>
    <row r="600" spans="1:10" x14ac:dyDescent="0.35">
      <c r="A600" s="35" t="s">
        <v>1584</v>
      </c>
      <c r="B600" s="4" t="s">
        <v>561</v>
      </c>
      <c r="C600" s="4">
        <v>150</v>
      </c>
      <c r="D600" s="4" t="s">
        <v>19</v>
      </c>
      <c r="E600" s="4" t="s">
        <v>563</v>
      </c>
      <c r="F600" s="4" t="s">
        <v>563</v>
      </c>
      <c r="G600" s="4">
        <v>4.2</v>
      </c>
      <c r="H600" s="4">
        <v>2000</v>
      </c>
      <c r="I600" s="4">
        <v>2000</v>
      </c>
      <c r="J600" s="11">
        <v>5</v>
      </c>
    </row>
    <row r="601" spans="1:10" x14ac:dyDescent="0.35">
      <c r="A601" s="35" t="s">
        <v>1584</v>
      </c>
      <c r="B601" s="4" t="s">
        <v>561</v>
      </c>
      <c r="C601" s="4" t="s">
        <v>601</v>
      </c>
      <c r="D601" s="4" t="s">
        <v>19</v>
      </c>
      <c r="E601" s="4" t="s">
        <v>563</v>
      </c>
      <c r="F601" s="4" t="s">
        <v>563</v>
      </c>
      <c r="G601" s="4">
        <v>4.2</v>
      </c>
      <c r="H601" s="4">
        <v>1400</v>
      </c>
      <c r="I601" s="4">
        <v>1400</v>
      </c>
      <c r="J601" s="11">
        <v>32</v>
      </c>
    </row>
    <row r="602" spans="1:10" x14ac:dyDescent="0.35">
      <c r="A602" s="35" t="s">
        <v>1584</v>
      </c>
      <c r="B602" s="4" t="s">
        <v>561</v>
      </c>
      <c r="C602" s="4">
        <v>215</v>
      </c>
      <c r="D602" s="4" t="s">
        <v>19</v>
      </c>
      <c r="E602" s="4" t="s">
        <v>499</v>
      </c>
      <c r="F602" s="4" t="s">
        <v>577</v>
      </c>
      <c r="G602" s="4">
        <v>4.0999999999999996</v>
      </c>
      <c r="H602" s="4">
        <v>2200</v>
      </c>
      <c r="I602" s="4">
        <v>2200</v>
      </c>
      <c r="J602" s="11">
        <v>5</v>
      </c>
    </row>
    <row r="603" spans="1:10" x14ac:dyDescent="0.35">
      <c r="A603" s="35" t="s">
        <v>1584</v>
      </c>
      <c r="B603" s="4" t="s">
        <v>561</v>
      </c>
      <c r="C603" s="4">
        <v>130</v>
      </c>
      <c r="D603" s="4" t="s">
        <v>19</v>
      </c>
      <c r="E603" s="4" t="s">
        <v>563</v>
      </c>
      <c r="F603" s="4" t="s">
        <v>499</v>
      </c>
      <c r="G603" s="4">
        <v>4.2</v>
      </c>
      <c r="H603" s="4">
        <v>1600</v>
      </c>
      <c r="I603" s="4">
        <v>1600</v>
      </c>
      <c r="J603" s="11">
        <v>5</v>
      </c>
    </row>
    <row r="604" spans="1:10" x14ac:dyDescent="0.35">
      <c r="A604" s="35" t="s">
        <v>1584</v>
      </c>
      <c r="B604" s="4" t="s">
        <v>561</v>
      </c>
      <c r="C604" s="4">
        <v>130</v>
      </c>
      <c r="D604" s="4" t="s">
        <v>19</v>
      </c>
      <c r="E604" s="4" t="s">
        <v>563</v>
      </c>
      <c r="F604" s="4" t="s">
        <v>550</v>
      </c>
      <c r="G604" s="4">
        <v>4.2</v>
      </c>
      <c r="H604" s="4">
        <v>1600</v>
      </c>
      <c r="I604" s="4">
        <v>1600</v>
      </c>
      <c r="J604" s="11">
        <v>30</v>
      </c>
    </row>
    <row r="605" spans="1:10" x14ac:dyDescent="0.35">
      <c r="A605" s="35" t="s">
        <v>1584</v>
      </c>
      <c r="B605" s="4" t="s">
        <v>561</v>
      </c>
      <c r="C605" s="4" t="s">
        <v>602</v>
      </c>
      <c r="D605" s="4" t="s">
        <v>19</v>
      </c>
      <c r="E605" s="4" t="s">
        <v>563</v>
      </c>
      <c r="F605" s="4" t="s">
        <v>563</v>
      </c>
      <c r="G605" s="4">
        <v>4.2</v>
      </c>
      <c r="H605" s="4">
        <v>1900</v>
      </c>
      <c r="I605" s="4">
        <v>1900</v>
      </c>
      <c r="J605" s="11">
        <v>30</v>
      </c>
    </row>
    <row r="606" spans="1:10" x14ac:dyDescent="0.35">
      <c r="A606" s="35" t="s">
        <v>1584</v>
      </c>
      <c r="B606" s="4" t="s">
        <v>561</v>
      </c>
      <c r="C606" s="4" t="s">
        <v>603</v>
      </c>
      <c r="D606" s="4" t="s">
        <v>19</v>
      </c>
      <c r="E606" s="4" t="s">
        <v>563</v>
      </c>
      <c r="F606" s="4" t="s">
        <v>604</v>
      </c>
      <c r="G606" s="4">
        <v>4.2</v>
      </c>
      <c r="H606" s="4">
        <v>1900</v>
      </c>
      <c r="I606" s="4">
        <v>1900</v>
      </c>
      <c r="J606" s="11">
        <v>35</v>
      </c>
    </row>
    <row r="607" spans="1:10" x14ac:dyDescent="0.35">
      <c r="A607" s="35" t="s">
        <v>1584</v>
      </c>
      <c r="B607" s="4" t="s">
        <v>561</v>
      </c>
      <c r="C607" s="4" t="s">
        <v>601</v>
      </c>
      <c r="D607" s="4" t="s">
        <v>19</v>
      </c>
      <c r="E607" s="4" t="s">
        <v>563</v>
      </c>
      <c r="F607" s="4" t="s">
        <v>563</v>
      </c>
      <c r="G607" s="4">
        <v>4.2</v>
      </c>
      <c r="H607" s="4">
        <v>1660</v>
      </c>
      <c r="I607" s="4">
        <v>1700</v>
      </c>
      <c r="J607" s="11">
        <v>5</v>
      </c>
    </row>
    <row r="608" spans="1:10" x14ac:dyDescent="0.35">
      <c r="A608" s="35" t="s">
        <v>1584</v>
      </c>
      <c r="B608" s="4" t="s">
        <v>561</v>
      </c>
      <c r="C608" s="4" t="s">
        <v>397</v>
      </c>
      <c r="D608" s="4" t="s">
        <v>591</v>
      </c>
      <c r="E608" s="4" t="s">
        <v>35</v>
      </c>
      <c r="F608" s="4" t="s">
        <v>125</v>
      </c>
      <c r="G608" s="4">
        <v>3.7</v>
      </c>
      <c r="H608" s="4">
        <v>7299</v>
      </c>
      <c r="I608" s="4">
        <v>7299</v>
      </c>
      <c r="J608" s="11">
        <v>35</v>
      </c>
    </row>
    <row r="609" spans="1:10" x14ac:dyDescent="0.35">
      <c r="A609" s="35" t="s">
        <v>1584</v>
      </c>
      <c r="B609" s="4" t="s">
        <v>561</v>
      </c>
      <c r="C609" s="4" t="s">
        <v>581</v>
      </c>
      <c r="D609" s="4" t="s">
        <v>605</v>
      </c>
      <c r="E609" s="4" t="s">
        <v>11</v>
      </c>
      <c r="F609" s="4" t="s">
        <v>12</v>
      </c>
      <c r="G609" s="4">
        <v>4.2</v>
      </c>
      <c r="H609" s="4">
        <v>14490</v>
      </c>
      <c r="I609" s="4">
        <v>14490</v>
      </c>
      <c r="J609" s="11">
        <v>30</v>
      </c>
    </row>
    <row r="610" spans="1:10" x14ac:dyDescent="0.35">
      <c r="A610" s="35" t="s">
        <v>1584</v>
      </c>
      <c r="B610" s="4" t="s">
        <v>561</v>
      </c>
      <c r="C610" s="4" t="s">
        <v>606</v>
      </c>
      <c r="D610" s="4" t="s">
        <v>19</v>
      </c>
      <c r="E610" s="4" t="s">
        <v>563</v>
      </c>
      <c r="F610" s="4" t="s">
        <v>563</v>
      </c>
      <c r="G610" s="4">
        <v>4.2</v>
      </c>
      <c r="H610" s="4">
        <v>1500</v>
      </c>
      <c r="I610" s="4">
        <v>1500</v>
      </c>
      <c r="J610" s="11">
        <v>5</v>
      </c>
    </row>
    <row r="611" spans="1:10" x14ac:dyDescent="0.35">
      <c r="A611" s="35" t="s">
        <v>1584</v>
      </c>
      <c r="B611" s="4" t="s">
        <v>561</v>
      </c>
      <c r="C611" s="4" t="s">
        <v>597</v>
      </c>
      <c r="D611" s="4" t="s">
        <v>19</v>
      </c>
      <c r="E611" s="4" t="s">
        <v>503</v>
      </c>
      <c r="F611" s="4" t="s">
        <v>504</v>
      </c>
      <c r="G611" s="4">
        <v>3.7</v>
      </c>
      <c r="H611" s="4">
        <v>3899</v>
      </c>
      <c r="I611" s="4">
        <v>4399</v>
      </c>
      <c r="J611" s="11">
        <v>32</v>
      </c>
    </row>
    <row r="612" spans="1:10" x14ac:dyDescent="0.35">
      <c r="A612" s="35" t="s">
        <v>1584</v>
      </c>
      <c r="B612" s="4" t="s">
        <v>561</v>
      </c>
      <c r="C612" s="4">
        <v>3.2</v>
      </c>
      <c r="D612" s="4" t="s">
        <v>19</v>
      </c>
      <c r="E612" s="4" t="s">
        <v>20</v>
      </c>
      <c r="F612" s="4" t="s">
        <v>21</v>
      </c>
      <c r="G612" s="4">
        <v>4.0999999999999996</v>
      </c>
      <c r="H612" s="4">
        <v>10499</v>
      </c>
      <c r="I612" s="4">
        <v>10999</v>
      </c>
      <c r="J612" s="11">
        <v>5</v>
      </c>
    </row>
    <row r="613" spans="1:10" x14ac:dyDescent="0.35">
      <c r="A613" s="35" t="s">
        <v>1584</v>
      </c>
      <c r="B613" s="4" t="s">
        <v>561</v>
      </c>
      <c r="C613" s="4" t="s">
        <v>573</v>
      </c>
      <c r="D613" s="4" t="s">
        <v>22</v>
      </c>
      <c r="E613" s="4" t="s">
        <v>35</v>
      </c>
      <c r="F613" s="4" t="s">
        <v>125</v>
      </c>
      <c r="G613" s="4">
        <v>4.2</v>
      </c>
      <c r="H613" s="4">
        <v>6499</v>
      </c>
      <c r="I613" s="4">
        <v>6499</v>
      </c>
      <c r="J613" s="11">
        <v>30</v>
      </c>
    </row>
    <row r="614" spans="1:10" x14ac:dyDescent="0.35">
      <c r="A614" s="35" t="s">
        <v>1584</v>
      </c>
      <c r="B614" s="4" t="s">
        <v>561</v>
      </c>
      <c r="C614" s="4" t="s">
        <v>576</v>
      </c>
      <c r="D614" s="4" t="s">
        <v>19</v>
      </c>
      <c r="E614" s="4" t="s">
        <v>500</v>
      </c>
      <c r="F614" s="4" t="s">
        <v>577</v>
      </c>
      <c r="G614" s="4">
        <v>3.8</v>
      </c>
      <c r="H614" s="4">
        <v>3499</v>
      </c>
      <c r="I614" s="4">
        <v>3499</v>
      </c>
      <c r="J614" s="11">
        <v>30</v>
      </c>
    </row>
    <row r="615" spans="1:10" x14ac:dyDescent="0.35">
      <c r="A615" s="35" t="s">
        <v>1584</v>
      </c>
      <c r="B615" s="4" t="s">
        <v>561</v>
      </c>
      <c r="C615" s="4" t="s">
        <v>607</v>
      </c>
      <c r="D615" s="4" t="s">
        <v>19</v>
      </c>
      <c r="E615" s="4" t="s">
        <v>20</v>
      </c>
      <c r="F615" s="4" t="s">
        <v>21</v>
      </c>
      <c r="G615" s="4">
        <v>4.3</v>
      </c>
      <c r="H615" s="4">
        <v>13199</v>
      </c>
      <c r="I615" s="4">
        <v>13199</v>
      </c>
      <c r="J615" s="11">
        <v>5</v>
      </c>
    </row>
    <row r="616" spans="1:10" x14ac:dyDescent="0.35">
      <c r="A616" s="35" t="s">
        <v>1584</v>
      </c>
      <c r="B616" s="4" t="s">
        <v>561</v>
      </c>
      <c r="C616" s="4">
        <v>130</v>
      </c>
      <c r="D616" s="4" t="s">
        <v>19</v>
      </c>
      <c r="E616" s="4" t="s">
        <v>563</v>
      </c>
      <c r="F616" s="4" t="s">
        <v>499</v>
      </c>
      <c r="G616" s="4">
        <v>4.2</v>
      </c>
      <c r="H616" s="4">
        <v>1625</v>
      </c>
      <c r="I616" s="4">
        <v>1625</v>
      </c>
      <c r="J616" s="11">
        <v>5</v>
      </c>
    </row>
    <row r="617" spans="1:10" x14ac:dyDescent="0.35">
      <c r="A617" s="35" t="s">
        <v>1584</v>
      </c>
      <c r="B617" s="4" t="s">
        <v>561</v>
      </c>
      <c r="C617" s="4" t="s">
        <v>608</v>
      </c>
      <c r="D617" s="4" t="s">
        <v>19</v>
      </c>
      <c r="E617" s="4" t="s">
        <v>563</v>
      </c>
      <c r="F617" s="4" t="s">
        <v>563</v>
      </c>
      <c r="G617" s="4">
        <v>4.2</v>
      </c>
      <c r="H617" s="4">
        <v>1000</v>
      </c>
      <c r="I617" s="4">
        <v>1000</v>
      </c>
      <c r="J617" s="11">
        <v>35</v>
      </c>
    </row>
    <row r="618" spans="1:10" x14ac:dyDescent="0.35">
      <c r="A618" s="35" t="s">
        <v>1584</v>
      </c>
      <c r="B618" s="4" t="s">
        <v>561</v>
      </c>
      <c r="C618" s="4">
        <v>105</v>
      </c>
      <c r="D618" s="4" t="s">
        <v>19</v>
      </c>
      <c r="E618" s="4" t="s">
        <v>563</v>
      </c>
      <c r="F618" s="4" t="s">
        <v>563</v>
      </c>
      <c r="G618" s="4">
        <v>4.3</v>
      </c>
      <c r="H618" s="4">
        <v>1000</v>
      </c>
      <c r="I618" s="4">
        <v>1000</v>
      </c>
      <c r="J618" s="11">
        <v>5</v>
      </c>
    </row>
    <row r="619" spans="1:10" x14ac:dyDescent="0.35">
      <c r="A619" s="35" t="s">
        <v>1584</v>
      </c>
      <c r="B619" s="4" t="s">
        <v>561</v>
      </c>
      <c r="C619" s="4" t="s">
        <v>603</v>
      </c>
      <c r="D619" s="4" t="s">
        <v>19</v>
      </c>
      <c r="E619" s="4" t="s">
        <v>563</v>
      </c>
      <c r="F619" s="4" t="s">
        <v>604</v>
      </c>
      <c r="G619" s="4">
        <v>4.2</v>
      </c>
      <c r="H619" s="4">
        <v>1860</v>
      </c>
      <c r="I619" s="4">
        <v>1860</v>
      </c>
      <c r="J619" s="11">
        <v>35</v>
      </c>
    </row>
    <row r="620" spans="1:10" x14ac:dyDescent="0.35">
      <c r="A620" s="35" t="s">
        <v>1584</v>
      </c>
      <c r="B620" s="4" t="s">
        <v>561</v>
      </c>
      <c r="C620" s="4">
        <v>3.2</v>
      </c>
      <c r="D620" s="4" t="s">
        <v>19</v>
      </c>
      <c r="E620" s="4" t="s">
        <v>35</v>
      </c>
      <c r="F620" s="4" t="s">
        <v>125</v>
      </c>
      <c r="G620" s="4">
        <v>3.8</v>
      </c>
      <c r="H620" s="4">
        <v>9999</v>
      </c>
      <c r="I620" s="4">
        <v>9999</v>
      </c>
      <c r="J620" s="11">
        <v>35</v>
      </c>
    </row>
    <row r="621" spans="1:10" x14ac:dyDescent="0.35">
      <c r="A621" s="35" t="s">
        <v>1584</v>
      </c>
      <c r="B621" s="4" t="s">
        <v>561</v>
      </c>
      <c r="C621" s="4">
        <v>3.2</v>
      </c>
      <c r="D621" s="4" t="s">
        <v>19</v>
      </c>
      <c r="E621" s="4" t="s">
        <v>20</v>
      </c>
      <c r="F621" s="4" t="s">
        <v>21</v>
      </c>
      <c r="G621" s="4">
        <v>4.0999999999999996</v>
      </c>
      <c r="H621" s="4">
        <v>11999</v>
      </c>
      <c r="I621" s="4">
        <v>11999</v>
      </c>
      <c r="J621" s="11">
        <v>35</v>
      </c>
    </row>
    <row r="622" spans="1:10" x14ac:dyDescent="0.35">
      <c r="A622" s="35" t="s">
        <v>1584</v>
      </c>
      <c r="B622" s="4" t="s">
        <v>561</v>
      </c>
      <c r="C622" s="4">
        <v>6.1</v>
      </c>
      <c r="D622" s="4" t="s">
        <v>609</v>
      </c>
      <c r="E622" s="4" t="s">
        <v>20</v>
      </c>
      <c r="F622" s="4" t="s">
        <v>21</v>
      </c>
      <c r="G622" s="4">
        <v>4.2</v>
      </c>
      <c r="H622" s="4">
        <v>14927</v>
      </c>
      <c r="I622" s="4">
        <v>14927</v>
      </c>
      <c r="J622" s="11">
        <v>32</v>
      </c>
    </row>
    <row r="623" spans="1:10" x14ac:dyDescent="0.35">
      <c r="A623" s="35" t="s">
        <v>1584</v>
      </c>
      <c r="B623" s="4" t="s">
        <v>561</v>
      </c>
      <c r="C623" s="4">
        <v>2.1</v>
      </c>
      <c r="D623" s="4" t="s">
        <v>19</v>
      </c>
      <c r="E623" s="4" t="s">
        <v>135</v>
      </c>
      <c r="F623" s="4" t="s">
        <v>27</v>
      </c>
      <c r="G623" s="4">
        <v>4</v>
      </c>
      <c r="H623" s="4">
        <v>6500</v>
      </c>
      <c r="I623" s="4">
        <v>6500</v>
      </c>
      <c r="J623" s="11">
        <v>30</v>
      </c>
    </row>
    <row r="624" spans="1:10" x14ac:dyDescent="0.35">
      <c r="A624" s="35" t="s">
        <v>1584</v>
      </c>
      <c r="B624" s="4" t="s">
        <v>561</v>
      </c>
      <c r="C624" s="4">
        <v>5</v>
      </c>
      <c r="D624" s="4" t="s">
        <v>37</v>
      </c>
      <c r="E624" s="4" t="s">
        <v>20</v>
      </c>
      <c r="F624" s="4" t="s">
        <v>125</v>
      </c>
      <c r="G624" s="4">
        <v>4.0999999999999996</v>
      </c>
      <c r="H624" s="4">
        <v>12499</v>
      </c>
      <c r="I624" s="4">
        <v>12499</v>
      </c>
      <c r="J624" s="11">
        <v>35</v>
      </c>
    </row>
    <row r="625" spans="1:10" x14ac:dyDescent="0.35">
      <c r="A625" s="35" t="s">
        <v>1584</v>
      </c>
      <c r="B625" s="4" t="s">
        <v>561</v>
      </c>
      <c r="C625" s="4">
        <v>1</v>
      </c>
      <c r="D625" s="4" t="s">
        <v>493</v>
      </c>
      <c r="E625" s="4" t="s">
        <v>135</v>
      </c>
      <c r="F625" s="4" t="s">
        <v>27</v>
      </c>
      <c r="G625" s="4">
        <v>3.9</v>
      </c>
      <c r="H625" s="4">
        <v>4800</v>
      </c>
      <c r="I625" s="4">
        <v>4800</v>
      </c>
      <c r="J625" s="11">
        <v>30</v>
      </c>
    </row>
    <row r="626" spans="1:10" x14ac:dyDescent="0.35">
      <c r="A626" s="35" t="s">
        <v>1584</v>
      </c>
      <c r="B626" s="4" t="s">
        <v>561</v>
      </c>
      <c r="C626" s="4">
        <v>106</v>
      </c>
      <c r="D626" s="4" t="s">
        <v>19</v>
      </c>
      <c r="E626" s="4" t="s">
        <v>35</v>
      </c>
      <c r="F626" s="4" t="s">
        <v>550</v>
      </c>
      <c r="G626" s="4">
        <v>3.9</v>
      </c>
      <c r="H626" s="4">
        <v>1400</v>
      </c>
      <c r="I626" s="4">
        <v>1400</v>
      </c>
      <c r="J626" s="11">
        <v>30</v>
      </c>
    </row>
    <row r="627" spans="1:10" x14ac:dyDescent="0.35">
      <c r="A627" s="35" t="s">
        <v>1584</v>
      </c>
      <c r="B627" s="4" t="s">
        <v>561</v>
      </c>
      <c r="C627" s="4">
        <v>2.1</v>
      </c>
      <c r="D627" s="4" t="s">
        <v>610</v>
      </c>
      <c r="E627" s="4" t="s">
        <v>135</v>
      </c>
      <c r="F627" s="4" t="s">
        <v>27</v>
      </c>
      <c r="G627" s="4">
        <v>4</v>
      </c>
      <c r="H627" s="4">
        <v>7739</v>
      </c>
      <c r="I627" s="4">
        <v>7739</v>
      </c>
      <c r="J627" s="11">
        <v>32</v>
      </c>
    </row>
    <row r="628" spans="1:10" x14ac:dyDescent="0.35">
      <c r="A628" s="35" t="s">
        <v>1584</v>
      </c>
      <c r="B628" s="4" t="s">
        <v>561</v>
      </c>
      <c r="C628" s="4">
        <v>1</v>
      </c>
      <c r="D628" s="4" t="s">
        <v>611</v>
      </c>
      <c r="E628" s="4" t="s">
        <v>135</v>
      </c>
      <c r="F628" s="4" t="s">
        <v>27</v>
      </c>
      <c r="G628" s="4">
        <v>3.9</v>
      </c>
      <c r="H628" s="4">
        <v>4672</v>
      </c>
      <c r="I628" s="4">
        <v>4672</v>
      </c>
      <c r="J628" s="11">
        <v>5</v>
      </c>
    </row>
    <row r="629" spans="1:10" x14ac:dyDescent="0.35">
      <c r="A629" s="35" t="s">
        <v>1584</v>
      </c>
      <c r="B629" s="4" t="s">
        <v>561</v>
      </c>
      <c r="C629" s="4">
        <v>6.1</v>
      </c>
      <c r="D629" s="4" t="s">
        <v>117</v>
      </c>
      <c r="E629" s="4" t="s">
        <v>11</v>
      </c>
      <c r="F629" s="4" t="s">
        <v>12</v>
      </c>
      <c r="G629" s="4">
        <v>4</v>
      </c>
      <c r="H629" s="4">
        <v>18300</v>
      </c>
      <c r="I629" s="4">
        <v>18300</v>
      </c>
      <c r="J629" s="11">
        <v>5</v>
      </c>
    </row>
    <row r="630" spans="1:10" x14ac:dyDescent="0.35">
      <c r="A630" s="35" t="s">
        <v>1584</v>
      </c>
      <c r="B630" s="4" t="s">
        <v>561</v>
      </c>
      <c r="C630" s="4">
        <v>112</v>
      </c>
      <c r="D630" s="4" t="s">
        <v>19</v>
      </c>
      <c r="E630" s="4" t="s">
        <v>500</v>
      </c>
      <c r="F630" s="4" t="s">
        <v>500</v>
      </c>
      <c r="G630" s="4">
        <v>4.0999999999999996</v>
      </c>
      <c r="H630" s="4">
        <v>3100</v>
      </c>
      <c r="I630" s="4">
        <v>3100</v>
      </c>
      <c r="J630" s="11">
        <v>5</v>
      </c>
    </row>
    <row r="631" spans="1:10" x14ac:dyDescent="0.35">
      <c r="A631" s="35" t="s">
        <v>1584</v>
      </c>
      <c r="B631" s="4" t="s">
        <v>561</v>
      </c>
      <c r="C631" s="4">
        <v>6</v>
      </c>
      <c r="D631" s="4" t="s">
        <v>37</v>
      </c>
      <c r="E631" s="4" t="s">
        <v>20</v>
      </c>
      <c r="F631" s="4" t="s">
        <v>21</v>
      </c>
      <c r="G631" s="4">
        <v>3.9</v>
      </c>
      <c r="H631" s="4">
        <v>13999</v>
      </c>
      <c r="I631" s="4">
        <v>13999</v>
      </c>
      <c r="J631" s="11">
        <v>5</v>
      </c>
    </row>
    <row r="632" spans="1:10" x14ac:dyDescent="0.35">
      <c r="A632" s="35" t="s">
        <v>1584</v>
      </c>
      <c r="B632" s="4" t="s">
        <v>561</v>
      </c>
      <c r="C632" s="4">
        <v>2</v>
      </c>
      <c r="D632" s="4" t="s">
        <v>612</v>
      </c>
      <c r="E632" s="4" t="s">
        <v>135</v>
      </c>
      <c r="F632" s="4" t="s">
        <v>27</v>
      </c>
      <c r="G632" s="4">
        <v>3.8</v>
      </c>
      <c r="H632" s="4">
        <v>7007</v>
      </c>
      <c r="I632" s="4">
        <v>7007</v>
      </c>
      <c r="J632" s="11">
        <v>5</v>
      </c>
    </row>
    <row r="633" spans="1:10" x14ac:dyDescent="0.35">
      <c r="A633" s="35" t="s">
        <v>1584</v>
      </c>
      <c r="B633" s="4" t="s">
        <v>561</v>
      </c>
      <c r="C633" s="4">
        <v>2.1</v>
      </c>
      <c r="D633" s="4" t="s">
        <v>613</v>
      </c>
      <c r="E633" s="4" t="s">
        <v>135</v>
      </c>
      <c r="F633" s="4" t="s">
        <v>27</v>
      </c>
      <c r="G633" s="4">
        <v>4</v>
      </c>
      <c r="H633" s="4">
        <v>7712</v>
      </c>
      <c r="I633" s="4">
        <v>7712</v>
      </c>
      <c r="J633" s="11">
        <v>35</v>
      </c>
    </row>
    <row r="634" spans="1:10" x14ac:dyDescent="0.35">
      <c r="A634" s="35" t="s">
        <v>1584</v>
      </c>
      <c r="B634" s="4" t="s">
        <v>561</v>
      </c>
      <c r="C634" s="4">
        <v>3.1</v>
      </c>
      <c r="D634" s="4" t="s">
        <v>19</v>
      </c>
      <c r="E634" s="4" t="s">
        <v>35</v>
      </c>
      <c r="F634" s="4" t="s">
        <v>125</v>
      </c>
      <c r="G634" s="4">
        <v>3.9</v>
      </c>
      <c r="H634" s="4">
        <v>9999</v>
      </c>
      <c r="I634" s="4">
        <v>9999</v>
      </c>
      <c r="J634" s="11">
        <v>30</v>
      </c>
    </row>
    <row r="635" spans="1:10" x14ac:dyDescent="0.35">
      <c r="A635" s="35" t="s">
        <v>1584</v>
      </c>
      <c r="B635" s="4" t="s">
        <v>561</v>
      </c>
      <c r="C635" s="4">
        <v>3.1</v>
      </c>
      <c r="D635" s="4" t="s">
        <v>19</v>
      </c>
      <c r="E635" s="4" t="s">
        <v>35</v>
      </c>
      <c r="F635" s="4" t="s">
        <v>125</v>
      </c>
      <c r="G635" s="4">
        <v>3.9</v>
      </c>
      <c r="H635" s="4">
        <v>10000</v>
      </c>
      <c r="I635" s="4">
        <v>10000</v>
      </c>
      <c r="J635" s="11">
        <v>30</v>
      </c>
    </row>
    <row r="636" spans="1:10" x14ac:dyDescent="0.35">
      <c r="A636" s="35" t="s">
        <v>1584</v>
      </c>
      <c r="B636" s="4" t="s">
        <v>561</v>
      </c>
      <c r="C636" s="4">
        <v>3</v>
      </c>
      <c r="D636" s="4" t="s">
        <v>614</v>
      </c>
      <c r="E636" s="4" t="s">
        <v>35</v>
      </c>
      <c r="F636" s="4" t="s">
        <v>125</v>
      </c>
      <c r="G636" s="4">
        <v>3.9</v>
      </c>
      <c r="H636" s="4">
        <v>8588</v>
      </c>
      <c r="I636" s="4">
        <v>8588</v>
      </c>
      <c r="J636" s="11">
        <v>5</v>
      </c>
    </row>
    <row r="637" spans="1:10" x14ac:dyDescent="0.35">
      <c r="A637" s="35" t="s">
        <v>1584</v>
      </c>
      <c r="B637" s="4" t="s">
        <v>561</v>
      </c>
      <c r="C637" s="4" t="s">
        <v>573</v>
      </c>
      <c r="D637" s="4" t="s">
        <v>22</v>
      </c>
      <c r="E637" s="4" t="s">
        <v>35</v>
      </c>
      <c r="F637" s="4" t="s">
        <v>125</v>
      </c>
      <c r="G637" s="4">
        <v>4.2</v>
      </c>
      <c r="H637" s="4">
        <v>6499</v>
      </c>
      <c r="I637" s="4">
        <v>6499</v>
      </c>
      <c r="J637" s="11">
        <v>30</v>
      </c>
    </row>
    <row r="638" spans="1:10" x14ac:dyDescent="0.35">
      <c r="A638" s="35" t="s">
        <v>1584</v>
      </c>
      <c r="B638" s="4" t="s">
        <v>561</v>
      </c>
      <c r="C638" s="4">
        <v>5.0999999999999996</v>
      </c>
      <c r="D638" s="4" t="s">
        <v>615</v>
      </c>
      <c r="E638" s="4" t="s">
        <v>20</v>
      </c>
      <c r="F638" s="4" t="s">
        <v>21</v>
      </c>
      <c r="G638" s="4">
        <v>4</v>
      </c>
      <c r="H638" s="4">
        <v>16300</v>
      </c>
      <c r="I638" s="4">
        <v>16300</v>
      </c>
      <c r="J638" s="11">
        <v>30</v>
      </c>
    </row>
    <row r="639" spans="1:10" x14ac:dyDescent="0.35">
      <c r="A639" s="35" t="s">
        <v>1584</v>
      </c>
      <c r="B639" s="4" t="s">
        <v>561</v>
      </c>
      <c r="C639" s="4" t="s">
        <v>573</v>
      </c>
      <c r="D639" s="4" t="s">
        <v>142</v>
      </c>
      <c r="E639" s="4" t="s">
        <v>35</v>
      </c>
      <c r="F639" s="4" t="s">
        <v>125</v>
      </c>
      <c r="G639" s="4">
        <v>4.2</v>
      </c>
      <c r="H639" s="4">
        <v>5999</v>
      </c>
      <c r="I639" s="4">
        <v>5999</v>
      </c>
      <c r="J639" s="11">
        <v>35</v>
      </c>
    </row>
    <row r="640" spans="1:10" x14ac:dyDescent="0.35">
      <c r="A640" s="35" t="s">
        <v>1584</v>
      </c>
      <c r="B640" s="4" t="s">
        <v>561</v>
      </c>
      <c r="C640" s="4">
        <v>2.2999999999999998</v>
      </c>
      <c r="D640" s="4" t="s">
        <v>591</v>
      </c>
      <c r="E640" s="4" t="s">
        <v>35</v>
      </c>
      <c r="F640" s="4" t="s">
        <v>21</v>
      </c>
      <c r="G640" s="4">
        <v>4</v>
      </c>
      <c r="H640" s="4">
        <v>9999</v>
      </c>
      <c r="I640" s="4">
        <v>9999</v>
      </c>
      <c r="J640" s="11">
        <v>5</v>
      </c>
    </row>
    <row r="641" spans="1:10" x14ac:dyDescent="0.35">
      <c r="A641" s="35" t="s">
        <v>1584</v>
      </c>
      <c r="B641" s="4" t="s">
        <v>561</v>
      </c>
      <c r="C641" s="4">
        <v>2.2999999999999998</v>
      </c>
      <c r="D641" s="4" t="s">
        <v>616</v>
      </c>
      <c r="E641" s="4" t="s">
        <v>35</v>
      </c>
      <c r="F641" s="4" t="s">
        <v>21</v>
      </c>
      <c r="G641" s="4">
        <v>4</v>
      </c>
      <c r="H641" s="4">
        <v>9999</v>
      </c>
      <c r="I641" s="4">
        <v>9999</v>
      </c>
      <c r="J641" s="11">
        <v>30</v>
      </c>
    </row>
    <row r="642" spans="1:10" x14ac:dyDescent="0.35">
      <c r="A642" s="35" t="s">
        <v>1584</v>
      </c>
      <c r="B642" s="4" t="s">
        <v>561</v>
      </c>
      <c r="C642" s="4" t="s">
        <v>602</v>
      </c>
      <c r="D642" s="4" t="s">
        <v>19</v>
      </c>
      <c r="E642" s="4" t="s">
        <v>563</v>
      </c>
      <c r="F642" s="4" t="s">
        <v>563</v>
      </c>
      <c r="G642" s="4">
        <v>4.2</v>
      </c>
      <c r="H642" s="4">
        <v>2149</v>
      </c>
      <c r="I642" s="4">
        <v>2149</v>
      </c>
      <c r="J642" s="11">
        <v>30</v>
      </c>
    </row>
    <row r="643" spans="1:10" x14ac:dyDescent="0.35">
      <c r="A643" s="35" t="s">
        <v>1584</v>
      </c>
      <c r="B643" s="4" t="s">
        <v>561</v>
      </c>
      <c r="C643" s="4" t="s">
        <v>595</v>
      </c>
      <c r="D643" s="4" t="s">
        <v>19</v>
      </c>
      <c r="E643" s="4" t="s">
        <v>503</v>
      </c>
      <c r="F643" s="4" t="s">
        <v>504</v>
      </c>
      <c r="G643" s="4">
        <v>3.7</v>
      </c>
      <c r="H643" s="4">
        <v>3599</v>
      </c>
      <c r="I643" s="4">
        <v>3599</v>
      </c>
      <c r="J643" s="11">
        <v>30</v>
      </c>
    </row>
    <row r="644" spans="1:10" x14ac:dyDescent="0.35">
      <c r="A644" s="35" t="s">
        <v>1584</v>
      </c>
      <c r="B644" s="4" t="s">
        <v>561</v>
      </c>
      <c r="C644" s="4" t="s">
        <v>606</v>
      </c>
      <c r="D644" s="4" t="s">
        <v>19</v>
      </c>
      <c r="E644" s="4" t="s">
        <v>563</v>
      </c>
      <c r="F644" s="4" t="s">
        <v>563</v>
      </c>
      <c r="G644" s="4">
        <v>4.2</v>
      </c>
      <c r="H644" s="4">
        <v>2540</v>
      </c>
      <c r="I644" s="4">
        <v>2540</v>
      </c>
      <c r="J644" s="11">
        <v>30</v>
      </c>
    </row>
    <row r="645" spans="1:10" x14ac:dyDescent="0.35">
      <c r="A645" s="35" t="s">
        <v>1584</v>
      </c>
      <c r="B645" s="4" t="s">
        <v>561</v>
      </c>
      <c r="C645" s="4">
        <v>2.2999999999999998</v>
      </c>
      <c r="D645" s="4" t="s">
        <v>616</v>
      </c>
      <c r="E645" s="4" t="s">
        <v>35</v>
      </c>
      <c r="F645" s="4" t="s">
        <v>21</v>
      </c>
      <c r="G645" s="4">
        <v>4</v>
      </c>
      <c r="H645" s="4">
        <v>8449</v>
      </c>
      <c r="I645" s="4">
        <v>8449</v>
      </c>
      <c r="J645" s="11">
        <v>30</v>
      </c>
    </row>
    <row r="646" spans="1:10" x14ac:dyDescent="0.35">
      <c r="A646" s="35" t="s">
        <v>1584</v>
      </c>
      <c r="B646" s="4" t="s">
        <v>561</v>
      </c>
      <c r="C646" s="4">
        <v>220</v>
      </c>
      <c r="D646" s="4" t="s">
        <v>19</v>
      </c>
      <c r="E646" s="4" t="s">
        <v>499</v>
      </c>
      <c r="F646" s="4" t="s">
        <v>550</v>
      </c>
      <c r="G646" s="4">
        <v>4</v>
      </c>
      <c r="H646" s="4">
        <v>2999</v>
      </c>
      <c r="I646" s="4">
        <v>2999</v>
      </c>
      <c r="J646" s="11">
        <v>30</v>
      </c>
    </row>
    <row r="647" spans="1:10" x14ac:dyDescent="0.35">
      <c r="A647" s="35" t="s">
        <v>1584</v>
      </c>
      <c r="B647" s="4" t="s">
        <v>561</v>
      </c>
      <c r="C647" s="4">
        <v>2.2000000000000002</v>
      </c>
      <c r="D647" s="4" t="s">
        <v>19</v>
      </c>
      <c r="E647" s="4" t="s">
        <v>35</v>
      </c>
      <c r="F647" s="4" t="s">
        <v>125</v>
      </c>
      <c r="G647" s="4">
        <v>4</v>
      </c>
      <c r="H647" s="4">
        <v>8599</v>
      </c>
      <c r="I647" s="4">
        <v>8599</v>
      </c>
      <c r="J647" s="11">
        <v>30</v>
      </c>
    </row>
    <row r="648" spans="1:10" x14ac:dyDescent="0.35">
      <c r="A648" s="35" t="s">
        <v>1584</v>
      </c>
      <c r="B648" s="4" t="s">
        <v>561</v>
      </c>
      <c r="C648" s="4">
        <v>6.1</v>
      </c>
      <c r="D648" s="4" t="s">
        <v>117</v>
      </c>
      <c r="E648" s="4" t="s">
        <v>20</v>
      </c>
      <c r="F648" s="4" t="s">
        <v>21</v>
      </c>
      <c r="G648" s="4">
        <v>4.2</v>
      </c>
      <c r="H648" s="4">
        <v>17979</v>
      </c>
      <c r="I648" s="4">
        <v>17979</v>
      </c>
      <c r="J648" s="11">
        <v>32</v>
      </c>
    </row>
    <row r="649" spans="1:10" x14ac:dyDescent="0.35">
      <c r="A649" s="35" t="s">
        <v>1584</v>
      </c>
      <c r="B649" s="4" t="s">
        <v>561</v>
      </c>
      <c r="C649" s="4">
        <v>5</v>
      </c>
      <c r="D649" s="4" t="s">
        <v>609</v>
      </c>
      <c r="E649" s="4" t="s">
        <v>20</v>
      </c>
      <c r="F649" s="4" t="s">
        <v>125</v>
      </c>
      <c r="G649" s="4">
        <v>4.0999999999999996</v>
      </c>
      <c r="H649" s="4">
        <v>15299</v>
      </c>
      <c r="I649" s="4">
        <v>15299</v>
      </c>
      <c r="J649" s="11">
        <v>5</v>
      </c>
    </row>
    <row r="650" spans="1:10" x14ac:dyDescent="0.35">
      <c r="A650" s="35" t="s">
        <v>1584</v>
      </c>
      <c r="B650" s="4" t="s">
        <v>561</v>
      </c>
      <c r="C650" s="4" t="s">
        <v>617</v>
      </c>
      <c r="D650" s="4" t="s">
        <v>19</v>
      </c>
      <c r="E650" s="4" t="s">
        <v>135</v>
      </c>
      <c r="F650" s="4" t="s">
        <v>21</v>
      </c>
      <c r="G650" s="4">
        <v>4.3</v>
      </c>
      <c r="H650" s="4">
        <v>40699</v>
      </c>
      <c r="I650" s="4">
        <v>40699</v>
      </c>
      <c r="J650" s="11">
        <v>5</v>
      </c>
    </row>
    <row r="651" spans="1:10" x14ac:dyDescent="0.35">
      <c r="A651" s="35" t="s">
        <v>1584</v>
      </c>
      <c r="B651" s="4" t="s">
        <v>561</v>
      </c>
      <c r="C651" s="4" t="s">
        <v>618</v>
      </c>
      <c r="D651" s="4" t="s">
        <v>593</v>
      </c>
      <c r="E651" s="4" t="s">
        <v>20</v>
      </c>
      <c r="F651" s="4" t="s">
        <v>21</v>
      </c>
      <c r="G651" s="4">
        <v>4.2</v>
      </c>
      <c r="H651" s="4">
        <v>7088</v>
      </c>
      <c r="I651" s="4">
        <v>12799</v>
      </c>
      <c r="J651" s="11">
        <v>5</v>
      </c>
    </row>
    <row r="652" spans="1:10" x14ac:dyDescent="0.35">
      <c r="A652" s="35" t="s">
        <v>1584</v>
      </c>
      <c r="B652" s="4" t="s">
        <v>561</v>
      </c>
      <c r="C652" s="4" t="s">
        <v>618</v>
      </c>
      <c r="D652" s="4" t="s">
        <v>619</v>
      </c>
      <c r="E652" s="4" t="s">
        <v>20</v>
      </c>
      <c r="F652" s="4" t="s">
        <v>21</v>
      </c>
      <c r="G652" s="4">
        <v>4.2</v>
      </c>
      <c r="H652" s="4">
        <v>10440</v>
      </c>
      <c r="I652" s="4">
        <v>10440</v>
      </c>
      <c r="J652" s="11">
        <v>30</v>
      </c>
    </row>
    <row r="653" spans="1:10" x14ac:dyDescent="0.35">
      <c r="A653" s="35" t="s">
        <v>1584</v>
      </c>
      <c r="B653" s="4" t="s">
        <v>561</v>
      </c>
      <c r="C653" s="4" t="s">
        <v>620</v>
      </c>
      <c r="D653" s="4" t="s">
        <v>155</v>
      </c>
      <c r="E653" s="4" t="s">
        <v>267</v>
      </c>
      <c r="F653" s="4" t="s">
        <v>577</v>
      </c>
      <c r="G653" s="4">
        <v>3.8</v>
      </c>
      <c r="H653" s="4">
        <v>7399</v>
      </c>
      <c r="I653" s="4">
        <v>7399</v>
      </c>
      <c r="J653" s="11">
        <v>5</v>
      </c>
    </row>
    <row r="654" spans="1:10" x14ac:dyDescent="0.35">
      <c r="A654" s="35" t="s">
        <v>1584</v>
      </c>
      <c r="B654" s="4" t="s">
        <v>561</v>
      </c>
      <c r="C654" s="4">
        <v>110</v>
      </c>
      <c r="D654" s="4" t="s">
        <v>19</v>
      </c>
      <c r="E654" s="4" t="s">
        <v>500</v>
      </c>
      <c r="F654" s="4" t="s">
        <v>621</v>
      </c>
      <c r="G654" s="4">
        <v>3.6</v>
      </c>
      <c r="H654" s="4">
        <v>1599</v>
      </c>
      <c r="I654" s="4">
        <v>1599</v>
      </c>
      <c r="J654" s="11">
        <v>35</v>
      </c>
    </row>
    <row r="655" spans="1:10" x14ac:dyDescent="0.35">
      <c r="A655" s="35" t="s">
        <v>1584</v>
      </c>
      <c r="B655" s="4" t="s">
        <v>561</v>
      </c>
      <c r="C655" s="4">
        <v>225</v>
      </c>
      <c r="D655" s="4" t="s">
        <v>19</v>
      </c>
      <c r="E655" s="4" t="s">
        <v>499</v>
      </c>
      <c r="F655" s="4" t="s">
        <v>577</v>
      </c>
      <c r="G655" s="4">
        <v>4</v>
      </c>
      <c r="H655" s="4">
        <v>3499</v>
      </c>
      <c r="I655" s="4">
        <v>3499</v>
      </c>
      <c r="J655" s="11">
        <v>30</v>
      </c>
    </row>
    <row r="656" spans="1:10" x14ac:dyDescent="0.35">
      <c r="A656" s="35" t="s">
        <v>1584</v>
      </c>
      <c r="B656" s="4" t="s">
        <v>561</v>
      </c>
      <c r="C656" s="4">
        <v>2.2000000000000002</v>
      </c>
      <c r="D656" s="4" t="s">
        <v>19</v>
      </c>
      <c r="E656" s="4" t="s">
        <v>20</v>
      </c>
      <c r="F656" s="4" t="s">
        <v>21</v>
      </c>
      <c r="G656" s="4">
        <v>4</v>
      </c>
      <c r="H656" s="4">
        <v>9599</v>
      </c>
      <c r="I656" s="4">
        <v>9599</v>
      </c>
      <c r="J656" s="11">
        <v>5</v>
      </c>
    </row>
    <row r="657" spans="1:10" x14ac:dyDescent="0.35">
      <c r="A657" s="35" t="s">
        <v>1584</v>
      </c>
      <c r="B657" s="4" t="s">
        <v>561</v>
      </c>
      <c r="C657" s="4">
        <v>6.1</v>
      </c>
      <c r="D657" s="4" t="s">
        <v>622</v>
      </c>
      <c r="E657" s="4" t="s">
        <v>20</v>
      </c>
      <c r="F657" s="4" t="s">
        <v>21</v>
      </c>
      <c r="G657" s="4">
        <v>4.2</v>
      </c>
      <c r="H657" s="4">
        <v>17979</v>
      </c>
      <c r="I657" s="4">
        <v>17979</v>
      </c>
      <c r="J657" s="11">
        <v>30</v>
      </c>
    </row>
    <row r="658" spans="1:10" x14ac:dyDescent="0.35">
      <c r="A658" s="35" t="s">
        <v>1584</v>
      </c>
      <c r="B658" s="4" t="s">
        <v>561</v>
      </c>
      <c r="C658" s="4">
        <v>106</v>
      </c>
      <c r="D658" s="4" t="s">
        <v>19</v>
      </c>
      <c r="E658" s="4" t="s">
        <v>563</v>
      </c>
      <c r="F658" s="4" t="s">
        <v>563</v>
      </c>
      <c r="G658" s="4">
        <v>4.2</v>
      </c>
      <c r="H658" s="4">
        <v>1560</v>
      </c>
      <c r="I658" s="4">
        <v>1560</v>
      </c>
      <c r="J658" s="11">
        <v>30</v>
      </c>
    </row>
    <row r="659" spans="1:10" x14ac:dyDescent="0.35">
      <c r="A659" s="35" t="s">
        <v>1584</v>
      </c>
      <c r="B659" s="4" t="s">
        <v>561</v>
      </c>
      <c r="C659" s="4">
        <v>2.2000000000000002</v>
      </c>
      <c r="D659" s="4" t="s">
        <v>623</v>
      </c>
      <c r="E659" s="4" t="s">
        <v>20</v>
      </c>
      <c r="F659" s="4" t="s">
        <v>21</v>
      </c>
      <c r="G659" s="4">
        <v>4</v>
      </c>
      <c r="H659" s="4">
        <v>9599</v>
      </c>
      <c r="I659" s="4">
        <v>9599</v>
      </c>
      <c r="J659" s="11">
        <v>5</v>
      </c>
    </row>
    <row r="660" spans="1:10" x14ac:dyDescent="0.35">
      <c r="A660" s="35" t="s">
        <v>1584</v>
      </c>
      <c r="B660" s="4" t="s">
        <v>561</v>
      </c>
      <c r="C660" s="4">
        <v>8110</v>
      </c>
      <c r="D660" s="4" t="s">
        <v>334</v>
      </c>
      <c r="E660" s="4" t="s">
        <v>267</v>
      </c>
      <c r="F660" s="4" t="s">
        <v>11</v>
      </c>
      <c r="G660" s="4">
        <v>3.7</v>
      </c>
      <c r="H660" s="4">
        <v>3400</v>
      </c>
      <c r="I660" s="4">
        <v>8400</v>
      </c>
      <c r="J660" s="11">
        <v>30</v>
      </c>
    </row>
    <row r="661" spans="1:10" x14ac:dyDescent="0.35">
      <c r="A661" s="35" t="s">
        <v>1584</v>
      </c>
      <c r="B661" s="4" t="s">
        <v>561</v>
      </c>
      <c r="C661" s="4" t="s">
        <v>573</v>
      </c>
      <c r="D661" s="4" t="s">
        <v>22</v>
      </c>
      <c r="E661" s="4" t="s">
        <v>35</v>
      </c>
      <c r="F661" s="4" t="s">
        <v>125</v>
      </c>
      <c r="G661" s="4">
        <v>4.2</v>
      </c>
      <c r="H661" s="4">
        <v>6499</v>
      </c>
      <c r="I661" s="4">
        <v>6499</v>
      </c>
      <c r="J661" s="11">
        <v>30</v>
      </c>
    </row>
    <row r="662" spans="1:10" x14ac:dyDescent="0.35">
      <c r="A662" s="35" t="s">
        <v>1584</v>
      </c>
      <c r="B662" s="4" t="s">
        <v>561</v>
      </c>
      <c r="C662" s="4">
        <v>3.2</v>
      </c>
      <c r="D662" s="4" t="s">
        <v>623</v>
      </c>
      <c r="E662" s="4" t="s">
        <v>20</v>
      </c>
      <c r="F662" s="4" t="s">
        <v>21</v>
      </c>
      <c r="G662" s="4">
        <v>4.0999999999999996</v>
      </c>
      <c r="H662" s="4">
        <v>12399</v>
      </c>
      <c r="I662" s="4">
        <v>12399</v>
      </c>
      <c r="J662" s="11">
        <v>30</v>
      </c>
    </row>
    <row r="663" spans="1:10" x14ac:dyDescent="0.35">
      <c r="A663" s="35" t="s">
        <v>1584</v>
      </c>
      <c r="B663" s="4" t="s">
        <v>561</v>
      </c>
      <c r="C663" s="4">
        <v>2</v>
      </c>
      <c r="D663" s="4" t="s">
        <v>624</v>
      </c>
      <c r="E663" s="4" t="s">
        <v>135</v>
      </c>
      <c r="F663" s="4" t="s">
        <v>27</v>
      </c>
      <c r="G663" s="4">
        <v>3.8</v>
      </c>
      <c r="H663" s="4">
        <v>6295</v>
      </c>
      <c r="I663" s="4">
        <v>6295</v>
      </c>
      <c r="J663" s="11">
        <v>30</v>
      </c>
    </row>
    <row r="664" spans="1:10" x14ac:dyDescent="0.35">
      <c r="A664" s="35" t="s">
        <v>1584</v>
      </c>
      <c r="B664" s="4" t="s">
        <v>561</v>
      </c>
      <c r="C664" s="4" t="s">
        <v>607</v>
      </c>
      <c r="D664" s="4" t="s">
        <v>155</v>
      </c>
      <c r="E664" s="4" t="s">
        <v>20</v>
      </c>
      <c r="F664" s="4" t="s">
        <v>21</v>
      </c>
      <c r="G664" s="4">
        <v>4.3</v>
      </c>
      <c r="H664" s="4">
        <v>13199</v>
      </c>
      <c r="I664" s="4">
        <v>13199</v>
      </c>
      <c r="J664" s="11">
        <v>32</v>
      </c>
    </row>
    <row r="665" spans="1:10" x14ac:dyDescent="0.35">
      <c r="A665" s="35" t="s">
        <v>1584</v>
      </c>
      <c r="B665" s="4" t="s">
        <v>561</v>
      </c>
      <c r="C665" s="4">
        <v>6.1</v>
      </c>
      <c r="D665" s="4" t="s">
        <v>609</v>
      </c>
      <c r="E665" s="4" t="s">
        <v>11</v>
      </c>
      <c r="F665" s="4" t="s">
        <v>21</v>
      </c>
      <c r="G665" s="4">
        <v>4</v>
      </c>
      <c r="H665" s="4">
        <v>12999</v>
      </c>
      <c r="I665" s="4">
        <v>19999</v>
      </c>
      <c r="J665" s="11">
        <v>5</v>
      </c>
    </row>
    <row r="666" spans="1:10" x14ac:dyDescent="0.35">
      <c r="A666" s="35" t="s">
        <v>1584</v>
      </c>
      <c r="B666" s="4" t="s">
        <v>561</v>
      </c>
      <c r="C666" s="4">
        <v>6.1</v>
      </c>
      <c r="D666" s="4" t="s">
        <v>155</v>
      </c>
      <c r="E666" s="4" t="s">
        <v>11</v>
      </c>
      <c r="F666" s="4" t="s">
        <v>21</v>
      </c>
      <c r="G666" s="4">
        <v>4</v>
      </c>
      <c r="H666" s="4">
        <v>17000</v>
      </c>
      <c r="I666" s="4">
        <v>17000</v>
      </c>
      <c r="J666" s="11">
        <v>30</v>
      </c>
    </row>
    <row r="667" spans="1:10" x14ac:dyDescent="0.35">
      <c r="A667" s="35" t="s">
        <v>1584</v>
      </c>
      <c r="B667" s="4" t="s">
        <v>561</v>
      </c>
      <c r="C667" s="4">
        <v>3</v>
      </c>
      <c r="D667" s="4" t="s">
        <v>625</v>
      </c>
      <c r="E667" s="4" t="s">
        <v>35</v>
      </c>
      <c r="F667" s="4" t="s">
        <v>125</v>
      </c>
      <c r="G667" s="4">
        <v>3.9</v>
      </c>
      <c r="H667" s="4">
        <v>10899</v>
      </c>
      <c r="I667" s="4">
        <v>10899</v>
      </c>
      <c r="J667" s="11">
        <v>5</v>
      </c>
    </row>
    <row r="668" spans="1:10" x14ac:dyDescent="0.35">
      <c r="A668" s="35" t="s">
        <v>1584</v>
      </c>
      <c r="B668" s="4" t="s">
        <v>561</v>
      </c>
      <c r="C668" s="4">
        <v>3</v>
      </c>
      <c r="D668" s="4" t="s">
        <v>37</v>
      </c>
      <c r="E668" s="4" t="s">
        <v>35</v>
      </c>
      <c r="F668" s="4" t="s">
        <v>125</v>
      </c>
      <c r="G668" s="4">
        <v>3.9</v>
      </c>
      <c r="H668" s="4">
        <v>5290</v>
      </c>
      <c r="I668" s="4">
        <v>5290</v>
      </c>
      <c r="J668" s="11">
        <v>32</v>
      </c>
    </row>
    <row r="669" spans="1:10" x14ac:dyDescent="0.35">
      <c r="A669" s="35" t="s">
        <v>1584</v>
      </c>
      <c r="B669" s="4" t="s">
        <v>561</v>
      </c>
      <c r="C669" s="4" t="s">
        <v>618</v>
      </c>
      <c r="D669" s="4" t="s">
        <v>155</v>
      </c>
      <c r="E669" s="4" t="s">
        <v>20</v>
      </c>
      <c r="F669" s="4" t="s">
        <v>21</v>
      </c>
      <c r="G669" s="4">
        <v>4.2</v>
      </c>
      <c r="H669" s="4">
        <v>7399</v>
      </c>
      <c r="I669" s="4">
        <v>7399</v>
      </c>
      <c r="J669" s="11">
        <v>5</v>
      </c>
    </row>
    <row r="670" spans="1:10" x14ac:dyDescent="0.35">
      <c r="A670" s="35" t="s">
        <v>1584</v>
      </c>
      <c r="B670" s="4" t="s">
        <v>561</v>
      </c>
      <c r="C670" s="4" t="s">
        <v>626</v>
      </c>
      <c r="D670" s="4" t="s">
        <v>19</v>
      </c>
      <c r="E670" s="4" t="s">
        <v>14</v>
      </c>
      <c r="F670" s="4" t="s">
        <v>15</v>
      </c>
      <c r="G670" s="4">
        <v>4.3</v>
      </c>
      <c r="H670" s="4">
        <v>29990</v>
      </c>
      <c r="I670" s="4">
        <v>29990</v>
      </c>
      <c r="J670" s="11">
        <v>30</v>
      </c>
    </row>
    <row r="671" spans="1:10" x14ac:dyDescent="0.35">
      <c r="A671" s="35" t="s">
        <v>1584</v>
      </c>
      <c r="B671" s="4" t="s">
        <v>561</v>
      </c>
      <c r="C671" s="4">
        <v>5</v>
      </c>
      <c r="D671" s="4" t="s">
        <v>625</v>
      </c>
      <c r="E671" s="4" t="s">
        <v>20</v>
      </c>
      <c r="F671" s="4" t="s">
        <v>125</v>
      </c>
      <c r="G671" s="4">
        <v>4.0999999999999996</v>
      </c>
      <c r="H671" s="4">
        <v>16199</v>
      </c>
      <c r="I671" s="4">
        <v>16199</v>
      </c>
      <c r="J671" s="11">
        <v>5</v>
      </c>
    </row>
    <row r="672" spans="1:10" x14ac:dyDescent="0.35">
      <c r="A672" s="35" t="s">
        <v>1584</v>
      </c>
      <c r="B672" s="4" t="s">
        <v>561</v>
      </c>
      <c r="C672" s="4" t="s">
        <v>627</v>
      </c>
      <c r="D672" s="4" t="s">
        <v>19</v>
      </c>
      <c r="E672" s="4" t="s">
        <v>500</v>
      </c>
      <c r="F672" s="4" t="s">
        <v>628</v>
      </c>
      <c r="G672" s="4">
        <v>4</v>
      </c>
      <c r="H672" s="4">
        <v>4196</v>
      </c>
      <c r="I672" s="4">
        <v>4196</v>
      </c>
      <c r="J672" s="11">
        <v>5</v>
      </c>
    </row>
    <row r="673" spans="1:10" x14ac:dyDescent="0.35">
      <c r="A673" s="35" t="s">
        <v>1584</v>
      </c>
      <c r="B673" s="4" t="s">
        <v>561</v>
      </c>
      <c r="C673" s="4">
        <v>6</v>
      </c>
      <c r="D673" s="4" t="s">
        <v>173</v>
      </c>
      <c r="E673" s="4" t="s">
        <v>20</v>
      </c>
      <c r="F673" s="4" t="s">
        <v>21</v>
      </c>
      <c r="G673" s="4">
        <v>3.9</v>
      </c>
      <c r="H673" s="4">
        <v>7999</v>
      </c>
      <c r="I673" s="4">
        <v>7999</v>
      </c>
      <c r="J673" s="11">
        <v>30</v>
      </c>
    </row>
    <row r="674" spans="1:10" x14ac:dyDescent="0.35">
      <c r="A674" s="35" t="s">
        <v>1584</v>
      </c>
      <c r="B674" s="4" t="s">
        <v>561</v>
      </c>
      <c r="C674" s="4">
        <v>6.1</v>
      </c>
      <c r="D674" s="4" t="s">
        <v>117</v>
      </c>
      <c r="E674" s="4" t="s">
        <v>11</v>
      </c>
      <c r="F674" s="4" t="s">
        <v>21</v>
      </c>
      <c r="G674" s="4">
        <v>4</v>
      </c>
      <c r="H674" s="4">
        <v>9500</v>
      </c>
      <c r="I674" s="4">
        <v>9500</v>
      </c>
      <c r="J674" s="11">
        <v>5</v>
      </c>
    </row>
    <row r="675" spans="1:10" x14ac:dyDescent="0.35">
      <c r="A675" s="35" t="s">
        <v>1584</v>
      </c>
      <c r="B675" s="4" t="s">
        <v>561</v>
      </c>
      <c r="C675" s="4">
        <v>5.3</v>
      </c>
      <c r="D675" s="4" t="s">
        <v>629</v>
      </c>
      <c r="E675" s="4" t="s">
        <v>14</v>
      </c>
      <c r="F675" s="4" t="s">
        <v>12</v>
      </c>
      <c r="G675" s="4">
        <v>3.7</v>
      </c>
      <c r="H675" s="4">
        <v>12999</v>
      </c>
      <c r="I675" s="4">
        <v>12999</v>
      </c>
      <c r="J675" s="11">
        <v>30</v>
      </c>
    </row>
    <row r="676" spans="1:10" x14ac:dyDescent="0.35">
      <c r="A676" s="35" t="s">
        <v>1584</v>
      </c>
      <c r="B676" s="4" t="s">
        <v>561</v>
      </c>
      <c r="C676" s="4">
        <v>5.3</v>
      </c>
      <c r="D676" s="4" t="s">
        <v>630</v>
      </c>
      <c r="E676" s="4" t="s">
        <v>14</v>
      </c>
      <c r="F676" s="4" t="s">
        <v>12</v>
      </c>
      <c r="G676" s="4">
        <v>3.7</v>
      </c>
      <c r="H676" s="4">
        <v>12999</v>
      </c>
      <c r="I676" s="4">
        <v>12999</v>
      </c>
      <c r="J676" s="11">
        <v>5</v>
      </c>
    </row>
    <row r="677" spans="1:10" x14ac:dyDescent="0.35">
      <c r="A677" s="35" t="s">
        <v>1584</v>
      </c>
      <c r="B677" s="4" t="s">
        <v>561</v>
      </c>
      <c r="C677" s="4" t="s">
        <v>631</v>
      </c>
      <c r="D677" s="4" t="s">
        <v>155</v>
      </c>
      <c r="E677" s="4" t="s">
        <v>267</v>
      </c>
      <c r="F677" s="4" t="s">
        <v>27</v>
      </c>
      <c r="G677" s="4">
        <v>4.0999999999999996</v>
      </c>
      <c r="H677" s="4">
        <v>17599</v>
      </c>
      <c r="I677" s="4">
        <v>17599</v>
      </c>
      <c r="J677" s="11">
        <v>5</v>
      </c>
    </row>
    <row r="678" spans="1:10" x14ac:dyDescent="0.35">
      <c r="A678" s="35" t="s">
        <v>1584</v>
      </c>
      <c r="B678" s="4" t="s">
        <v>561</v>
      </c>
      <c r="C678" s="4">
        <v>3.1</v>
      </c>
      <c r="D678" s="4" t="s">
        <v>19</v>
      </c>
      <c r="E678" s="4" t="s">
        <v>20</v>
      </c>
      <c r="F678" s="4" t="s">
        <v>21</v>
      </c>
      <c r="G678" s="4">
        <v>4</v>
      </c>
      <c r="H678" s="4">
        <v>6990</v>
      </c>
      <c r="I678" s="4">
        <v>6990</v>
      </c>
      <c r="J678" s="11">
        <v>5</v>
      </c>
    </row>
    <row r="679" spans="1:10" x14ac:dyDescent="0.35">
      <c r="A679" s="35" t="s">
        <v>1584</v>
      </c>
      <c r="B679" s="4" t="s">
        <v>561</v>
      </c>
      <c r="C679" s="4">
        <v>3.1</v>
      </c>
      <c r="D679" s="4" t="s">
        <v>155</v>
      </c>
      <c r="E679" s="4" t="s">
        <v>20</v>
      </c>
      <c r="F679" s="4" t="s">
        <v>21</v>
      </c>
      <c r="G679" s="4">
        <v>4</v>
      </c>
      <c r="H679" s="4">
        <v>7490</v>
      </c>
      <c r="I679" s="4">
        <v>13824</v>
      </c>
      <c r="J679" s="11">
        <v>5</v>
      </c>
    </row>
    <row r="680" spans="1:10" x14ac:dyDescent="0.35">
      <c r="A680" s="35" t="s">
        <v>1584</v>
      </c>
      <c r="B680" s="4" t="s">
        <v>561</v>
      </c>
      <c r="C680" s="4" t="s">
        <v>632</v>
      </c>
      <c r="D680" s="4" t="s">
        <v>22</v>
      </c>
      <c r="E680" s="4" t="s">
        <v>14</v>
      </c>
      <c r="F680" s="4" t="s">
        <v>12</v>
      </c>
      <c r="G680" s="4">
        <v>4.0999999999999996</v>
      </c>
      <c r="H680" s="4">
        <v>11990</v>
      </c>
      <c r="I680" s="4">
        <v>16999</v>
      </c>
      <c r="J680" s="11">
        <v>30</v>
      </c>
    </row>
    <row r="681" spans="1:10" x14ac:dyDescent="0.35">
      <c r="A681" s="35" t="s">
        <v>1584</v>
      </c>
      <c r="B681" s="4" t="s">
        <v>561</v>
      </c>
      <c r="C681" s="4" t="s">
        <v>633</v>
      </c>
      <c r="D681" s="4" t="s">
        <v>634</v>
      </c>
      <c r="E681" s="4" t="s">
        <v>267</v>
      </c>
      <c r="F681" s="4" t="s">
        <v>635</v>
      </c>
      <c r="G681" s="4">
        <v>4</v>
      </c>
      <c r="H681" s="4">
        <v>5999</v>
      </c>
      <c r="I681" s="4">
        <v>6879</v>
      </c>
      <c r="J681" s="11">
        <v>5</v>
      </c>
    </row>
    <row r="682" spans="1:10" x14ac:dyDescent="0.35">
      <c r="A682" s="35" t="s">
        <v>1584</v>
      </c>
      <c r="B682" s="4" t="s">
        <v>561</v>
      </c>
      <c r="C682" s="4">
        <v>8.1</v>
      </c>
      <c r="D682" s="4" t="s">
        <v>22</v>
      </c>
      <c r="E682" s="4" t="s">
        <v>11</v>
      </c>
      <c r="F682" s="4" t="s">
        <v>12</v>
      </c>
      <c r="G682" s="4">
        <v>4.3</v>
      </c>
      <c r="H682" s="4">
        <v>28831</v>
      </c>
      <c r="I682" s="4">
        <v>28831</v>
      </c>
      <c r="J682" s="11">
        <v>5</v>
      </c>
    </row>
    <row r="683" spans="1:10" x14ac:dyDescent="0.35">
      <c r="A683" s="35" t="s">
        <v>1584</v>
      </c>
      <c r="B683" s="4" t="s">
        <v>561</v>
      </c>
      <c r="C683" s="4">
        <v>7.2</v>
      </c>
      <c r="D683" s="4" t="s">
        <v>593</v>
      </c>
      <c r="E683" s="4" t="s">
        <v>11</v>
      </c>
      <c r="F683" s="4" t="s">
        <v>12</v>
      </c>
      <c r="G683" s="4">
        <v>4.0999999999999996</v>
      </c>
      <c r="H683" s="4">
        <v>19999</v>
      </c>
      <c r="I683" s="4">
        <v>19999</v>
      </c>
      <c r="J683" s="11">
        <v>30</v>
      </c>
    </row>
    <row r="684" spans="1:10" x14ac:dyDescent="0.35">
      <c r="A684" s="35" t="s">
        <v>1584</v>
      </c>
      <c r="B684" s="4" t="s">
        <v>561</v>
      </c>
      <c r="C684" s="4">
        <v>7.2</v>
      </c>
      <c r="D684" s="4" t="s">
        <v>593</v>
      </c>
      <c r="E684" s="4" t="s">
        <v>14</v>
      </c>
      <c r="F684" s="4" t="s">
        <v>12</v>
      </c>
      <c r="G684" s="4">
        <v>4.0999999999999996</v>
      </c>
      <c r="H684" s="4">
        <v>20999</v>
      </c>
      <c r="I684" s="4">
        <v>20999</v>
      </c>
      <c r="J684" s="11">
        <v>5</v>
      </c>
    </row>
    <row r="685" spans="1:10" x14ac:dyDescent="0.35">
      <c r="A685" s="35" t="s">
        <v>1584</v>
      </c>
      <c r="B685" s="4" t="s">
        <v>561</v>
      </c>
      <c r="C685" s="4" t="s">
        <v>573</v>
      </c>
      <c r="D685" s="4" t="s">
        <v>22</v>
      </c>
      <c r="E685" s="4" t="s">
        <v>35</v>
      </c>
      <c r="F685" s="4" t="s">
        <v>125</v>
      </c>
      <c r="G685" s="4">
        <v>4.2</v>
      </c>
      <c r="H685" s="4">
        <v>6499</v>
      </c>
      <c r="I685" s="4">
        <v>6499</v>
      </c>
      <c r="J685" s="11">
        <v>5</v>
      </c>
    </row>
    <row r="686" spans="1:10" x14ac:dyDescent="0.35">
      <c r="A686" s="35" t="s">
        <v>1584</v>
      </c>
      <c r="B686" s="4" t="s">
        <v>561</v>
      </c>
      <c r="C686" s="4">
        <v>7.2</v>
      </c>
      <c r="D686" s="4" t="s">
        <v>616</v>
      </c>
      <c r="E686" s="4" t="s">
        <v>14</v>
      </c>
      <c r="F686" s="4" t="s">
        <v>12</v>
      </c>
      <c r="G686" s="4">
        <v>4.0999999999999996</v>
      </c>
      <c r="H686" s="4">
        <v>20999</v>
      </c>
      <c r="I686" s="4">
        <v>20999</v>
      </c>
      <c r="J686" s="11">
        <v>5</v>
      </c>
    </row>
    <row r="687" spans="1:10" x14ac:dyDescent="0.35">
      <c r="A687" s="35" t="s">
        <v>1584</v>
      </c>
      <c r="B687" s="4" t="s">
        <v>561</v>
      </c>
      <c r="C687" s="4">
        <v>7.2</v>
      </c>
      <c r="D687" s="4" t="s">
        <v>253</v>
      </c>
      <c r="E687" s="4" t="s">
        <v>14</v>
      </c>
      <c r="F687" s="4" t="s">
        <v>12</v>
      </c>
      <c r="G687" s="4">
        <v>4.0999999999999996</v>
      </c>
      <c r="H687" s="4">
        <v>20999</v>
      </c>
      <c r="I687" s="4">
        <v>20999</v>
      </c>
      <c r="J687" s="11">
        <v>5</v>
      </c>
    </row>
    <row r="688" spans="1:10" x14ac:dyDescent="0.35">
      <c r="A688" s="35" t="s">
        <v>1584</v>
      </c>
      <c r="B688" s="4" t="s">
        <v>561</v>
      </c>
      <c r="C688" s="4">
        <v>7.2</v>
      </c>
      <c r="D688" s="4" t="s">
        <v>253</v>
      </c>
      <c r="E688" s="4" t="s">
        <v>11</v>
      </c>
      <c r="F688" s="4" t="s">
        <v>12</v>
      </c>
      <c r="G688" s="4">
        <v>4.0999999999999996</v>
      </c>
      <c r="H688" s="4">
        <v>19999</v>
      </c>
      <c r="I688" s="4">
        <v>19999</v>
      </c>
      <c r="J688" s="11">
        <v>5</v>
      </c>
    </row>
    <row r="689" spans="1:10" x14ac:dyDescent="0.35">
      <c r="A689" s="35" t="s">
        <v>1584</v>
      </c>
      <c r="B689" s="4" t="s">
        <v>561</v>
      </c>
      <c r="C689" s="4">
        <v>7.2</v>
      </c>
      <c r="D689" s="4" t="s">
        <v>616</v>
      </c>
      <c r="E689" s="4" t="s">
        <v>11</v>
      </c>
      <c r="F689" s="4" t="s">
        <v>12</v>
      </c>
      <c r="G689" s="4">
        <v>4.0999999999999996</v>
      </c>
      <c r="H689" s="4">
        <v>19999</v>
      </c>
      <c r="I689" s="4">
        <v>19999</v>
      </c>
      <c r="J689" s="11">
        <v>5</v>
      </c>
    </row>
    <row r="690" spans="1:10" x14ac:dyDescent="0.35">
      <c r="A690" s="35" t="s">
        <v>1584</v>
      </c>
      <c r="B690" s="4" t="s">
        <v>561</v>
      </c>
      <c r="C690" s="4">
        <v>8110</v>
      </c>
      <c r="D690" s="4" t="s">
        <v>19</v>
      </c>
      <c r="E690" s="4" t="s">
        <v>267</v>
      </c>
      <c r="F690" s="4" t="s">
        <v>11</v>
      </c>
      <c r="G690" s="4">
        <v>3.7</v>
      </c>
      <c r="H690" s="4">
        <v>3000</v>
      </c>
      <c r="I690" s="4">
        <v>8400</v>
      </c>
      <c r="J690" s="11">
        <v>5</v>
      </c>
    </row>
    <row r="691" spans="1:10" x14ac:dyDescent="0.35">
      <c r="A691" s="35" t="s">
        <v>1584</v>
      </c>
      <c r="B691" s="4" t="s">
        <v>561</v>
      </c>
      <c r="C691" s="4">
        <v>5</v>
      </c>
      <c r="D691" s="4" t="s">
        <v>173</v>
      </c>
      <c r="E691" s="4" t="s">
        <v>20</v>
      </c>
      <c r="F691" s="4" t="s">
        <v>125</v>
      </c>
      <c r="G691" s="4">
        <v>4.0999999999999996</v>
      </c>
      <c r="H691" s="4">
        <v>7139</v>
      </c>
      <c r="I691" s="4">
        <v>7139</v>
      </c>
      <c r="J691" s="11">
        <v>5</v>
      </c>
    </row>
    <row r="692" spans="1:10" x14ac:dyDescent="0.35">
      <c r="A692" s="35" t="s">
        <v>1584</v>
      </c>
      <c r="B692" s="4" t="s">
        <v>561</v>
      </c>
      <c r="C692" s="4">
        <v>5.0999999999999996</v>
      </c>
      <c r="D692" s="4" t="s">
        <v>117</v>
      </c>
      <c r="E692" s="4" t="s">
        <v>20</v>
      </c>
      <c r="F692" s="4" t="s">
        <v>21</v>
      </c>
      <c r="G692" s="4">
        <v>4</v>
      </c>
      <c r="H692" s="4">
        <v>7890</v>
      </c>
      <c r="I692" s="4">
        <v>15999</v>
      </c>
      <c r="J692" s="11">
        <v>5</v>
      </c>
    </row>
    <row r="693" spans="1:10" x14ac:dyDescent="0.35">
      <c r="A693" s="35" t="s">
        <v>1584</v>
      </c>
      <c r="B693" s="4" t="s">
        <v>561</v>
      </c>
      <c r="C693" s="4">
        <v>5.3</v>
      </c>
      <c r="D693" s="4" t="s">
        <v>636</v>
      </c>
      <c r="E693" s="4" t="s">
        <v>11</v>
      </c>
      <c r="F693" s="4" t="s">
        <v>12</v>
      </c>
      <c r="G693" s="4">
        <v>3.5</v>
      </c>
      <c r="H693" s="4">
        <v>10999</v>
      </c>
      <c r="I693" s="4">
        <v>10999</v>
      </c>
      <c r="J693" s="11">
        <v>30</v>
      </c>
    </row>
    <row r="694" spans="1:10" x14ac:dyDescent="0.35">
      <c r="A694" s="35" t="s">
        <v>1584</v>
      </c>
      <c r="B694" s="4" t="s">
        <v>561</v>
      </c>
      <c r="C694" s="4">
        <v>7.1</v>
      </c>
      <c r="D694" s="4" t="s">
        <v>22</v>
      </c>
      <c r="E694" s="4" t="s">
        <v>11</v>
      </c>
      <c r="F694" s="4" t="s">
        <v>12</v>
      </c>
      <c r="G694" s="4">
        <v>4.0999999999999996</v>
      </c>
      <c r="H694" s="4">
        <v>11199</v>
      </c>
      <c r="I694" s="4">
        <v>11199</v>
      </c>
      <c r="J694" s="11">
        <v>5</v>
      </c>
    </row>
    <row r="695" spans="1:10" x14ac:dyDescent="0.35">
      <c r="A695" s="35" t="s">
        <v>1584</v>
      </c>
      <c r="B695" s="4" t="s">
        <v>561</v>
      </c>
      <c r="C695" s="4">
        <v>5</v>
      </c>
      <c r="D695" s="4" t="s">
        <v>173</v>
      </c>
      <c r="E695" s="4" t="s">
        <v>35</v>
      </c>
      <c r="F695" s="4" t="s">
        <v>125</v>
      </c>
      <c r="G695" s="4">
        <v>4</v>
      </c>
      <c r="H695" s="4">
        <v>6741</v>
      </c>
      <c r="I695" s="4">
        <v>6741</v>
      </c>
      <c r="J695" s="11">
        <v>10</v>
      </c>
    </row>
    <row r="696" spans="1:10" x14ac:dyDescent="0.35">
      <c r="A696" s="35" t="s">
        <v>1584</v>
      </c>
      <c r="B696" s="4" t="s">
        <v>561</v>
      </c>
      <c r="C696" s="4">
        <v>5</v>
      </c>
      <c r="D696" s="4" t="s">
        <v>625</v>
      </c>
      <c r="E696" s="4" t="s">
        <v>35</v>
      </c>
      <c r="F696" s="4" t="s">
        <v>125</v>
      </c>
      <c r="G696" s="4">
        <v>4</v>
      </c>
      <c r="H696" s="4">
        <v>6400</v>
      </c>
      <c r="I696" s="4">
        <v>6400</v>
      </c>
      <c r="J696" s="11">
        <v>35</v>
      </c>
    </row>
    <row r="697" spans="1:10" x14ac:dyDescent="0.35">
      <c r="A697" s="35" t="s">
        <v>1584</v>
      </c>
      <c r="B697" s="4" t="s">
        <v>561</v>
      </c>
      <c r="C697" s="4">
        <v>5</v>
      </c>
      <c r="D697" s="4" t="s">
        <v>609</v>
      </c>
      <c r="E697" s="4" t="s">
        <v>35</v>
      </c>
      <c r="F697" s="4" t="s">
        <v>125</v>
      </c>
      <c r="G697" s="4">
        <v>4</v>
      </c>
      <c r="H697" s="4">
        <v>6999</v>
      </c>
      <c r="I697" s="4">
        <v>14190</v>
      </c>
      <c r="J697" s="11">
        <v>5</v>
      </c>
    </row>
    <row r="698" spans="1:10" x14ac:dyDescent="0.35">
      <c r="A698" s="35" t="s">
        <v>1584</v>
      </c>
      <c r="B698" s="4" t="s">
        <v>561</v>
      </c>
      <c r="C698" s="4">
        <v>3.2</v>
      </c>
      <c r="D698" s="4" t="s">
        <v>623</v>
      </c>
      <c r="E698" s="4" t="s">
        <v>35</v>
      </c>
      <c r="F698" s="4" t="s">
        <v>125</v>
      </c>
      <c r="G698" s="4">
        <v>3.8</v>
      </c>
      <c r="H698" s="4">
        <v>10199</v>
      </c>
      <c r="I698" s="4">
        <v>10199</v>
      </c>
      <c r="J698" s="11">
        <v>5</v>
      </c>
    </row>
    <row r="699" spans="1:10" x14ac:dyDescent="0.35">
      <c r="A699" s="35" t="s">
        <v>1584</v>
      </c>
      <c r="B699" s="4" t="s">
        <v>561</v>
      </c>
      <c r="C699" s="4">
        <v>8.1</v>
      </c>
      <c r="D699" s="4" t="s">
        <v>22</v>
      </c>
      <c r="E699" s="4" t="s">
        <v>14</v>
      </c>
      <c r="F699" s="4" t="s">
        <v>15</v>
      </c>
      <c r="G699" s="4">
        <v>4.3</v>
      </c>
      <c r="H699" s="4">
        <v>22999</v>
      </c>
      <c r="I699" s="4">
        <v>35999</v>
      </c>
      <c r="J699" s="11">
        <v>30</v>
      </c>
    </row>
    <row r="700" spans="1:10" x14ac:dyDescent="0.35">
      <c r="A700" s="35" t="s">
        <v>1584</v>
      </c>
      <c r="B700" s="4" t="s">
        <v>561</v>
      </c>
      <c r="C700" s="4" t="s">
        <v>637</v>
      </c>
      <c r="D700" s="4" t="s">
        <v>19</v>
      </c>
      <c r="E700" s="4" t="s">
        <v>267</v>
      </c>
      <c r="F700" s="4" t="s">
        <v>11</v>
      </c>
      <c r="G700" s="4">
        <v>3.7</v>
      </c>
      <c r="H700" s="4">
        <v>6699</v>
      </c>
      <c r="I700" s="4">
        <v>6699</v>
      </c>
      <c r="J700" s="11">
        <v>30</v>
      </c>
    </row>
    <row r="701" spans="1:10" x14ac:dyDescent="0.35">
      <c r="A701" s="35" t="s">
        <v>1584</v>
      </c>
      <c r="B701" s="4" t="s">
        <v>561</v>
      </c>
      <c r="C701" s="4" t="s">
        <v>638</v>
      </c>
      <c r="D701" s="4" t="s">
        <v>639</v>
      </c>
      <c r="E701" s="4" t="s">
        <v>135</v>
      </c>
      <c r="F701" s="4" t="s">
        <v>11</v>
      </c>
      <c r="G701" s="4">
        <v>4.2</v>
      </c>
      <c r="H701" s="4">
        <v>9999</v>
      </c>
      <c r="I701" s="4">
        <v>9999</v>
      </c>
      <c r="J701" s="11">
        <v>30</v>
      </c>
    </row>
    <row r="702" spans="1:10" x14ac:dyDescent="0.35">
      <c r="A702" s="35" t="s">
        <v>1584</v>
      </c>
      <c r="B702" s="4" t="s">
        <v>561</v>
      </c>
      <c r="C702" s="4" t="s">
        <v>632</v>
      </c>
      <c r="D702" s="4" t="s">
        <v>155</v>
      </c>
      <c r="E702" s="4" t="s">
        <v>11</v>
      </c>
      <c r="F702" s="4" t="s">
        <v>12</v>
      </c>
      <c r="G702" s="4">
        <v>4.3</v>
      </c>
      <c r="H702" s="4">
        <v>18599</v>
      </c>
      <c r="I702" s="4">
        <v>18599</v>
      </c>
      <c r="J702" s="11">
        <v>30</v>
      </c>
    </row>
    <row r="703" spans="1:10" x14ac:dyDescent="0.35">
      <c r="A703" s="35" t="s">
        <v>1584</v>
      </c>
      <c r="B703" s="4" t="s">
        <v>561</v>
      </c>
      <c r="C703" s="4">
        <v>106</v>
      </c>
      <c r="D703" s="4" t="s">
        <v>19</v>
      </c>
      <c r="E703" s="4" t="s">
        <v>35</v>
      </c>
      <c r="F703" s="4" t="s">
        <v>550</v>
      </c>
      <c r="G703" s="4">
        <v>3.9</v>
      </c>
      <c r="H703" s="4">
        <v>1519</v>
      </c>
      <c r="I703" s="4">
        <v>1519</v>
      </c>
      <c r="J703" s="11">
        <v>5</v>
      </c>
    </row>
    <row r="704" spans="1:10" x14ac:dyDescent="0.35">
      <c r="A704" s="35" t="s">
        <v>1584</v>
      </c>
      <c r="B704" s="4" t="s">
        <v>561</v>
      </c>
      <c r="C704" s="4">
        <v>2.2000000000000002</v>
      </c>
      <c r="D704" s="4" t="s">
        <v>623</v>
      </c>
      <c r="E704" s="4" t="s">
        <v>35</v>
      </c>
      <c r="F704" s="4" t="s">
        <v>125</v>
      </c>
      <c r="G704" s="4">
        <v>4</v>
      </c>
      <c r="H704" s="4">
        <v>8599</v>
      </c>
      <c r="I704" s="4">
        <v>8599</v>
      </c>
      <c r="J704" s="11">
        <v>30</v>
      </c>
    </row>
    <row r="705" spans="1:10" x14ac:dyDescent="0.35">
      <c r="A705" s="35" t="s">
        <v>1584</v>
      </c>
      <c r="B705" s="4" t="s">
        <v>561</v>
      </c>
      <c r="C705" s="4">
        <v>5.3</v>
      </c>
      <c r="D705" s="4" t="s">
        <v>630</v>
      </c>
      <c r="E705" s="4" t="s">
        <v>11</v>
      </c>
      <c r="F705" s="4" t="s">
        <v>12</v>
      </c>
      <c r="G705" s="4">
        <v>3.5</v>
      </c>
      <c r="H705" s="4">
        <v>11989</v>
      </c>
      <c r="I705" s="4">
        <v>11989</v>
      </c>
      <c r="J705" s="11">
        <v>30</v>
      </c>
    </row>
    <row r="706" spans="1:10" x14ac:dyDescent="0.35">
      <c r="A706" s="35" t="s">
        <v>1584</v>
      </c>
      <c r="B706" s="4" t="s">
        <v>561</v>
      </c>
      <c r="C706" s="4" t="s">
        <v>607</v>
      </c>
      <c r="D706" s="4" t="s">
        <v>19</v>
      </c>
      <c r="E706" s="4" t="s">
        <v>20</v>
      </c>
      <c r="F706" s="4" t="s">
        <v>21</v>
      </c>
      <c r="G706" s="4">
        <v>4.3</v>
      </c>
      <c r="H706" s="4">
        <v>13199</v>
      </c>
      <c r="I706" s="4">
        <v>13199</v>
      </c>
      <c r="J706" s="11">
        <v>5</v>
      </c>
    </row>
    <row r="707" spans="1:10" x14ac:dyDescent="0.35">
      <c r="A707" s="35" t="s">
        <v>1584</v>
      </c>
      <c r="B707" s="4" t="s">
        <v>561</v>
      </c>
      <c r="C707" s="4" t="s">
        <v>607</v>
      </c>
      <c r="D707" s="4" t="s">
        <v>19</v>
      </c>
      <c r="E707" s="4" t="s">
        <v>11</v>
      </c>
      <c r="F707" s="4" t="s">
        <v>12</v>
      </c>
      <c r="G707" s="4">
        <v>4.0999999999999996</v>
      </c>
      <c r="H707" s="4">
        <v>9990</v>
      </c>
      <c r="I707" s="4">
        <v>15999</v>
      </c>
      <c r="J707" s="11">
        <v>5</v>
      </c>
    </row>
    <row r="708" spans="1:10" x14ac:dyDescent="0.35">
      <c r="A708" s="35" t="s">
        <v>1584</v>
      </c>
      <c r="B708" s="4" t="s">
        <v>561</v>
      </c>
      <c r="C708" s="4" t="s">
        <v>640</v>
      </c>
      <c r="D708" s="4" t="s">
        <v>19</v>
      </c>
      <c r="E708" s="4" t="s">
        <v>267</v>
      </c>
      <c r="F708" s="4" t="s">
        <v>11</v>
      </c>
      <c r="G708" s="4">
        <v>4</v>
      </c>
      <c r="H708" s="4">
        <v>10999</v>
      </c>
      <c r="I708" s="4">
        <v>10999</v>
      </c>
      <c r="J708" s="11">
        <v>5</v>
      </c>
    </row>
    <row r="709" spans="1:10" x14ac:dyDescent="0.35">
      <c r="A709" s="35" t="s">
        <v>1584</v>
      </c>
      <c r="B709" s="4" t="s">
        <v>561</v>
      </c>
      <c r="C709" s="4" t="s">
        <v>573</v>
      </c>
      <c r="D709" s="4" t="s">
        <v>22</v>
      </c>
      <c r="E709" s="4" t="s">
        <v>35</v>
      </c>
      <c r="F709" s="4" t="s">
        <v>125</v>
      </c>
      <c r="G709" s="4">
        <v>4.2</v>
      </c>
      <c r="H709" s="4">
        <v>6499</v>
      </c>
      <c r="I709" s="4">
        <v>6499</v>
      </c>
      <c r="J709" s="11">
        <v>5</v>
      </c>
    </row>
    <row r="710" spans="1:10" x14ac:dyDescent="0.35">
      <c r="A710" s="35" t="s">
        <v>1584</v>
      </c>
      <c r="B710" s="4" t="s">
        <v>561</v>
      </c>
      <c r="C710" s="4" t="s">
        <v>641</v>
      </c>
      <c r="D710" s="4" t="s">
        <v>642</v>
      </c>
      <c r="E710" s="4" t="s">
        <v>11</v>
      </c>
      <c r="F710" s="4" t="s">
        <v>12</v>
      </c>
      <c r="G710" s="4">
        <v>4.3</v>
      </c>
      <c r="H710" s="4">
        <v>15999</v>
      </c>
      <c r="I710" s="4">
        <v>15999</v>
      </c>
      <c r="J710" s="11">
        <v>5</v>
      </c>
    </row>
    <row r="711" spans="1:10" x14ac:dyDescent="0.35">
      <c r="A711" s="35" t="s">
        <v>1584</v>
      </c>
      <c r="B711" s="4" t="s">
        <v>561</v>
      </c>
      <c r="C711" s="4">
        <v>6</v>
      </c>
      <c r="D711" s="4" t="s">
        <v>37</v>
      </c>
      <c r="E711" s="4" t="s">
        <v>11</v>
      </c>
      <c r="F711" s="4" t="s">
        <v>12</v>
      </c>
      <c r="G711" s="4">
        <v>3.9</v>
      </c>
      <c r="H711" s="4">
        <v>19499</v>
      </c>
      <c r="I711" s="4">
        <v>19499</v>
      </c>
      <c r="J711" s="11">
        <v>5</v>
      </c>
    </row>
    <row r="712" spans="1:10" x14ac:dyDescent="0.35">
      <c r="A712" s="35" t="s">
        <v>1584</v>
      </c>
      <c r="B712" s="4" t="s">
        <v>561</v>
      </c>
      <c r="C712" s="4" t="s">
        <v>632</v>
      </c>
      <c r="D712" s="4" t="s">
        <v>19</v>
      </c>
      <c r="E712" s="4" t="s">
        <v>14</v>
      </c>
      <c r="F712" s="4" t="s">
        <v>12</v>
      </c>
      <c r="G712" s="4">
        <v>4.0999999999999996</v>
      </c>
      <c r="H712" s="4">
        <v>11490</v>
      </c>
      <c r="I712" s="4">
        <v>17999</v>
      </c>
      <c r="J712" s="11">
        <v>5</v>
      </c>
    </row>
    <row r="713" spans="1:10" x14ac:dyDescent="0.35">
      <c r="A713" s="35" t="s">
        <v>1584</v>
      </c>
      <c r="B713" s="4" t="s">
        <v>561</v>
      </c>
      <c r="C713" s="4">
        <v>5.3</v>
      </c>
      <c r="D713" s="4" t="s">
        <v>636</v>
      </c>
      <c r="E713" s="4" t="s">
        <v>14</v>
      </c>
      <c r="F713" s="4" t="s">
        <v>12</v>
      </c>
      <c r="G713" s="4">
        <v>3.7</v>
      </c>
      <c r="H713" s="4">
        <v>12999</v>
      </c>
      <c r="I713" s="4">
        <v>12999</v>
      </c>
      <c r="J713" s="11">
        <v>5</v>
      </c>
    </row>
    <row r="714" spans="1:10" x14ac:dyDescent="0.35">
      <c r="A714" s="35" t="s">
        <v>1584</v>
      </c>
      <c r="B714" s="4" t="s">
        <v>561</v>
      </c>
      <c r="C714" s="4" t="s">
        <v>643</v>
      </c>
      <c r="D714" s="4" t="s">
        <v>19</v>
      </c>
      <c r="E714" s="4" t="s">
        <v>565</v>
      </c>
      <c r="F714" s="4" t="s">
        <v>503</v>
      </c>
      <c r="G714" s="4">
        <v>3.8</v>
      </c>
      <c r="H714" s="4">
        <v>4300</v>
      </c>
      <c r="I714" s="4">
        <v>4300</v>
      </c>
      <c r="J714" s="11">
        <v>35</v>
      </c>
    </row>
    <row r="715" spans="1:10" x14ac:dyDescent="0.35">
      <c r="A715" s="35" t="s">
        <v>1584</v>
      </c>
      <c r="B715" s="4" t="s">
        <v>561</v>
      </c>
      <c r="C715" s="4">
        <v>222</v>
      </c>
      <c r="D715" s="4" t="s">
        <v>19</v>
      </c>
      <c r="E715" s="4" t="s">
        <v>500</v>
      </c>
      <c r="F715" s="4" t="s">
        <v>577</v>
      </c>
      <c r="G715" s="4">
        <v>4.0999999999999996</v>
      </c>
      <c r="H715" s="4">
        <v>2860</v>
      </c>
      <c r="I715" s="4">
        <v>2860</v>
      </c>
      <c r="J715" s="11">
        <v>32</v>
      </c>
    </row>
    <row r="716" spans="1:10" x14ac:dyDescent="0.35">
      <c r="A716" s="35" t="s">
        <v>1584</v>
      </c>
      <c r="B716" s="4" t="s">
        <v>561</v>
      </c>
      <c r="C716" s="4" t="s">
        <v>607</v>
      </c>
      <c r="D716" s="4" t="s">
        <v>22</v>
      </c>
      <c r="E716" s="4" t="s">
        <v>11</v>
      </c>
      <c r="F716" s="4" t="s">
        <v>12</v>
      </c>
      <c r="G716" s="4">
        <v>4.0999999999999996</v>
      </c>
      <c r="H716" s="4">
        <v>9975</v>
      </c>
      <c r="I716" s="4">
        <v>15999</v>
      </c>
      <c r="J716" s="11">
        <v>5</v>
      </c>
    </row>
    <row r="717" spans="1:10" x14ac:dyDescent="0.35">
      <c r="A717" s="35" t="s">
        <v>1584</v>
      </c>
      <c r="B717" s="4" t="s">
        <v>561</v>
      </c>
      <c r="C717" s="4">
        <v>6.2</v>
      </c>
      <c r="D717" s="4" t="s">
        <v>253</v>
      </c>
      <c r="E717" s="4" t="s">
        <v>11</v>
      </c>
      <c r="F717" s="4" t="s">
        <v>12</v>
      </c>
      <c r="G717" s="4">
        <v>4.2</v>
      </c>
      <c r="H717" s="4">
        <v>13790</v>
      </c>
      <c r="I717" s="4">
        <v>13790</v>
      </c>
      <c r="J717" s="11">
        <v>30</v>
      </c>
    </row>
    <row r="718" spans="1:10" x14ac:dyDescent="0.35">
      <c r="A718" s="35" t="s">
        <v>1584</v>
      </c>
      <c r="B718" s="4" t="s">
        <v>561</v>
      </c>
      <c r="C718" s="4">
        <v>4.2</v>
      </c>
      <c r="D718" s="4" t="s">
        <v>644</v>
      </c>
      <c r="E718" s="4" t="s">
        <v>20</v>
      </c>
      <c r="F718" s="4" t="s">
        <v>21</v>
      </c>
      <c r="G718" s="4">
        <v>4</v>
      </c>
      <c r="H718" s="4">
        <v>13699</v>
      </c>
      <c r="I718" s="4">
        <v>13699</v>
      </c>
      <c r="J718" s="11">
        <v>5</v>
      </c>
    </row>
    <row r="719" spans="1:10" x14ac:dyDescent="0.35">
      <c r="A719" s="35" t="s">
        <v>1584</v>
      </c>
      <c r="B719" s="4" t="s">
        <v>561</v>
      </c>
      <c r="C719" s="4">
        <v>7.1</v>
      </c>
      <c r="D719" s="4" t="s">
        <v>623</v>
      </c>
      <c r="E719" s="4" t="s">
        <v>11</v>
      </c>
      <c r="F719" s="4" t="s">
        <v>12</v>
      </c>
      <c r="G719" s="4">
        <v>4.0999999999999996</v>
      </c>
      <c r="H719" s="4">
        <v>12998</v>
      </c>
      <c r="I719" s="4">
        <v>12998</v>
      </c>
      <c r="J719" s="11">
        <v>30</v>
      </c>
    </row>
    <row r="720" spans="1:10" x14ac:dyDescent="0.35">
      <c r="A720" s="35" t="s">
        <v>1584</v>
      </c>
      <c r="B720" s="4" t="s">
        <v>561</v>
      </c>
      <c r="C720" s="4">
        <v>8</v>
      </c>
      <c r="D720" s="4" t="s">
        <v>623</v>
      </c>
      <c r="E720" s="4" t="s">
        <v>11</v>
      </c>
      <c r="F720" s="4" t="s">
        <v>12</v>
      </c>
      <c r="G720" s="4">
        <v>4</v>
      </c>
      <c r="H720" s="4">
        <v>36999</v>
      </c>
      <c r="I720" s="4">
        <v>36999</v>
      </c>
      <c r="J720" s="11">
        <v>5</v>
      </c>
    </row>
    <row r="721" spans="1:10" x14ac:dyDescent="0.35">
      <c r="A721" s="35" t="s">
        <v>1584</v>
      </c>
      <c r="B721" s="4" t="s">
        <v>561</v>
      </c>
      <c r="C721" s="4">
        <v>8</v>
      </c>
      <c r="D721" s="4" t="s">
        <v>645</v>
      </c>
      <c r="E721" s="4" t="s">
        <v>11</v>
      </c>
      <c r="F721" s="4" t="s">
        <v>12</v>
      </c>
      <c r="G721" s="4">
        <v>4</v>
      </c>
      <c r="H721" s="4">
        <v>39000</v>
      </c>
      <c r="I721" s="4">
        <v>39000</v>
      </c>
      <c r="J721" s="11">
        <v>30</v>
      </c>
    </row>
    <row r="722" spans="1:10" x14ac:dyDescent="0.35">
      <c r="A722" s="35" t="s">
        <v>1584</v>
      </c>
      <c r="B722" s="4" t="s">
        <v>561</v>
      </c>
      <c r="C722" s="4">
        <v>3</v>
      </c>
      <c r="D722" s="4" t="s">
        <v>646</v>
      </c>
      <c r="E722" s="4" t="s">
        <v>35</v>
      </c>
      <c r="F722" s="4" t="s">
        <v>125</v>
      </c>
      <c r="G722" s="4">
        <v>3.9</v>
      </c>
      <c r="H722" s="4">
        <v>5499</v>
      </c>
      <c r="I722" s="4">
        <v>10299</v>
      </c>
      <c r="J722" s="11">
        <v>5</v>
      </c>
    </row>
    <row r="723" spans="1:10" x14ac:dyDescent="0.35">
      <c r="A723" s="35" t="s">
        <v>1584</v>
      </c>
      <c r="B723" s="4" t="s">
        <v>561</v>
      </c>
      <c r="C723" s="4">
        <v>5.0999999999999996</v>
      </c>
      <c r="D723" s="4" t="s">
        <v>19</v>
      </c>
      <c r="E723" s="4" t="s">
        <v>20</v>
      </c>
      <c r="F723" s="4" t="s">
        <v>21</v>
      </c>
      <c r="G723" s="4">
        <v>4</v>
      </c>
      <c r="H723" s="4">
        <v>7899</v>
      </c>
      <c r="I723" s="4">
        <v>7899</v>
      </c>
      <c r="J723" s="11">
        <v>5</v>
      </c>
    </row>
    <row r="724" spans="1:10" x14ac:dyDescent="0.35">
      <c r="A724" s="35" t="s">
        <v>1584</v>
      </c>
      <c r="B724" s="4" t="s">
        <v>561</v>
      </c>
      <c r="C724" s="4">
        <v>225</v>
      </c>
      <c r="D724" s="4" t="s">
        <v>19</v>
      </c>
      <c r="E724" s="4" t="s">
        <v>35</v>
      </c>
      <c r="F724" s="4" t="s">
        <v>577</v>
      </c>
      <c r="G724" s="4">
        <v>3.6</v>
      </c>
      <c r="H724" s="4">
        <v>3499</v>
      </c>
      <c r="I724" s="4">
        <v>3499</v>
      </c>
      <c r="J724" s="11">
        <v>30</v>
      </c>
    </row>
    <row r="725" spans="1:10" x14ac:dyDescent="0.35">
      <c r="A725" s="35" t="s">
        <v>1584</v>
      </c>
      <c r="B725" s="4" t="s">
        <v>561</v>
      </c>
      <c r="C725" s="4">
        <v>225</v>
      </c>
      <c r="D725" s="4" t="s">
        <v>19</v>
      </c>
      <c r="E725" s="4" t="s">
        <v>35</v>
      </c>
      <c r="F725" s="4" t="s">
        <v>577</v>
      </c>
      <c r="G725" s="4">
        <v>3.6</v>
      </c>
      <c r="H725" s="4">
        <v>3499</v>
      </c>
      <c r="I725" s="4">
        <v>3499</v>
      </c>
      <c r="J725" s="11">
        <v>5</v>
      </c>
    </row>
    <row r="726" spans="1:10" x14ac:dyDescent="0.35">
      <c r="A726" s="35" t="s">
        <v>1584</v>
      </c>
      <c r="B726" s="4" t="s">
        <v>561</v>
      </c>
      <c r="C726" s="4" t="s">
        <v>632</v>
      </c>
      <c r="D726" s="4" t="s">
        <v>22</v>
      </c>
      <c r="E726" s="4" t="s">
        <v>11</v>
      </c>
      <c r="F726" s="4" t="s">
        <v>12</v>
      </c>
      <c r="G726" s="4">
        <v>4.3</v>
      </c>
      <c r="H726" s="4">
        <v>18599</v>
      </c>
      <c r="I726" s="4">
        <v>18599</v>
      </c>
      <c r="J726" s="11">
        <v>5</v>
      </c>
    </row>
    <row r="727" spans="1:10" x14ac:dyDescent="0.35">
      <c r="A727" s="35" t="s">
        <v>1584</v>
      </c>
      <c r="B727" s="4" t="s">
        <v>561</v>
      </c>
      <c r="C727" s="4" t="s">
        <v>647</v>
      </c>
      <c r="D727" s="4" t="s">
        <v>334</v>
      </c>
      <c r="E727" s="4" t="s">
        <v>503</v>
      </c>
      <c r="F727" s="4" t="s">
        <v>577</v>
      </c>
      <c r="G727" s="4">
        <v>3.6</v>
      </c>
      <c r="H727" s="4">
        <v>3799</v>
      </c>
      <c r="I727" s="4">
        <v>3799</v>
      </c>
      <c r="J727" s="11">
        <v>5</v>
      </c>
    </row>
    <row r="728" spans="1:10" x14ac:dyDescent="0.35">
      <c r="A728" s="35" t="s">
        <v>1584</v>
      </c>
      <c r="B728" s="4" t="s">
        <v>561</v>
      </c>
      <c r="C728" s="4">
        <v>5</v>
      </c>
      <c r="D728" s="4" t="s">
        <v>37</v>
      </c>
      <c r="E728" s="4" t="s">
        <v>35</v>
      </c>
      <c r="F728" s="4" t="s">
        <v>125</v>
      </c>
      <c r="G728" s="4">
        <v>4</v>
      </c>
      <c r="H728" s="4">
        <v>6999</v>
      </c>
      <c r="I728" s="4">
        <v>6999</v>
      </c>
      <c r="J728" s="11">
        <v>5</v>
      </c>
    </row>
    <row r="729" spans="1:10" x14ac:dyDescent="0.35">
      <c r="A729" s="35" t="s">
        <v>1584</v>
      </c>
      <c r="B729" s="4" t="s">
        <v>561</v>
      </c>
      <c r="C729" s="4" t="s">
        <v>607</v>
      </c>
      <c r="D729" s="4" t="s">
        <v>19</v>
      </c>
      <c r="E729" s="4" t="s">
        <v>14</v>
      </c>
      <c r="F729" s="4" t="s">
        <v>12</v>
      </c>
      <c r="G729" s="4">
        <v>3.7</v>
      </c>
      <c r="H729" s="4">
        <v>14999</v>
      </c>
      <c r="I729" s="4">
        <v>14999</v>
      </c>
      <c r="J729" s="11">
        <v>5</v>
      </c>
    </row>
    <row r="730" spans="1:10" x14ac:dyDescent="0.35">
      <c r="A730" s="35" t="s">
        <v>1584</v>
      </c>
      <c r="B730" s="4" t="s">
        <v>561</v>
      </c>
      <c r="C730" s="4">
        <v>6.1</v>
      </c>
      <c r="D730" s="4" t="s">
        <v>155</v>
      </c>
      <c r="E730" s="4" t="s">
        <v>11</v>
      </c>
      <c r="F730" s="4" t="s">
        <v>12</v>
      </c>
      <c r="G730" s="4">
        <v>4</v>
      </c>
      <c r="H730" s="4">
        <v>12499</v>
      </c>
      <c r="I730" s="4">
        <v>16990</v>
      </c>
      <c r="J730" s="11">
        <v>5</v>
      </c>
    </row>
    <row r="731" spans="1:10" x14ac:dyDescent="0.35">
      <c r="A731" s="35" t="s">
        <v>1584</v>
      </c>
      <c r="B731" s="4" t="s">
        <v>561</v>
      </c>
      <c r="C731" s="4">
        <v>8</v>
      </c>
      <c r="D731" s="4" t="s">
        <v>625</v>
      </c>
      <c r="E731" s="4" t="s">
        <v>11</v>
      </c>
      <c r="F731" s="4" t="s">
        <v>12</v>
      </c>
      <c r="G731" s="4">
        <v>4</v>
      </c>
      <c r="H731" s="4">
        <v>36999</v>
      </c>
      <c r="I731" s="4">
        <v>36999</v>
      </c>
      <c r="J731" s="11">
        <v>30</v>
      </c>
    </row>
    <row r="732" spans="1:10" x14ac:dyDescent="0.35">
      <c r="A732" s="35" t="s">
        <v>1584</v>
      </c>
      <c r="B732" s="4" t="s">
        <v>561</v>
      </c>
      <c r="C732" s="4">
        <v>8</v>
      </c>
      <c r="D732" s="4" t="s">
        <v>648</v>
      </c>
      <c r="E732" s="4" t="s">
        <v>11</v>
      </c>
      <c r="F732" s="4" t="s">
        <v>12</v>
      </c>
      <c r="G732" s="4">
        <v>4</v>
      </c>
      <c r="H732" s="4">
        <v>36999</v>
      </c>
      <c r="I732" s="4">
        <v>36999</v>
      </c>
      <c r="J732" s="11">
        <v>30</v>
      </c>
    </row>
    <row r="733" spans="1:10" x14ac:dyDescent="0.35">
      <c r="A733" s="35" t="s">
        <v>1584</v>
      </c>
      <c r="B733" s="4" t="s">
        <v>561</v>
      </c>
      <c r="C733" s="4" t="s">
        <v>573</v>
      </c>
      <c r="D733" s="4" t="s">
        <v>22</v>
      </c>
      <c r="E733" s="4" t="s">
        <v>35</v>
      </c>
      <c r="F733" s="4" t="s">
        <v>125</v>
      </c>
      <c r="G733" s="4">
        <v>4.2</v>
      </c>
      <c r="H733" s="4">
        <v>6499</v>
      </c>
      <c r="I733" s="4">
        <v>6499</v>
      </c>
      <c r="J733" s="11">
        <v>5</v>
      </c>
    </row>
    <row r="734" spans="1:10" x14ac:dyDescent="0.35">
      <c r="A734" s="35" t="s">
        <v>1584</v>
      </c>
      <c r="B734" s="4" t="s">
        <v>561</v>
      </c>
      <c r="C734" s="4" t="s">
        <v>618</v>
      </c>
      <c r="D734" s="4" t="s">
        <v>22</v>
      </c>
      <c r="E734" s="4" t="s">
        <v>20</v>
      </c>
      <c r="F734" s="4" t="s">
        <v>21</v>
      </c>
      <c r="G734" s="4">
        <v>4.2</v>
      </c>
      <c r="H734" s="4">
        <v>8299</v>
      </c>
      <c r="I734" s="4">
        <v>8299</v>
      </c>
      <c r="J734" s="11">
        <v>5</v>
      </c>
    </row>
    <row r="735" spans="1:10" x14ac:dyDescent="0.35">
      <c r="A735" s="35" t="s">
        <v>1584</v>
      </c>
      <c r="B735" s="4" t="s">
        <v>561</v>
      </c>
      <c r="C735" s="4">
        <v>6.2</v>
      </c>
      <c r="D735" s="4" t="s">
        <v>19</v>
      </c>
      <c r="E735" s="4" t="s">
        <v>11</v>
      </c>
      <c r="F735" s="4" t="s">
        <v>12</v>
      </c>
      <c r="G735" s="4">
        <v>4.2</v>
      </c>
      <c r="H735" s="4">
        <v>12849</v>
      </c>
      <c r="I735" s="4">
        <v>18999</v>
      </c>
      <c r="J735" s="11">
        <v>35</v>
      </c>
    </row>
    <row r="736" spans="1:10" x14ac:dyDescent="0.35">
      <c r="A736" s="35" t="s">
        <v>1584</v>
      </c>
      <c r="B736" s="4" t="s">
        <v>561</v>
      </c>
      <c r="C736" s="4" t="s">
        <v>643</v>
      </c>
      <c r="D736" s="4" t="s">
        <v>19</v>
      </c>
      <c r="E736" s="4" t="s">
        <v>565</v>
      </c>
      <c r="F736" s="4" t="s">
        <v>503</v>
      </c>
      <c r="G736" s="4">
        <v>3.8</v>
      </c>
      <c r="H736" s="4">
        <v>2790</v>
      </c>
      <c r="I736" s="4">
        <v>2790</v>
      </c>
      <c r="J736" s="11">
        <v>18</v>
      </c>
    </row>
    <row r="737" spans="1:10" x14ac:dyDescent="0.35">
      <c r="A737" s="35" t="s">
        <v>1584</v>
      </c>
      <c r="B737" s="4" t="s">
        <v>1174</v>
      </c>
      <c r="C737" s="4" t="s">
        <v>1429</v>
      </c>
      <c r="D737" s="4" t="s">
        <v>37</v>
      </c>
      <c r="E737" s="4" t="s">
        <v>20</v>
      </c>
      <c r="F737" s="4" t="s">
        <v>21</v>
      </c>
      <c r="G737" s="4">
        <v>4.3</v>
      </c>
      <c r="H737" s="4">
        <v>13990</v>
      </c>
      <c r="I737" s="4">
        <v>13990</v>
      </c>
      <c r="J737" s="11">
        <v>35</v>
      </c>
    </row>
    <row r="738" spans="1:10" x14ac:dyDescent="0.35">
      <c r="A738" s="35" t="s">
        <v>1583</v>
      </c>
      <c r="B738" s="4" t="s">
        <v>1225</v>
      </c>
      <c r="C738" s="4" t="s">
        <v>1437</v>
      </c>
      <c r="D738" s="4" t="s">
        <v>1438</v>
      </c>
      <c r="E738" s="4" t="s">
        <v>27</v>
      </c>
      <c r="F738" s="4" t="s">
        <v>65</v>
      </c>
      <c r="G738" s="4">
        <v>4.3</v>
      </c>
      <c r="H738" s="4">
        <v>42999</v>
      </c>
      <c r="I738" s="4">
        <v>42999</v>
      </c>
      <c r="J738" s="11">
        <v>5</v>
      </c>
    </row>
    <row r="739" spans="1:10" x14ac:dyDescent="0.35">
      <c r="A739" s="35" t="s">
        <v>1583</v>
      </c>
      <c r="B739" s="4" t="s">
        <v>1225</v>
      </c>
      <c r="C739" s="4" t="s">
        <v>1437</v>
      </c>
      <c r="D739" s="4" t="s">
        <v>1439</v>
      </c>
      <c r="E739" s="4" t="s">
        <v>21</v>
      </c>
      <c r="F739" s="4" t="s">
        <v>65</v>
      </c>
      <c r="G739" s="4">
        <v>4.3</v>
      </c>
      <c r="H739" s="4">
        <v>41996</v>
      </c>
      <c r="I739" s="4">
        <v>41996</v>
      </c>
      <c r="J739" s="11">
        <v>35</v>
      </c>
    </row>
    <row r="740" spans="1:10" x14ac:dyDescent="0.35">
      <c r="A740" s="35" t="s">
        <v>1583</v>
      </c>
      <c r="B740" s="4" t="s">
        <v>1225</v>
      </c>
      <c r="C740" s="4" t="s">
        <v>1440</v>
      </c>
      <c r="D740" s="4" t="s">
        <v>1441</v>
      </c>
      <c r="E740" s="4" t="s">
        <v>14</v>
      </c>
      <c r="F740" s="4" t="s">
        <v>15</v>
      </c>
      <c r="G740" s="4">
        <v>4.3</v>
      </c>
      <c r="H740" s="4">
        <v>24999</v>
      </c>
      <c r="I740" s="4">
        <v>29999</v>
      </c>
      <c r="J740" s="11">
        <v>5</v>
      </c>
    </row>
    <row r="741" spans="1:10" x14ac:dyDescent="0.35">
      <c r="A741" s="35" t="s">
        <v>1583</v>
      </c>
      <c r="B741" s="4" t="s">
        <v>1225</v>
      </c>
      <c r="C741" s="4" t="s">
        <v>1440</v>
      </c>
      <c r="D741" s="4" t="s">
        <v>1441</v>
      </c>
      <c r="E741" s="4" t="s">
        <v>27</v>
      </c>
      <c r="F741" s="4" t="s">
        <v>15</v>
      </c>
      <c r="G741" s="4">
        <v>4.3</v>
      </c>
      <c r="H741" s="4">
        <v>28999</v>
      </c>
      <c r="I741" s="4">
        <v>33999</v>
      </c>
      <c r="J741" s="11">
        <v>35</v>
      </c>
    </row>
    <row r="742" spans="1:10" x14ac:dyDescent="0.35">
      <c r="A742" s="35" t="s">
        <v>1583</v>
      </c>
      <c r="B742" s="4" t="s">
        <v>1225</v>
      </c>
      <c r="C742" s="4" t="s">
        <v>1440</v>
      </c>
      <c r="D742" s="4" t="s">
        <v>1442</v>
      </c>
      <c r="E742" s="4" t="s">
        <v>14</v>
      </c>
      <c r="F742" s="4" t="s">
        <v>15</v>
      </c>
      <c r="G742" s="4">
        <v>4.3</v>
      </c>
      <c r="H742" s="4">
        <v>24999</v>
      </c>
      <c r="I742" s="4">
        <v>29999</v>
      </c>
      <c r="J742" s="11">
        <v>30</v>
      </c>
    </row>
    <row r="743" spans="1:10" x14ac:dyDescent="0.35">
      <c r="A743" s="35" t="s">
        <v>1584</v>
      </c>
      <c r="B743" s="4" t="s">
        <v>1225</v>
      </c>
      <c r="C743" s="4" t="s">
        <v>1443</v>
      </c>
      <c r="D743" s="4" t="s">
        <v>1442</v>
      </c>
      <c r="E743" s="4" t="s">
        <v>14</v>
      </c>
      <c r="F743" s="4" t="s">
        <v>15</v>
      </c>
      <c r="G743" s="4">
        <v>4.2</v>
      </c>
      <c r="H743" s="4">
        <v>26999</v>
      </c>
      <c r="I743" s="4">
        <v>31999</v>
      </c>
      <c r="J743" s="11">
        <v>35</v>
      </c>
    </row>
    <row r="744" spans="1:10" x14ac:dyDescent="0.35">
      <c r="A744" s="35" t="s">
        <v>1584</v>
      </c>
      <c r="B744" s="4" t="s">
        <v>1225</v>
      </c>
      <c r="C744" s="4" t="s">
        <v>1443</v>
      </c>
      <c r="D744" s="4" t="s">
        <v>1441</v>
      </c>
      <c r="E744" s="4" t="s">
        <v>14</v>
      </c>
      <c r="F744" s="4" t="s">
        <v>15</v>
      </c>
      <c r="G744" s="4">
        <v>4.2</v>
      </c>
      <c r="H744" s="4">
        <v>26999</v>
      </c>
      <c r="I744" s="4">
        <v>31999</v>
      </c>
      <c r="J744" s="11">
        <v>5</v>
      </c>
    </row>
    <row r="745" spans="1:10" x14ac:dyDescent="0.35">
      <c r="A745" s="35" t="s">
        <v>1584</v>
      </c>
      <c r="B745" s="4" t="s">
        <v>1225</v>
      </c>
      <c r="C745" s="4" t="s">
        <v>1443</v>
      </c>
      <c r="D745" s="4" t="s">
        <v>1444</v>
      </c>
      <c r="E745" s="4" t="s">
        <v>27</v>
      </c>
      <c r="F745" s="4" t="s">
        <v>15</v>
      </c>
      <c r="G745" s="4">
        <v>4.3</v>
      </c>
      <c r="H745" s="4">
        <v>28999</v>
      </c>
      <c r="I745" s="4">
        <v>33999</v>
      </c>
      <c r="J745" s="11">
        <v>35</v>
      </c>
    </row>
    <row r="746" spans="1:10" x14ac:dyDescent="0.35">
      <c r="A746" s="35" t="s">
        <v>1584</v>
      </c>
      <c r="B746" s="4" t="s">
        <v>1225</v>
      </c>
      <c r="C746" s="4" t="s">
        <v>1440</v>
      </c>
      <c r="D746" s="4" t="s">
        <v>1444</v>
      </c>
      <c r="E746" s="4" t="s">
        <v>14</v>
      </c>
      <c r="F746" s="4" t="s">
        <v>15</v>
      </c>
      <c r="G746" s="4">
        <v>4.3</v>
      </c>
      <c r="H746" s="4">
        <v>24999</v>
      </c>
      <c r="I746" s="4">
        <v>29999</v>
      </c>
      <c r="J746" s="11">
        <v>5</v>
      </c>
    </row>
    <row r="747" spans="1:10" x14ac:dyDescent="0.35">
      <c r="A747" s="35" t="s">
        <v>1584</v>
      </c>
      <c r="B747" s="4" t="s">
        <v>1225</v>
      </c>
      <c r="C747" s="4" t="s">
        <v>1440</v>
      </c>
      <c r="D747" s="4" t="s">
        <v>1442</v>
      </c>
      <c r="E747" s="4" t="s">
        <v>27</v>
      </c>
      <c r="F747" s="4" t="s">
        <v>15</v>
      </c>
      <c r="G747" s="4">
        <v>4.3</v>
      </c>
      <c r="H747" s="4">
        <v>28999</v>
      </c>
      <c r="I747" s="4">
        <v>33999</v>
      </c>
      <c r="J747" s="11">
        <v>35</v>
      </c>
    </row>
    <row r="748" spans="1:10" x14ac:dyDescent="0.35">
      <c r="A748" s="35" t="s">
        <v>1584</v>
      </c>
      <c r="B748" s="4" t="s">
        <v>1225</v>
      </c>
      <c r="C748" s="4" t="s">
        <v>1443</v>
      </c>
      <c r="D748" s="4" t="s">
        <v>1445</v>
      </c>
      <c r="E748" s="4" t="s">
        <v>14</v>
      </c>
      <c r="F748" s="4" t="s">
        <v>15</v>
      </c>
      <c r="G748" s="4">
        <v>4.2</v>
      </c>
      <c r="H748" s="4">
        <v>26999</v>
      </c>
      <c r="I748" s="4">
        <v>31999</v>
      </c>
      <c r="J748" s="11">
        <v>30</v>
      </c>
    </row>
    <row r="749" spans="1:10" x14ac:dyDescent="0.35">
      <c r="A749" s="35" t="s">
        <v>1584</v>
      </c>
      <c r="B749" s="4" t="s">
        <v>1225</v>
      </c>
      <c r="C749" s="4" t="s">
        <v>1446</v>
      </c>
      <c r="D749" s="4" t="s">
        <v>37</v>
      </c>
      <c r="E749" s="4" t="s">
        <v>14</v>
      </c>
      <c r="F749" s="4" t="s">
        <v>12</v>
      </c>
      <c r="G749" s="4">
        <v>4.3</v>
      </c>
      <c r="H749" s="4">
        <v>18979</v>
      </c>
      <c r="I749" s="4">
        <v>18999</v>
      </c>
      <c r="J749" s="11">
        <v>32</v>
      </c>
    </row>
    <row r="750" spans="1:10" x14ac:dyDescent="0.35">
      <c r="A750" s="35" t="s">
        <v>1584</v>
      </c>
      <c r="B750" s="4" t="s">
        <v>1225</v>
      </c>
      <c r="C750" s="4" t="s">
        <v>1446</v>
      </c>
      <c r="D750" s="4" t="s">
        <v>1447</v>
      </c>
      <c r="E750" s="4" t="s">
        <v>27</v>
      </c>
      <c r="F750" s="4" t="s">
        <v>15</v>
      </c>
      <c r="G750" s="4">
        <v>4.3</v>
      </c>
      <c r="H750" s="4">
        <v>21736</v>
      </c>
      <c r="I750" s="4">
        <v>22999</v>
      </c>
      <c r="J750" s="11">
        <v>5</v>
      </c>
    </row>
    <row r="751" spans="1:10" x14ac:dyDescent="0.35">
      <c r="A751" s="35" t="s">
        <v>1584</v>
      </c>
      <c r="B751" s="4" t="s">
        <v>1225</v>
      </c>
      <c r="C751" s="4" t="s">
        <v>1446</v>
      </c>
      <c r="D751" s="4" t="s">
        <v>1448</v>
      </c>
      <c r="E751" s="4" t="s">
        <v>14</v>
      </c>
      <c r="F751" s="4" t="s">
        <v>1449</v>
      </c>
      <c r="G751" s="4">
        <v>4.2</v>
      </c>
      <c r="H751" s="4">
        <v>19119</v>
      </c>
      <c r="I751" s="4">
        <v>19119</v>
      </c>
      <c r="J751" s="11">
        <v>32</v>
      </c>
    </row>
    <row r="752" spans="1:10" x14ac:dyDescent="0.35">
      <c r="A752" s="35" t="s">
        <v>1584</v>
      </c>
      <c r="B752" s="4" t="s">
        <v>1225</v>
      </c>
      <c r="C752" s="4" t="s">
        <v>1446</v>
      </c>
      <c r="D752" s="4" t="s">
        <v>37</v>
      </c>
      <c r="E752" s="4" t="s">
        <v>14</v>
      </c>
      <c r="F752" s="4" t="s">
        <v>1450</v>
      </c>
      <c r="G752" s="4">
        <v>4.2</v>
      </c>
      <c r="H752" s="4">
        <v>19100</v>
      </c>
      <c r="I752" s="4">
        <v>19100</v>
      </c>
      <c r="J752" s="11">
        <v>5</v>
      </c>
    </row>
    <row r="753" spans="1:10" x14ac:dyDescent="0.35">
      <c r="A753" s="35" t="s">
        <v>1584</v>
      </c>
      <c r="B753" s="4" t="s">
        <v>1225</v>
      </c>
      <c r="C753" s="4" t="s">
        <v>1446</v>
      </c>
      <c r="D753" s="4" t="s">
        <v>1447</v>
      </c>
      <c r="E753" s="4" t="s">
        <v>14</v>
      </c>
      <c r="F753" s="4" t="s">
        <v>15</v>
      </c>
      <c r="G753" s="4">
        <v>4.2</v>
      </c>
      <c r="H753" s="4">
        <v>18778</v>
      </c>
      <c r="I753" s="4">
        <v>18990</v>
      </c>
      <c r="J753" s="11">
        <v>5</v>
      </c>
    </row>
    <row r="754" spans="1:10" x14ac:dyDescent="0.35">
      <c r="A754" s="35" t="s">
        <v>1584</v>
      </c>
      <c r="B754" s="4" t="s">
        <v>1225</v>
      </c>
      <c r="C754" s="4" t="s">
        <v>1446</v>
      </c>
      <c r="D754" s="4" t="s">
        <v>1448</v>
      </c>
      <c r="E754" s="4" t="s">
        <v>14</v>
      </c>
      <c r="F754" s="4" t="s">
        <v>12</v>
      </c>
      <c r="G754" s="4">
        <v>4.2</v>
      </c>
      <c r="H754" s="4">
        <v>18187</v>
      </c>
      <c r="I754" s="4">
        <v>18990</v>
      </c>
      <c r="J754" s="11">
        <v>5</v>
      </c>
    </row>
    <row r="755" spans="1:10" x14ac:dyDescent="0.35">
      <c r="A755" s="35" t="s">
        <v>1584</v>
      </c>
      <c r="B755" s="4" t="s">
        <v>1225</v>
      </c>
      <c r="C755" s="4" t="s">
        <v>1446</v>
      </c>
      <c r="D755" s="4" t="s">
        <v>37</v>
      </c>
      <c r="E755" s="4" t="s">
        <v>27</v>
      </c>
      <c r="F755" s="4" t="s">
        <v>15</v>
      </c>
      <c r="G755" s="4">
        <v>4.3</v>
      </c>
      <c r="H755" s="4">
        <v>22189</v>
      </c>
      <c r="I755" s="4">
        <v>22189</v>
      </c>
      <c r="J755" s="11">
        <v>30</v>
      </c>
    </row>
    <row r="756" spans="1:10" x14ac:dyDescent="0.35">
      <c r="A756" s="35" t="s">
        <v>1584</v>
      </c>
      <c r="B756" s="4" t="s">
        <v>1225</v>
      </c>
      <c r="C756" s="4" t="s">
        <v>1446</v>
      </c>
      <c r="D756" s="4" t="s">
        <v>1448</v>
      </c>
      <c r="E756" s="4" t="s">
        <v>27</v>
      </c>
      <c r="F756" s="4" t="s">
        <v>1449</v>
      </c>
      <c r="G756" s="4">
        <v>4.2</v>
      </c>
      <c r="H756" s="4">
        <v>22163</v>
      </c>
      <c r="I756" s="4">
        <v>22163</v>
      </c>
      <c r="J756" s="11">
        <v>32</v>
      </c>
    </row>
    <row r="757" spans="1:10" x14ac:dyDescent="0.35">
      <c r="A757" s="35" t="s">
        <v>1584</v>
      </c>
      <c r="B757" s="4" t="s">
        <v>1225</v>
      </c>
      <c r="C757" s="4" t="s">
        <v>1451</v>
      </c>
      <c r="D757" s="4" t="s">
        <v>1305</v>
      </c>
      <c r="E757" s="4" t="s">
        <v>11</v>
      </c>
      <c r="F757" s="4" t="s">
        <v>12</v>
      </c>
      <c r="G757" s="4">
        <v>4.3</v>
      </c>
      <c r="H757" s="4">
        <v>15998</v>
      </c>
      <c r="I757" s="4">
        <v>15998</v>
      </c>
      <c r="J757" s="11">
        <v>5</v>
      </c>
    </row>
    <row r="758" spans="1:10" x14ac:dyDescent="0.35">
      <c r="A758" s="35" t="s">
        <v>1584</v>
      </c>
      <c r="B758" s="4" t="s">
        <v>1225</v>
      </c>
      <c r="C758" s="4" t="s">
        <v>1451</v>
      </c>
      <c r="D758" s="4" t="s">
        <v>1305</v>
      </c>
      <c r="E758" s="4" t="s">
        <v>11</v>
      </c>
      <c r="F758" s="4" t="s">
        <v>15</v>
      </c>
      <c r="G758" s="4">
        <v>4.3</v>
      </c>
      <c r="H758" s="4">
        <v>14990</v>
      </c>
      <c r="I758" s="4">
        <v>14990</v>
      </c>
      <c r="J758" s="11">
        <v>5</v>
      </c>
    </row>
    <row r="759" spans="1:10" x14ac:dyDescent="0.35">
      <c r="A759" s="35" t="s">
        <v>1584</v>
      </c>
      <c r="B759" s="4" t="s">
        <v>1225</v>
      </c>
      <c r="C759" s="4" t="s">
        <v>1452</v>
      </c>
      <c r="D759" s="4" t="s">
        <v>769</v>
      </c>
      <c r="E759" s="4" t="s">
        <v>20</v>
      </c>
      <c r="F759" s="4" t="s">
        <v>21</v>
      </c>
      <c r="G759" s="4">
        <v>4.3</v>
      </c>
      <c r="H759" s="4">
        <v>8599</v>
      </c>
      <c r="I759" s="4">
        <v>8999</v>
      </c>
      <c r="J759" s="11">
        <v>5</v>
      </c>
    </row>
    <row r="760" spans="1:10" x14ac:dyDescent="0.35">
      <c r="A760" s="35" t="s">
        <v>1584</v>
      </c>
      <c r="B760" s="4" t="s">
        <v>1225</v>
      </c>
      <c r="C760" s="4" t="s">
        <v>1453</v>
      </c>
      <c r="D760" s="4" t="s">
        <v>1454</v>
      </c>
      <c r="E760" s="4" t="s">
        <v>27</v>
      </c>
      <c r="F760" s="4" t="s">
        <v>15</v>
      </c>
      <c r="G760" s="4">
        <v>4.4000000000000004</v>
      </c>
      <c r="H760" s="4">
        <v>27999</v>
      </c>
      <c r="I760" s="4">
        <v>27999</v>
      </c>
      <c r="J760" s="11">
        <v>30</v>
      </c>
    </row>
    <row r="761" spans="1:10" x14ac:dyDescent="0.35">
      <c r="A761" s="35" t="s">
        <v>1584</v>
      </c>
      <c r="B761" s="4" t="s">
        <v>1225</v>
      </c>
      <c r="C761" s="4" t="s">
        <v>1453</v>
      </c>
      <c r="D761" s="4" t="s">
        <v>1235</v>
      </c>
      <c r="E761" s="4" t="s">
        <v>14</v>
      </c>
      <c r="F761" s="4" t="s">
        <v>15</v>
      </c>
      <c r="G761" s="4">
        <v>4.3</v>
      </c>
      <c r="H761" s="4">
        <v>23990</v>
      </c>
      <c r="I761" s="4">
        <v>23990</v>
      </c>
      <c r="J761" s="11">
        <v>5</v>
      </c>
    </row>
    <row r="762" spans="1:10" x14ac:dyDescent="0.35">
      <c r="A762" s="35" t="s">
        <v>1584</v>
      </c>
      <c r="B762" s="4" t="s">
        <v>1225</v>
      </c>
      <c r="C762" s="4" t="s">
        <v>1453</v>
      </c>
      <c r="D762" s="4" t="s">
        <v>1237</v>
      </c>
      <c r="E762" s="4" t="s">
        <v>14</v>
      </c>
      <c r="F762" s="4" t="s">
        <v>15</v>
      </c>
      <c r="G762" s="4">
        <v>4.3</v>
      </c>
      <c r="H762" s="4">
        <v>25990</v>
      </c>
      <c r="I762" s="4">
        <v>25990</v>
      </c>
      <c r="J762" s="11">
        <v>32</v>
      </c>
    </row>
    <row r="763" spans="1:10" x14ac:dyDescent="0.35">
      <c r="A763" s="35" t="s">
        <v>1584</v>
      </c>
      <c r="B763" s="4" t="s">
        <v>1225</v>
      </c>
      <c r="C763" s="4" t="s">
        <v>1453</v>
      </c>
      <c r="D763" s="4" t="s">
        <v>1235</v>
      </c>
      <c r="E763" s="4" t="s">
        <v>27</v>
      </c>
      <c r="F763" s="4" t="s">
        <v>15</v>
      </c>
      <c r="G763" s="4">
        <v>4.3</v>
      </c>
      <c r="H763" s="4">
        <v>25684</v>
      </c>
      <c r="I763" s="4">
        <v>25684</v>
      </c>
      <c r="J763" s="11">
        <v>35</v>
      </c>
    </row>
    <row r="764" spans="1:10" x14ac:dyDescent="0.35">
      <c r="A764" s="35" t="s">
        <v>1584</v>
      </c>
      <c r="B764" s="4" t="s">
        <v>1225</v>
      </c>
      <c r="C764" s="4" t="s">
        <v>1453</v>
      </c>
      <c r="D764" s="4" t="s">
        <v>1454</v>
      </c>
      <c r="E764" s="4" t="s">
        <v>14</v>
      </c>
      <c r="F764" s="4" t="s">
        <v>15</v>
      </c>
      <c r="G764" s="4">
        <v>4.4000000000000004</v>
      </c>
      <c r="H764" s="4">
        <v>24798</v>
      </c>
      <c r="I764" s="4">
        <v>24798</v>
      </c>
      <c r="J764" s="11">
        <v>5</v>
      </c>
    </row>
    <row r="765" spans="1:10" x14ac:dyDescent="0.35">
      <c r="A765" s="35" t="s">
        <v>1584</v>
      </c>
      <c r="B765" s="4" t="s">
        <v>1225</v>
      </c>
      <c r="C765" s="4" t="s">
        <v>1453</v>
      </c>
      <c r="D765" s="4" t="s">
        <v>1236</v>
      </c>
      <c r="E765" s="4" t="s">
        <v>14</v>
      </c>
      <c r="F765" s="4" t="s">
        <v>15</v>
      </c>
      <c r="G765" s="4">
        <v>4.4000000000000004</v>
      </c>
      <c r="H765" s="4">
        <v>28999</v>
      </c>
      <c r="I765" s="4">
        <v>28999</v>
      </c>
      <c r="J765" s="11">
        <v>32</v>
      </c>
    </row>
    <row r="766" spans="1:10" x14ac:dyDescent="0.35">
      <c r="A766" s="35" t="s">
        <v>1584</v>
      </c>
      <c r="B766" s="4" t="s">
        <v>1225</v>
      </c>
      <c r="C766" s="4" t="s">
        <v>1452</v>
      </c>
      <c r="D766" s="4" t="s">
        <v>420</v>
      </c>
      <c r="E766" s="4" t="s">
        <v>35</v>
      </c>
      <c r="F766" s="4" t="s">
        <v>21</v>
      </c>
      <c r="G766" s="4">
        <v>4.3</v>
      </c>
      <c r="H766" s="4">
        <v>7798</v>
      </c>
      <c r="I766" s="4">
        <v>7798</v>
      </c>
      <c r="J766" s="11">
        <v>35</v>
      </c>
    </row>
    <row r="767" spans="1:10" x14ac:dyDescent="0.35">
      <c r="A767" s="35" t="s">
        <v>1584</v>
      </c>
      <c r="B767" s="4" t="s">
        <v>1225</v>
      </c>
      <c r="C767" s="4" t="s">
        <v>1452</v>
      </c>
      <c r="D767" s="4" t="s">
        <v>1227</v>
      </c>
      <c r="E767" s="4" t="s">
        <v>20</v>
      </c>
      <c r="F767" s="4" t="s">
        <v>21</v>
      </c>
      <c r="G767" s="4">
        <v>4.3</v>
      </c>
      <c r="H767" s="4">
        <v>7798</v>
      </c>
      <c r="I767" s="4">
        <v>7798</v>
      </c>
      <c r="J767" s="11">
        <v>5</v>
      </c>
    </row>
    <row r="768" spans="1:10" x14ac:dyDescent="0.35">
      <c r="A768" s="35" t="s">
        <v>1584</v>
      </c>
      <c r="B768" s="4" t="s">
        <v>1225</v>
      </c>
      <c r="C768" s="4" t="s">
        <v>1453</v>
      </c>
      <c r="D768" s="4" t="s">
        <v>1236</v>
      </c>
      <c r="E768" s="4" t="s">
        <v>27</v>
      </c>
      <c r="F768" s="4" t="s">
        <v>15</v>
      </c>
      <c r="G768" s="4">
        <v>4.4000000000000004</v>
      </c>
      <c r="H768" s="4">
        <v>23999</v>
      </c>
      <c r="I768" s="4">
        <v>23999</v>
      </c>
      <c r="J768" s="11">
        <v>32</v>
      </c>
    </row>
    <row r="769" spans="1:10" x14ac:dyDescent="0.35">
      <c r="A769" s="35" t="s">
        <v>1584</v>
      </c>
      <c r="B769" s="4" t="s">
        <v>1225</v>
      </c>
      <c r="C769" s="4" t="s">
        <v>1453</v>
      </c>
      <c r="D769" s="4" t="s">
        <v>1235</v>
      </c>
      <c r="E769" s="4" t="s">
        <v>27</v>
      </c>
      <c r="F769" s="4" t="s">
        <v>1449</v>
      </c>
      <c r="G769" s="4">
        <v>4.3</v>
      </c>
      <c r="H769" s="4">
        <v>25999</v>
      </c>
      <c r="I769" s="4">
        <v>25999</v>
      </c>
      <c r="J769" s="11">
        <v>32</v>
      </c>
    </row>
    <row r="770" spans="1:10" x14ac:dyDescent="0.35">
      <c r="A770" s="35" t="s">
        <v>1584</v>
      </c>
      <c r="B770" s="4" t="s">
        <v>1225</v>
      </c>
      <c r="C770" s="4" t="s">
        <v>1453</v>
      </c>
      <c r="D770" s="4" t="s">
        <v>1237</v>
      </c>
      <c r="E770" s="4" t="s">
        <v>27</v>
      </c>
      <c r="F770" s="4" t="s">
        <v>1450</v>
      </c>
      <c r="G770" s="4">
        <v>4.3</v>
      </c>
      <c r="H770" s="4">
        <v>25999</v>
      </c>
      <c r="I770" s="4">
        <v>25999</v>
      </c>
      <c r="J770" s="11">
        <v>5</v>
      </c>
    </row>
    <row r="771" spans="1:10" x14ac:dyDescent="0.35">
      <c r="A771" s="35" t="s">
        <v>1584</v>
      </c>
      <c r="B771" s="4" t="s">
        <v>1455</v>
      </c>
      <c r="C771" s="4" t="s">
        <v>1456</v>
      </c>
      <c r="D771" s="4" t="s">
        <v>1457</v>
      </c>
      <c r="E771" s="4" t="s">
        <v>20</v>
      </c>
      <c r="F771" s="4" t="s">
        <v>21</v>
      </c>
      <c r="G771" s="4">
        <v>4.3</v>
      </c>
      <c r="H771" s="4">
        <v>8299</v>
      </c>
      <c r="I771" s="4">
        <v>9999</v>
      </c>
      <c r="J771" s="11">
        <v>35</v>
      </c>
    </row>
    <row r="772" spans="1:10" x14ac:dyDescent="0.35">
      <c r="A772" s="35" t="s">
        <v>1584</v>
      </c>
      <c r="B772" s="4" t="s">
        <v>1455</v>
      </c>
      <c r="C772" s="4" t="s">
        <v>1456</v>
      </c>
      <c r="D772" s="4" t="s">
        <v>1458</v>
      </c>
      <c r="E772" s="4" t="s">
        <v>20</v>
      </c>
      <c r="F772" s="4" t="s">
        <v>21</v>
      </c>
      <c r="G772" s="4">
        <v>4.3</v>
      </c>
      <c r="H772" s="4">
        <v>8299</v>
      </c>
      <c r="I772" s="4">
        <v>9999</v>
      </c>
      <c r="J772" s="11">
        <v>5</v>
      </c>
    </row>
    <row r="773" spans="1:10" x14ac:dyDescent="0.35">
      <c r="A773" s="35" t="s">
        <v>1584</v>
      </c>
      <c r="B773" s="4" t="s">
        <v>1455</v>
      </c>
      <c r="C773" s="4" t="s">
        <v>1456</v>
      </c>
      <c r="D773" s="4" t="s">
        <v>1459</v>
      </c>
      <c r="E773" s="4" t="s">
        <v>20</v>
      </c>
      <c r="F773" s="4" t="s">
        <v>21</v>
      </c>
      <c r="G773" s="4">
        <v>4.3</v>
      </c>
      <c r="H773" s="4">
        <v>8299</v>
      </c>
      <c r="I773" s="4">
        <v>9999</v>
      </c>
      <c r="J773" s="11">
        <v>5</v>
      </c>
    </row>
    <row r="774" spans="1:10" x14ac:dyDescent="0.35">
      <c r="A774" s="35" t="s">
        <v>1584</v>
      </c>
      <c r="B774" s="4" t="s">
        <v>1455</v>
      </c>
      <c r="C774" s="4" t="s">
        <v>1460</v>
      </c>
      <c r="D774" s="4" t="s">
        <v>1461</v>
      </c>
      <c r="E774" s="4" t="s">
        <v>11</v>
      </c>
      <c r="F774" s="4" t="s">
        <v>12</v>
      </c>
      <c r="G774" s="4">
        <v>4.3</v>
      </c>
      <c r="H774" s="4">
        <v>10999</v>
      </c>
      <c r="I774" s="4">
        <v>13999</v>
      </c>
      <c r="J774" s="11">
        <v>32</v>
      </c>
    </row>
    <row r="775" spans="1:10" x14ac:dyDescent="0.35">
      <c r="A775" s="35" t="s">
        <v>1584</v>
      </c>
      <c r="B775" s="4" t="s">
        <v>1455</v>
      </c>
      <c r="C775" s="4" t="s">
        <v>1460</v>
      </c>
      <c r="D775" s="4" t="s">
        <v>1462</v>
      </c>
      <c r="E775" s="4" t="s">
        <v>11</v>
      </c>
      <c r="F775" s="4" t="s">
        <v>12</v>
      </c>
      <c r="G775" s="4">
        <v>4.3</v>
      </c>
      <c r="H775" s="4">
        <v>10999</v>
      </c>
      <c r="I775" s="4">
        <v>13999</v>
      </c>
      <c r="J775" s="11">
        <v>5</v>
      </c>
    </row>
    <row r="776" spans="1:10" x14ac:dyDescent="0.35">
      <c r="A776" s="35" t="s">
        <v>1584</v>
      </c>
      <c r="B776" s="4" t="s">
        <v>1455</v>
      </c>
      <c r="C776" s="4" t="s">
        <v>1463</v>
      </c>
      <c r="D776" s="4" t="s">
        <v>1464</v>
      </c>
      <c r="E776" s="4" t="s">
        <v>11</v>
      </c>
      <c r="F776" s="4" t="s">
        <v>12</v>
      </c>
      <c r="G776" s="4">
        <v>4.4000000000000004</v>
      </c>
      <c r="H776" s="4">
        <v>9999</v>
      </c>
      <c r="I776" s="4">
        <v>11999</v>
      </c>
      <c r="J776" s="11">
        <v>35</v>
      </c>
    </row>
    <row r="777" spans="1:10" x14ac:dyDescent="0.35">
      <c r="A777" s="35" t="s">
        <v>1584</v>
      </c>
      <c r="B777" s="4" t="s">
        <v>1455</v>
      </c>
      <c r="C777" s="4" t="s">
        <v>1463</v>
      </c>
      <c r="D777" s="4" t="s">
        <v>1465</v>
      </c>
      <c r="E777" s="4" t="s">
        <v>11</v>
      </c>
      <c r="F777" s="4" t="s">
        <v>12</v>
      </c>
      <c r="G777" s="4">
        <v>4.4000000000000004</v>
      </c>
      <c r="H777" s="4">
        <v>9999</v>
      </c>
      <c r="I777" s="4">
        <v>11999</v>
      </c>
      <c r="J777" s="11">
        <v>32</v>
      </c>
    </row>
    <row r="778" spans="1:10" x14ac:dyDescent="0.35">
      <c r="A778" s="35" t="s">
        <v>1584</v>
      </c>
      <c r="B778" s="4" t="s">
        <v>1455</v>
      </c>
      <c r="C778" s="4" t="s">
        <v>1466</v>
      </c>
      <c r="D778" s="4" t="s">
        <v>1459</v>
      </c>
      <c r="E778" s="4" t="s">
        <v>14</v>
      </c>
      <c r="F778" s="4" t="s">
        <v>12</v>
      </c>
      <c r="G778" s="4">
        <v>4.3</v>
      </c>
      <c r="H778" s="4">
        <v>10999</v>
      </c>
      <c r="I778" s="4">
        <v>13999</v>
      </c>
      <c r="J778" s="11">
        <v>5</v>
      </c>
    </row>
    <row r="779" spans="1:10" x14ac:dyDescent="0.35">
      <c r="A779" s="35" t="s">
        <v>1584</v>
      </c>
      <c r="B779" s="4" t="s">
        <v>1455</v>
      </c>
      <c r="C779" s="4" t="s">
        <v>1460</v>
      </c>
      <c r="D779" s="4" t="s">
        <v>1458</v>
      </c>
      <c r="E779" s="4" t="s">
        <v>11</v>
      </c>
      <c r="F779" s="4" t="s">
        <v>12</v>
      </c>
      <c r="G779" s="4">
        <v>4.3</v>
      </c>
      <c r="H779" s="4">
        <v>10999</v>
      </c>
      <c r="I779" s="4">
        <v>13999</v>
      </c>
      <c r="J779" s="11">
        <v>5</v>
      </c>
    </row>
    <row r="780" spans="1:10" x14ac:dyDescent="0.35">
      <c r="A780" s="35" t="s">
        <v>1584</v>
      </c>
      <c r="B780" s="4" t="s">
        <v>1455</v>
      </c>
      <c r="C780" s="4" t="s">
        <v>1467</v>
      </c>
      <c r="D780" s="4" t="s">
        <v>1459</v>
      </c>
      <c r="E780" s="4" t="s">
        <v>35</v>
      </c>
      <c r="F780" s="4" t="s">
        <v>21</v>
      </c>
      <c r="G780" s="4">
        <v>4.3</v>
      </c>
      <c r="H780" s="4">
        <v>7499</v>
      </c>
      <c r="I780" s="4">
        <v>8999</v>
      </c>
      <c r="J780" s="11">
        <v>35</v>
      </c>
    </row>
    <row r="781" spans="1:10" x14ac:dyDescent="0.35">
      <c r="A781" s="35" t="s">
        <v>1584</v>
      </c>
      <c r="B781" s="4" t="s">
        <v>1455</v>
      </c>
      <c r="C781" s="4" t="s">
        <v>1468</v>
      </c>
      <c r="D781" s="4" t="s">
        <v>1176</v>
      </c>
      <c r="E781" s="4" t="s">
        <v>35</v>
      </c>
      <c r="F781" s="4" t="s">
        <v>21</v>
      </c>
      <c r="G781" s="4">
        <v>4.3</v>
      </c>
      <c r="H781" s="4">
        <v>7499</v>
      </c>
      <c r="I781" s="4">
        <v>8999</v>
      </c>
      <c r="J781" s="11">
        <v>32</v>
      </c>
    </row>
    <row r="782" spans="1:10" x14ac:dyDescent="0.35">
      <c r="A782" s="35" t="s">
        <v>1584</v>
      </c>
      <c r="B782" s="4" t="s">
        <v>1455</v>
      </c>
      <c r="C782" s="4" t="s">
        <v>1469</v>
      </c>
      <c r="D782" s="4" t="s">
        <v>122</v>
      </c>
      <c r="E782" s="4" t="s">
        <v>35</v>
      </c>
      <c r="F782" s="4" t="s">
        <v>21</v>
      </c>
      <c r="G782" s="4">
        <v>4.3</v>
      </c>
      <c r="H782" s="4">
        <v>7499</v>
      </c>
      <c r="I782" s="4">
        <v>8999</v>
      </c>
      <c r="J782" s="11">
        <v>32</v>
      </c>
    </row>
    <row r="783" spans="1:10" x14ac:dyDescent="0.35">
      <c r="A783" s="35" t="s">
        <v>1584</v>
      </c>
      <c r="B783" s="4" t="s">
        <v>1455</v>
      </c>
      <c r="C783" s="4" t="s">
        <v>1470</v>
      </c>
      <c r="D783" s="4" t="s">
        <v>1457</v>
      </c>
      <c r="E783" s="4" t="s">
        <v>35</v>
      </c>
      <c r="F783" s="4" t="s">
        <v>21</v>
      </c>
      <c r="G783" s="4">
        <v>4.3</v>
      </c>
      <c r="H783" s="4">
        <v>7499</v>
      </c>
      <c r="I783" s="4">
        <v>8999</v>
      </c>
      <c r="J783" s="11">
        <v>5</v>
      </c>
    </row>
    <row r="784" spans="1:10" x14ac:dyDescent="0.35">
      <c r="A784" s="35" t="s">
        <v>1584</v>
      </c>
      <c r="B784" s="4" t="s">
        <v>1455</v>
      </c>
      <c r="C784" s="4" t="s">
        <v>1471</v>
      </c>
      <c r="D784" s="4" t="s">
        <v>1167</v>
      </c>
      <c r="E784" s="4" t="s">
        <v>14</v>
      </c>
      <c r="F784" s="4" t="s">
        <v>15</v>
      </c>
      <c r="G784" s="4">
        <v>4.5</v>
      </c>
      <c r="H784" s="4">
        <v>14499</v>
      </c>
      <c r="I784" s="4">
        <v>16999</v>
      </c>
      <c r="J784" s="11">
        <v>30</v>
      </c>
    </row>
    <row r="785" spans="1:10" x14ac:dyDescent="0.35">
      <c r="A785" s="35" t="s">
        <v>1584</v>
      </c>
      <c r="B785" s="4" t="s">
        <v>1455</v>
      </c>
      <c r="C785" s="4" t="s">
        <v>1472</v>
      </c>
      <c r="D785" s="4" t="s">
        <v>1473</v>
      </c>
      <c r="E785" s="4" t="s">
        <v>35</v>
      </c>
      <c r="F785" s="4" t="s">
        <v>21</v>
      </c>
      <c r="G785" s="4">
        <v>4.4000000000000004</v>
      </c>
      <c r="H785" s="4">
        <v>7199</v>
      </c>
      <c r="I785" s="4">
        <v>7999</v>
      </c>
      <c r="J785" s="11">
        <v>32</v>
      </c>
    </row>
    <row r="786" spans="1:10" x14ac:dyDescent="0.35">
      <c r="A786" s="35" t="s">
        <v>1584</v>
      </c>
      <c r="B786" s="4" t="s">
        <v>1455</v>
      </c>
      <c r="C786" s="4" t="s">
        <v>1472</v>
      </c>
      <c r="D786" s="4" t="s">
        <v>69</v>
      </c>
      <c r="E786" s="4" t="s">
        <v>35</v>
      </c>
      <c r="F786" s="4" t="s">
        <v>21</v>
      </c>
      <c r="G786" s="4">
        <v>4.4000000000000004</v>
      </c>
      <c r="H786" s="4">
        <v>7199</v>
      </c>
      <c r="I786" s="4">
        <v>7999</v>
      </c>
      <c r="J786" s="11">
        <v>30</v>
      </c>
    </row>
    <row r="787" spans="1:10" x14ac:dyDescent="0.35">
      <c r="A787" s="35" t="s">
        <v>1584</v>
      </c>
      <c r="B787" s="4" t="s">
        <v>1455</v>
      </c>
      <c r="C787" s="4" t="s">
        <v>1472</v>
      </c>
      <c r="D787" s="4" t="s">
        <v>1474</v>
      </c>
      <c r="E787" s="4" t="s">
        <v>35</v>
      </c>
      <c r="F787" s="4" t="s">
        <v>21</v>
      </c>
      <c r="G787" s="4">
        <v>4.4000000000000004</v>
      </c>
      <c r="H787" s="4">
        <v>7199</v>
      </c>
      <c r="I787" s="4">
        <v>7999</v>
      </c>
      <c r="J787" s="11">
        <v>32</v>
      </c>
    </row>
    <row r="788" spans="1:10" x14ac:dyDescent="0.35">
      <c r="A788" s="35" t="s">
        <v>1584</v>
      </c>
      <c r="B788" s="4" t="s">
        <v>1455</v>
      </c>
      <c r="C788" s="4" t="s">
        <v>1475</v>
      </c>
      <c r="D788" s="4" t="s">
        <v>951</v>
      </c>
      <c r="E788" s="4" t="s">
        <v>35</v>
      </c>
      <c r="F788" s="4" t="s">
        <v>21</v>
      </c>
      <c r="G788" s="4">
        <v>4.3</v>
      </c>
      <c r="H788" s="4">
        <v>7990</v>
      </c>
      <c r="I788" s="4">
        <v>7990</v>
      </c>
      <c r="J788" s="11">
        <v>30</v>
      </c>
    </row>
    <row r="789" spans="1:10" x14ac:dyDescent="0.35">
      <c r="A789" s="35" t="s">
        <v>1584</v>
      </c>
      <c r="B789" s="4" t="s">
        <v>1455</v>
      </c>
      <c r="C789" s="4" t="s">
        <v>1460</v>
      </c>
      <c r="D789" s="4" t="s">
        <v>1461</v>
      </c>
      <c r="E789" s="4" t="s">
        <v>11</v>
      </c>
      <c r="F789" s="4" t="s">
        <v>15</v>
      </c>
      <c r="G789" s="4">
        <v>4.3</v>
      </c>
      <c r="H789" s="4">
        <v>11999</v>
      </c>
      <c r="I789" s="4">
        <v>14999</v>
      </c>
      <c r="J789" s="11">
        <v>30</v>
      </c>
    </row>
    <row r="790" spans="1:10" x14ac:dyDescent="0.35">
      <c r="A790" s="35" t="s">
        <v>1584</v>
      </c>
      <c r="B790" s="4" t="s">
        <v>1455</v>
      </c>
      <c r="C790" s="4" t="s">
        <v>1460</v>
      </c>
      <c r="D790" s="4" t="s">
        <v>1462</v>
      </c>
      <c r="E790" s="4" t="s">
        <v>11</v>
      </c>
      <c r="F790" s="4" t="s">
        <v>15</v>
      </c>
      <c r="G790" s="4">
        <v>4.3</v>
      </c>
      <c r="H790" s="4">
        <v>11999</v>
      </c>
      <c r="I790" s="4">
        <v>14999</v>
      </c>
      <c r="J790" s="11">
        <v>5</v>
      </c>
    </row>
    <row r="791" spans="1:10" x14ac:dyDescent="0.35">
      <c r="A791" s="35" t="s">
        <v>1584</v>
      </c>
      <c r="B791" s="4" t="s">
        <v>1455</v>
      </c>
      <c r="C791" s="4" t="s">
        <v>1460</v>
      </c>
      <c r="D791" s="4" t="s">
        <v>1464</v>
      </c>
      <c r="E791" s="4" t="s">
        <v>11</v>
      </c>
      <c r="F791" s="4" t="s">
        <v>15</v>
      </c>
      <c r="G791" s="4">
        <v>4.3</v>
      </c>
      <c r="H791" s="4">
        <v>11999</v>
      </c>
      <c r="I791" s="4">
        <v>14999</v>
      </c>
      <c r="J791" s="11">
        <v>30</v>
      </c>
    </row>
    <row r="792" spans="1:10" x14ac:dyDescent="0.35">
      <c r="A792" s="35" t="s">
        <v>1584</v>
      </c>
      <c r="B792" s="4" t="s">
        <v>1455</v>
      </c>
      <c r="C792" s="4" t="s">
        <v>1466</v>
      </c>
      <c r="D792" s="4" t="s">
        <v>1459</v>
      </c>
      <c r="E792" s="4" t="s">
        <v>11</v>
      </c>
      <c r="F792" s="4" t="s">
        <v>12</v>
      </c>
      <c r="G792" s="4">
        <v>4.3</v>
      </c>
      <c r="H792" s="4">
        <v>9999</v>
      </c>
      <c r="I792" s="4">
        <v>12999</v>
      </c>
      <c r="J792" s="11">
        <v>30</v>
      </c>
    </row>
    <row r="793" spans="1:10" x14ac:dyDescent="0.35">
      <c r="A793" s="35" t="s">
        <v>1584</v>
      </c>
      <c r="B793" s="4" t="s">
        <v>1455</v>
      </c>
      <c r="C793" s="4" t="s">
        <v>1471</v>
      </c>
      <c r="D793" s="4" t="s">
        <v>1476</v>
      </c>
      <c r="E793" s="4" t="s">
        <v>11</v>
      </c>
      <c r="F793" s="4" t="s">
        <v>12</v>
      </c>
      <c r="G793" s="4">
        <v>4.3</v>
      </c>
      <c r="H793" s="4">
        <v>12499</v>
      </c>
      <c r="I793" s="4">
        <v>14999</v>
      </c>
      <c r="J793" s="11">
        <v>5</v>
      </c>
    </row>
    <row r="794" spans="1:10" x14ac:dyDescent="0.35">
      <c r="A794" s="35" t="s">
        <v>1584</v>
      </c>
      <c r="B794" s="4" t="s">
        <v>1455</v>
      </c>
      <c r="C794" s="4" t="s">
        <v>1471</v>
      </c>
      <c r="D794" s="4" t="s">
        <v>1476</v>
      </c>
      <c r="E794" s="4" t="s">
        <v>14</v>
      </c>
      <c r="F794" s="4" t="s">
        <v>15</v>
      </c>
      <c r="G794" s="4">
        <v>4.5</v>
      </c>
      <c r="H794" s="4">
        <v>14499</v>
      </c>
      <c r="I794" s="4">
        <v>16999</v>
      </c>
      <c r="J794" s="11">
        <v>30</v>
      </c>
    </row>
    <row r="795" spans="1:10" x14ac:dyDescent="0.35">
      <c r="A795" s="35" t="s">
        <v>1584</v>
      </c>
      <c r="B795" s="4" t="s">
        <v>1455</v>
      </c>
      <c r="C795" s="4" t="s">
        <v>1477</v>
      </c>
      <c r="D795" s="4" t="s">
        <v>1478</v>
      </c>
      <c r="E795" s="4" t="s">
        <v>14</v>
      </c>
      <c r="F795" s="4" t="s">
        <v>12</v>
      </c>
      <c r="G795" s="4">
        <v>4.3</v>
      </c>
      <c r="H795" s="4">
        <v>13999</v>
      </c>
      <c r="I795" s="4">
        <v>16999</v>
      </c>
      <c r="J795" s="11">
        <v>30</v>
      </c>
    </row>
    <row r="796" spans="1:10" x14ac:dyDescent="0.35">
      <c r="A796" s="35" t="s">
        <v>1584</v>
      </c>
      <c r="B796" s="4" t="s">
        <v>1455</v>
      </c>
      <c r="C796" s="4" t="s">
        <v>1477</v>
      </c>
      <c r="D796" s="4" t="s">
        <v>1479</v>
      </c>
      <c r="E796" s="4" t="s">
        <v>14</v>
      </c>
      <c r="F796" s="4" t="s">
        <v>12</v>
      </c>
      <c r="G796" s="4">
        <v>4.3</v>
      </c>
      <c r="H796" s="4">
        <v>13999</v>
      </c>
      <c r="I796" s="4">
        <v>16999</v>
      </c>
      <c r="J796" s="11">
        <v>30</v>
      </c>
    </row>
    <row r="797" spans="1:10" x14ac:dyDescent="0.35">
      <c r="A797" s="35" t="s">
        <v>1584</v>
      </c>
      <c r="B797" s="4" t="s">
        <v>1455</v>
      </c>
      <c r="C797" s="4" t="s">
        <v>1480</v>
      </c>
      <c r="D797" s="4" t="s">
        <v>1481</v>
      </c>
      <c r="E797" s="4" t="s">
        <v>14</v>
      </c>
      <c r="F797" s="4" t="s">
        <v>15</v>
      </c>
      <c r="G797" s="4">
        <v>4.5</v>
      </c>
      <c r="H797" s="4">
        <v>14999</v>
      </c>
      <c r="I797" s="4">
        <v>16999</v>
      </c>
      <c r="J797" s="11">
        <v>5</v>
      </c>
    </row>
    <row r="798" spans="1:10" x14ac:dyDescent="0.35">
      <c r="A798" s="35" t="s">
        <v>1584</v>
      </c>
      <c r="B798" s="4" t="s">
        <v>1455</v>
      </c>
      <c r="C798" s="4" t="s">
        <v>1482</v>
      </c>
      <c r="D798" s="4" t="s">
        <v>19</v>
      </c>
      <c r="E798" s="4" t="s">
        <v>27</v>
      </c>
      <c r="F798" s="4" t="s">
        <v>65</v>
      </c>
      <c r="G798" s="4">
        <v>4.2</v>
      </c>
      <c r="H798" s="4">
        <v>16999</v>
      </c>
      <c r="I798" s="4">
        <v>19999</v>
      </c>
      <c r="J798" s="11">
        <v>30</v>
      </c>
    </row>
    <row r="799" spans="1:10" x14ac:dyDescent="0.35">
      <c r="A799" s="35" t="s">
        <v>1584</v>
      </c>
      <c r="B799" s="4" t="s">
        <v>1455</v>
      </c>
      <c r="C799" s="4" t="s">
        <v>1483</v>
      </c>
      <c r="D799" s="4" t="s">
        <v>1479</v>
      </c>
      <c r="E799" s="4" t="s">
        <v>27</v>
      </c>
      <c r="F799" s="4" t="s">
        <v>15</v>
      </c>
      <c r="G799" s="4">
        <v>4.3</v>
      </c>
      <c r="H799" s="4">
        <v>15999</v>
      </c>
      <c r="I799" s="4">
        <v>18999</v>
      </c>
      <c r="J799" s="11">
        <v>35</v>
      </c>
    </row>
    <row r="800" spans="1:10" x14ac:dyDescent="0.35">
      <c r="A800" s="35" t="s">
        <v>1584</v>
      </c>
      <c r="B800" s="4" t="s">
        <v>1455</v>
      </c>
      <c r="C800" s="4" t="s">
        <v>1480</v>
      </c>
      <c r="D800" s="4" t="s">
        <v>1481</v>
      </c>
      <c r="E800" s="4" t="s">
        <v>11</v>
      </c>
      <c r="F800" s="4" t="s">
        <v>12</v>
      </c>
      <c r="G800" s="4">
        <v>4.3</v>
      </c>
      <c r="H800" s="4">
        <v>12499</v>
      </c>
      <c r="I800" s="4">
        <v>14999</v>
      </c>
      <c r="J800" s="11">
        <v>5</v>
      </c>
    </row>
    <row r="801" spans="1:10" x14ac:dyDescent="0.35">
      <c r="A801" s="35" t="s">
        <v>1584</v>
      </c>
      <c r="B801" s="4" t="s">
        <v>1455</v>
      </c>
      <c r="C801" s="4" t="s">
        <v>1477</v>
      </c>
      <c r="D801" s="4" t="s">
        <v>1484</v>
      </c>
      <c r="E801" s="4" t="s">
        <v>14</v>
      </c>
      <c r="F801" s="4" t="s">
        <v>12</v>
      </c>
      <c r="G801" s="4">
        <v>4.3</v>
      </c>
      <c r="H801" s="4">
        <v>13999</v>
      </c>
      <c r="I801" s="4">
        <v>16999</v>
      </c>
      <c r="J801" s="11">
        <v>5</v>
      </c>
    </row>
    <row r="802" spans="1:10" x14ac:dyDescent="0.35">
      <c r="A802" s="35" t="s">
        <v>1584</v>
      </c>
      <c r="B802" s="4" t="s">
        <v>1455</v>
      </c>
      <c r="C802" s="4" t="s">
        <v>1471</v>
      </c>
      <c r="D802" s="4" t="s">
        <v>1167</v>
      </c>
      <c r="E802" s="4" t="s">
        <v>11</v>
      </c>
      <c r="F802" s="4" t="s">
        <v>12</v>
      </c>
      <c r="G802" s="4">
        <v>4.3</v>
      </c>
      <c r="H802" s="4">
        <v>12499</v>
      </c>
      <c r="I802" s="4">
        <v>14999</v>
      </c>
      <c r="J802" s="11">
        <v>5</v>
      </c>
    </row>
    <row r="803" spans="1:10" x14ac:dyDescent="0.35">
      <c r="A803" s="35" t="s">
        <v>1584</v>
      </c>
      <c r="B803" s="4" t="s">
        <v>1455</v>
      </c>
      <c r="C803" s="4" t="s">
        <v>1483</v>
      </c>
      <c r="D803" s="4" t="s">
        <v>1478</v>
      </c>
      <c r="E803" s="4" t="s">
        <v>27</v>
      </c>
      <c r="F803" s="4" t="s">
        <v>15</v>
      </c>
      <c r="G803" s="4">
        <v>4.3</v>
      </c>
      <c r="H803" s="4">
        <v>15999</v>
      </c>
      <c r="I803" s="4">
        <v>18999</v>
      </c>
      <c r="J803" s="11">
        <v>32</v>
      </c>
    </row>
    <row r="804" spans="1:10" x14ac:dyDescent="0.35">
      <c r="A804" s="35" t="s">
        <v>1584</v>
      </c>
      <c r="B804" s="4" t="s">
        <v>1455</v>
      </c>
      <c r="C804" s="4" t="s">
        <v>1482</v>
      </c>
      <c r="D804" s="4" t="s">
        <v>1485</v>
      </c>
      <c r="E804" s="4" t="s">
        <v>27</v>
      </c>
      <c r="F804" s="4" t="s">
        <v>65</v>
      </c>
      <c r="G804" s="4">
        <v>4.2</v>
      </c>
      <c r="H804" s="4">
        <v>16999</v>
      </c>
      <c r="I804" s="4">
        <v>19999</v>
      </c>
      <c r="J804" s="11">
        <v>5</v>
      </c>
    </row>
    <row r="805" spans="1:10" x14ac:dyDescent="0.35">
      <c r="A805" s="35" t="s">
        <v>1584</v>
      </c>
      <c r="B805" s="4" t="s">
        <v>1455</v>
      </c>
      <c r="C805" s="4" t="s">
        <v>1483</v>
      </c>
      <c r="D805" s="4" t="s">
        <v>1484</v>
      </c>
      <c r="E805" s="4" t="s">
        <v>27</v>
      </c>
      <c r="F805" s="4" t="s">
        <v>15</v>
      </c>
      <c r="G805" s="4">
        <v>4.3</v>
      </c>
      <c r="H805" s="4">
        <v>15999</v>
      </c>
      <c r="I805" s="4">
        <v>18999</v>
      </c>
      <c r="J805" s="11">
        <v>5</v>
      </c>
    </row>
    <row r="806" spans="1:10" x14ac:dyDescent="0.35">
      <c r="A806" s="35" t="s">
        <v>1584</v>
      </c>
      <c r="B806" s="4" t="s">
        <v>1455</v>
      </c>
      <c r="C806" s="4" t="s">
        <v>1486</v>
      </c>
      <c r="D806" s="4" t="s">
        <v>1473</v>
      </c>
      <c r="E806" s="4" t="s">
        <v>35</v>
      </c>
      <c r="F806" s="4" t="s">
        <v>21</v>
      </c>
      <c r="G806" s="4">
        <v>4.4000000000000004</v>
      </c>
      <c r="H806" s="4">
        <v>8999</v>
      </c>
      <c r="I806" s="4">
        <v>8999</v>
      </c>
      <c r="J806" s="11">
        <v>30</v>
      </c>
    </row>
    <row r="807" spans="1:10" x14ac:dyDescent="0.35">
      <c r="A807" s="35" t="s">
        <v>1584</v>
      </c>
      <c r="B807" s="4" t="s">
        <v>1455</v>
      </c>
      <c r="C807" s="4" t="s">
        <v>1487</v>
      </c>
      <c r="D807" s="4" t="s">
        <v>1488</v>
      </c>
      <c r="E807" s="4" t="s">
        <v>20</v>
      </c>
      <c r="F807" s="4" t="s">
        <v>21</v>
      </c>
      <c r="G807" s="4">
        <v>4.2</v>
      </c>
      <c r="H807" s="4">
        <v>10999</v>
      </c>
      <c r="I807" s="4">
        <v>10999</v>
      </c>
      <c r="J807" s="11">
        <v>5</v>
      </c>
    </row>
    <row r="808" spans="1:10" x14ac:dyDescent="0.35">
      <c r="A808" s="35" t="s">
        <v>1584</v>
      </c>
      <c r="B808" s="4" t="s">
        <v>1455</v>
      </c>
      <c r="C808" s="4" t="s">
        <v>1489</v>
      </c>
      <c r="D808" s="4" t="s">
        <v>1490</v>
      </c>
      <c r="E808" s="4" t="s">
        <v>35</v>
      </c>
      <c r="F808" s="4" t="s">
        <v>125</v>
      </c>
      <c r="G808" s="4">
        <v>4.0999999999999996</v>
      </c>
      <c r="H808" s="4">
        <v>6999</v>
      </c>
      <c r="I808" s="4">
        <v>6999</v>
      </c>
      <c r="J808" s="11">
        <v>30</v>
      </c>
    </row>
    <row r="809" spans="1:10" x14ac:dyDescent="0.35">
      <c r="A809" s="35" t="s">
        <v>1584</v>
      </c>
      <c r="B809" s="4" t="s">
        <v>1455</v>
      </c>
      <c r="C809" s="4" t="s">
        <v>1489</v>
      </c>
      <c r="D809" s="4" t="s">
        <v>1490</v>
      </c>
      <c r="E809" s="4" t="s">
        <v>20</v>
      </c>
      <c r="F809" s="4" t="s">
        <v>21</v>
      </c>
      <c r="G809" s="4">
        <v>4.0999999999999996</v>
      </c>
      <c r="H809" s="4">
        <v>7946</v>
      </c>
      <c r="I809" s="4">
        <v>7999</v>
      </c>
      <c r="J809" s="11">
        <v>30</v>
      </c>
    </row>
    <row r="810" spans="1:10" x14ac:dyDescent="0.35">
      <c r="A810" s="35" t="s">
        <v>1584</v>
      </c>
      <c r="B810" s="4" t="s">
        <v>1455</v>
      </c>
      <c r="C810" s="4" t="s">
        <v>1491</v>
      </c>
      <c r="D810" s="4" t="s">
        <v>1490</v>
      </c>
      <c r="E810" s="4" t="s">
        <v>20</v>
      </c>
      <c r="F810" s="4" t="s">
        <v>21</v>
      </c>
      <c r="G810" s="4">
        <v>4.3</v>
      </c>
      <c r="H810" s="4">
        <v>8999</v>
      </c>
      <c r="I810" s="4">
        <v>8999</v>
      </c>
      <c r="J810" s="11">
        <v>30</v>
      </c>
    </row>
    <row r="811" spans="1:10" x14ac:dyDescent="0.35">
      <c r="A811" s="35" t="s">
        <v>1584</v>
      </c>
      <c r="B811" s="4" t="s">
        <v>1455</v>
      </c>
      <c r="C811" s="4" t="s">
        <v>1487</v>
      </c>
      <c r="D811" s="4" t="s">
        <v>1492</v>
      </c>
      <c r="E811" s="4" t="s">
        <v>11</v>
      </c>
      <c r="F811" s="4" t="s">
        <v>12</v>
      </c>
      <c r="G811" s="4">
        <v>4.2</v>
      </c>
      <c r="H811" s="4">
        <v>12999</v>
      </c>
      <c r="I811" s="4">
        <v>12999</v>
      </c>
      <c r="J811" s="11">
        <v>30</v>
      </c>
    </row>
    <row r="812" spans="1:10" x14ac:dyDescent="0.35">
      <c r="A812" s="35" t="s">
        <v>1584</v>
      </c>
      <c r="B812" s="4" t="s">
        <v>1455</v>
      </c>
      <c r="C812" s="4" t="s">
        <v>1493</v>
      </c>
      <c r="D812" s="4" t="s">
        <v>1288</v>
      </c>
      <c r="E812" s="4" t="s">
        <v>11</v>
      </c>
      <c r="F812" s="4" t="s">
        <v>12</v>
      </c>
      <c r="G812" s="4">
        <v>4.5</v>
      </c>
      <c r="H812" s="4">
        <v>9999</v>
      </c>
      <c r="I812" s="4">
        <v>9999</v>
      </c>
      <c r="J812" s="11">
        <v>30</v>
      </c>
    </row>
    <row r="813" spans="1:10" x14ac:dyDescent="0.35">
      <c r="A813" s="35" t="s">
        <v>1584</v>
      </c>
      <c r="B813" s="4" t="s">
        <v>1455</v>
      </c>
      <c r="C813" s="4" t="s">
        <v>1494</v>
      </c>
      <c r="D813" s="4" t="s">
        <v>1495</v>
      </c>
      <c r="E813" s="4" t="s">
        <v>35</v>
      </c>
      <c r="F813" s="4" t="s">
        <v>21</v>
      </c>
      <c r="G813" s="4">
        <v>4.2</v>
      </c>
      <c r="H813" s="4">
        <v>7999</v>
      </c>
      <c r="I813" s="4">
        <v>7999</v>
      </c>
      <c r="J813" s="11">
        <v>30</v>
      </c>
    </row>
    <row r="814" spans="1:10" x14ac:dyDescent="0.35">
      <c r="A814" s="35" t="s">
        <v>1584</v>
      </c>
      <c r="B814" s="4" t="s">
        <v>1455</v>
      </c>
      <c r="C814" s="4" t="s">
        <v>1496</v>
      </c>
      <c r="D814" s="4" t="s">
        <v>1497</v>
      </c>
      <c r="E814" s="4" t="s">
        <v>11</v>
      </c>
      <c r="F814" s="4" t="s">
        <v>12</v>
      </c>
      <c r="G814" s="4">
        <v>3.9</v>
      </c>
      <c r="H814" s="4">
        <v>16999</v>
      </c>
      <c r="I814" s="4">
        <v>16999</v>
      </c>
      <c r="J814" s="11">
        <v>30</v>
      </c>
    </row>
    <row r="815" spans="1:10" x14ac:dyDescent="0.35">
      <c r="A815" s="35" t="s">
        <v>1584</v>
      </c>
      <c r="B815" s="4" t="s">
        <v>1455</v>
      </c>
      <c r="C815" s="4" t="s">
        <v>1498</v>
      </c>
      <c r="D815" s="4" t="s">
        <v>1268</v>
      </c>
      <c r="E815" s="4" t="s">
        <v>11</v>
      </c>
      <c r="F815" s="4" t="s">
        <v>12</v>
      </c>
      <c r="G815" s="4">
        <v>4.4000000000000004</v>
      </c>
      <c r="H815" s="4">
        <v>12999</v>
      </c>
      <c r="I815" s="4">
        <v>12999</v>
      </c>
      <c r="J815" s="11">
        <v>32</v>
      </c>
    </row>
    <row r="816" spans="1:10" x14ac:dyDescent="0.35">
      <c r="A816" s="35" t="s">
        <v>1584</v>
      </c>
      <c r="B816" s="4" t="s">
        <v>1455</v>
      </c>
      <c r="C816" s="4" t="s">
        <v>1499</v>
      </c>
      <c r="D816" s="4" t="s">
        <v>1180</v>
      </c>
      <c r="E816" s="4" t="s">
        <v>20</v>
      </c>
      <c r="F816" s="4" t="s">
        <v>21</v>
      </c>
      <c r="G816" s="4">
        <v>4.2</v>
      </c>
      <c r="H816" s="4">
        <v>9999</v>
      </c>
      <c r="I816" s="4">
        <v>9999</v>
      </c>
      <c r="J816" s="11">
        <v>5</v>
      </c>
    </row>
    <row r="817" spans="1:10" x14ac:dyDescent="0.35">
      <c r="A817" s="35" t="s">
        <v>1584</v>
      </c>
      <c r="B817" s="4" t="s">
        <v>1455</v>
      </c>
      <c r="C817" s="4" t="s">
        <v>1493</v>
      </c>
      <c r="D817" s="4" t="s">
        <v>1473</v>
      </c>
      <c r="E817" s="4" t="s">
        <v>11</v>
      </c>
      <c r="F817" s="4" t="s">
        <v>12</v>
      </c>
      <c r="G817" s="4">
        <v>4.5</v>
      </c>
      <c r="H817" s="4">
        <v>9999</v>
      </c>
      <c r="I817" s="4">
        <v>9999</v>
      </c>
      <c r="J817" s="11">
        <v>5</v>
      </c>
    </row>
    <row r="818" spans="1:10" x14ac:dyDescent="0.35">
      <c r="A818" s="35" t="s">
        <v>1584</v>
      </c>
      <c r="B818" s="4" t="s">
        <v>1455</v>
      </c>
      <c r="C818" s="4" t="s">
        <v>1456</v>
      </c>
      <c r="D818" s="4" t="s">
        <v>1458</v>
      </c>
      <c r="E818" s="4" t="s">
        <v>11</v>
      </c>
      <c r="F818" s="4" t="s">
        <v>12</v>
      </c>
      <c r="G818" s="4">
        <v>4.3</v>
      </c>
      <c r="H818" s="4">
        <v>9299</v>
      </c>
      <c r="I818" s="4">
        <v>10999</v>
      </c>
      <c r="J818" s="11">
        <v>32</v>
      </c>
    </row>
    <row r="819" spans="1:10" x14ac:dyDescent="0.35">
      <c r="A819" s="35" t="s">
        <v>1584</v>
      </c>
      <c r="B819" s="4" t="s">
        <v>1455</v>
      </c>
      <c r="C819" s="4" t="s">
        <v>1466</v>
      </c>
      <c r="D819" s="4" t="s">
        <v>1500</v>
      </c>
      <c r="E819" s="4" t="s">
        <v>14</v>
      </c>
      <c r="F819" s="4" t="s">
        <v>12</v>
      </c>
      <c r="G819" s="4">
        <v>4.3</v>
      </c>
      <c r="H819" s="4">
        <v>10999</v>
      </c>
      <c r="I819" s="4">
        <v>13999</v>
      </c>
      <c r="J819" s="11">
        <v>30</v>
      </c>
    </row>
    <row r="820" spans="1:10" x14ac:dyDescent="0.35">
      <c r="A820" s="35" t="s">
        <v>1584</v>
      </c>
      <c r="B820" s="4" t="s">
        <v>1455</v>
      </c>
      <c r="C820" s="4" t="s">
        <v>1463</v>
      </c>
      <c r="D820" s="4" t="s">
        <v>1465</v>
      </c>
      <c r="E820" s="4" t="s">
        <v>11</v>
      </c>
      <c r="F820" s="4" t="s">
        <v>12</v>
      </c>
      <c r="G820" s="4">
        <v>4.4000000000000004</v>
      </c>
      <c r="H820" s="4">
        <v>9999</v>
      </c>
      <c r="I820" s="4">
        <v>11999</v>
      </c>
      <c r="J820" s="11">
        <v>30</v>
      </c>
    </row>
    <row r="821" spans="1:10" x14ac:dyDescent="0.35">
      <c r="A821" s="35" t="s">
        <v>1584</v>
      </c>
      <c r="B821" s="4" t="s">
        <v>1455</v>
      </c>
      <c r="C821" s="4" t="s">
        <v>1460</v>
      </c>
      <c r="D821" s="4" t="s">
        <v>1464</v>
      </c>
      <c r="E821" s="4" t="s">
        <v>11</v>
      </c>
      <c r="F821" s="4" t="s">
        <v>12</v>
      </c>
      <c r="G821" s="4">
        <v>4.3</v>
      </c>
      <c r="H821" s="4">
        <v>10999</v>
      </c>
      <c r="I821" s="4">
        <v>13999</v>
      </c>
      <c r="J821" s="11">
        <v>5</v>
      </c>
    </row>
    <row r="822" spans="1:10" x14ac:dyDescent="0.35">
      <c r="A822" s="35" t="s">
        <v>1584</v>
      </c>
      <c r="B822" s="4" t="s">
        <v>1455</v>
      </c>
      <c r="C822" s="4" t="s">
        <v>1466</v>
      </c>
      <c r="D822" s="4" t="s">
        <v>1500</v>
      </c>
      <c r="E822" s="4" t="s">
        <v>11</v>
      </c>
      <c r="F822" s="4" t="s">
        <v>12</v>
      </c>
      <c r="G822" s="4">
        <v>4.3</v>
      </c>
      <c r="H822" s="4">
        <v>9999</v>
      </c>
      <c r="I822" s="4">
        <v>12999</v>
      </c>
      <c r="J822" s="11">
        <v>30</v>
      </c>
    </row>
    <row r="823" spans="1:10" x14ac:dyDescent="0.35">
      <c r="A823" s="35" t="s">
        <v>1584</v>
      </c>
      <c r="B823" s="4" t="s">
        <v>1455</v>
      </c>
      <c r="C823" s="4" t="s">
        <v>1467</v>
      </c>
      <c r="D823" s="4" t="s">
        <v>1176</v>
      </c>
      <c r="E823" s="4" t="s">
        <v>35</v>
      </c>
      <c r="F823" s="4" t="s">
        <v>21</v>
      </c>
      <c r="G823" s="4">
        <v>4.3</v>
      </c>
      <c r="H823" s="4">
        <v>7499</v>
      </c>
      <c r="I823" s="4">
        <v>8999</v>
      </c>
      <c r="J823" s="11">
        <v>5</v>
      </c>
    </row>
    <row r="824" spans="1:10" x14ac:dyDescent="0.35">
      <c r="A824" s="35" t="s">
        <v>1584</v>
      </c>
      <c r="B824" s="4" t="s">
        <v>1455</v>
      </c>
      <c r="C824" s="4" t="s">
        <v>1467</v>
      </c>
      <c r="D824" s="4" t="s">
        <v>122</v>
      </c>
      <c r="E824" s="4" t="s">
        <v>35</v>
      </c>
      <c r="F824" s="4" t="s">
        <v>21</v>
      </c>
      <c r="G824" s="4">
        <v>4.3</v>
      </c>
      <c r="H824" s="4">
        <v>7499</v>
      </c>
      <c r="I824" s="4">
        <v>8999</v>
      </c>
      <c r="J824" s="11">
        <v>30</v>
      </c>
    </row>
    <row r="825" spans="1:10" x14ac:dyDescent="0.35">
      <c r="A825" s="35" t="s">
        <v>1584</v>
      </c>
      <c r="B825" s="4" t="s">
        <v>1455</v>
      </c>
      <c r="C825" s="4" t="s">
        <v>1467</v>
      </c>
      <c r="D825" s="4" t="s">
        <v>1457</v>
      </c>
      <c r="E825" s="4" t="s">
        <v>35</v>
      </c>
      <c r="F825" s="4" t="s">
        <v>21</v>
      </c>
      <c r="G825" s="4">
        <v>4.3</v>
      </c>
      <c r="H825" s="4">
        <v>7499</v>
      </c>
      <c r="I825" s="4">
        <v>8999</v>
      </c>
      <c r="J825" s="11">
        <v>5</v>
      </c>
    </row>
    <row r="826" spans="1:10" x14ac:dyDescent="0.35">
      <c r="A826" s="35" t="s">
        <v>1584</v>
      </c>
      <c r="B826" s="4" t="s">
        <v>1455</v>
      </c>
      <c r="C826" s="4" t="s">
        <v>1501</v>
      </c>
      <c r="D826" s="4" t="s">
        <v>474</v>
      </c>
      <c r="E826" s="4" t="s">
        <v>11</v>
      </c>
      <c r="F826" s="4" t="s">
        <v>12</v>
      </c>
      <c r="G826" s="4">
        <v>4.3</v>
      </c>
      <c r="H826" s="4">
        <v>14999</v>
      </c>
      <c r="I826" s="4">
        <v>14999</v>
      </c>
      <c r="J826" s="11">
        <v>5</v>
      </c>
    </row>
    <row r="827" spans="1:10" x14ac:dyDescent="0.35">
      <c r="A827" s="35" t="s">
        <v>1584</v>
      </c>
      <c r="B827" s="4" t="s">
        <v>1455</v>
      </c>
      <c r="C827" s="4" t="s">
        <v>1502</v>
      </c>
      <c r="D827" s="4" t="s">
        <v>1503</v>
      </c>
      <c r="E827" s="4" t="s">
        <v>27</v>
      </c>
      <c r="F827" s="4" t="s">
        <v>15</v>
      </c>
      <c r="G827" s="4">
        <v>4.2</v>
      </c>
      <c r="H827" s="4">
        <v>18999</v>
      </c>
      <c r="I827" s="4">
        <v>18999</v>
      </c>
      <c r="J827" s="11">
        <v>30</v>
      </c>
    </row>
    <row r="828" spans="1:10" x14ac:dyDescent="0.35">
      <c r="A828" s="35" t="s">
        <v>1584</v>
      </c>
      <c r="B828" s="4" t="s">
        <v>1455</v>
      </c>
      <c r="C828" s="4" t="s">
        <v>1498</v>
      </c>
      <c r="D828" s="4" t="s">
        <v>474</v>
      </c>
      <c r="E828" s="4" t="s">
        <v>11</v>
      </c>
      <c r="F828" s="4" t="s">
        <v>12</v>
      </c>
      <c r="G828" s="4">
        <v>4.4000000000000004</v>
      </c>
      <c r="H828" s="4">
        <v>12999</v>
      </c>
      <c r="I828" s="4">
        <v>12999</v>
      </c>
      <c r="J828" s="11">
        <v>5</v>
      </c>
    </row>
    <row r="829" spans="1:10" x14ac:dyDescent="0.35">
      <c r="A829" s="35" t="s">
        <v>1584</v>
      </c>
      <c r="B829" s="4" t="s">
        <v>1455</v>
      </c>
      <c r="C829" s="4" t="s">
        <v>1498</v>
      </c>
      <c r="D829" s="4" t="s">
        <v>748</v>
      </c>
      <c r="E829" s="4" t="s">
        <v>11</v>
      </c>
      <c r="F829" s="4" t="s">
        <v>12</v>
      </c>
      <c r="G829" s="4">
        <v>4.4000000000000004</v>
      </c>
      <c r="H829" s="4">
        <v>12999</v>
      </c>
      <c r="I829" s="4">
        <v>12999</v>
      </c>
      <c r="J829" s="11">
        <v>30</v>
      </c>
    </row>
    <row r="830" spans="1:10" x14ac:dyDescent="0.35">
      <c r="A830" s="35" t="s">
        <v>1584</v>
      </c>
      <c r="B830" s="4" t="s">
        <v>1455</v>
      </c>
      <c r="C830" s="4" t="s">
        <v>1456</v>
      </c>
      <c r="D830" s="4" t="s">
        <v>1176</v>
      </c>
      <c r="E830" s="4" t="s">
        <v>20</v>
      </c>
      <c r="F830" s="4" t="s">
        <v>21</v>
      </c>
      <c r="G830" s="4">
        <v>4.3</v>
      </c>
      <c r="H830" s="4">
        <v>8299</v>
      </c>
      <c r="I830" s="4">
        <v>9999</v>
      </c>
      <c r="J830" s="11">
        <v>5</v>
      </c>
    </row>
    <row r="831" spans="1:10" x14ac:dyDescent="0.35">
      <c r="A831" s="35" t="s">
        <v>1584</v>
      </c>
      <c r="B831" s="4" t="s">
        <v>1455</v>
      </c>
      <c r="C831" s="4" t="s">
        <v>1456</v>
      </c>
      <c r="D831" s="4" t="s">
        <v>1457</v>
      </c>
      <c r="E831" s="4" t="s">
        <v>11</v>
      </c>
      <c r="F831" s="4" t="s">
        <v>12</v>
      </c>
      <c r="G831" s="4">
        <v>4.3</v>
      </c>
      <c r="H831" s="4">
        <v>9299</v>
      </c>
      <c r="I831" s="4">
        <v>10999</v>
      </c>
      <c r="J831" s="11">
        <v>5</v>
      </c>
    </row>
    <row r="832" spans="1:10" x14ac:dyDescent="0.35">
      <c r="A832" s="35" t="s">
        <v>1584</v>
      </c>
      <c r="B832" s="4" t="s">
        <v>1455</v>
      </c>
      <c r="C832" s="4" t="s">
        <v>1456</v>
      </c>
      <c r="D832" s="4" t="s">
        <v>1459</v>
      </c>
      <c r="E832" s="4" t="s">
        <v>11</v>
      </c>
      <c r="F832" s="4" t="s">
        <v>12</v>
      </c>
      <c r="G832" s="4">
        <v>4.3</v>
      </c>
      <c r="H832" s="4">
        <v>9299</v>
      </c>
      <c r="I832" s="4">
        <v>10999</v>
      </c>
      <c r="J832" s="11">
        <v>30</v>
      </c>
    </row>
    <row r="833" spans="1:10" x14ac:dyDescent="0.35">
      <c r="A833" s="35" t="s">
        <v>1584</v>
      </c>
      <c r="B833" s="4" t="s">
        <v>1455</v>
      </c>
      <c r="C833" s="4" t="s">
        <v>1456</v>
      </c>
      <c r="D833" s="4" t="s">
        <v>1176</v>
      </c>
      <c r="E833" s="4" t="s">
        <v>11</v>
      </c>
      <c r="F833" s="4" t="s">
        <v>12</v>
      </c>
      <c r="G833" s="4">
        <v>4.3</v>
      </c>
      <c r="H833" s="4">
        <v>9299</v>
      </c>
      <c r="I833" s="4">
        <v>10999</v>
      </c>
      <c r="J833" s="11">
        <v>30</v>
      </c>
    </row>
    <row r="834" spans="1:10" x14ac:dyDescent="0.35">
      <c r="A834" s="35" t="s">
        <v>1584</v>
      </c>
      <c r="B834" s="4" t="s">
        <v>1455</v>
      </c>
      <c r="C834" s="4" t="s">
        <v>1463</v>
      </c>
      <c r="D834" s="4" t="s">
        <v>122</v>
      </c>
      <c r="E834" s="4" t="s">
        <v>11</v>
      </c>
      <c r="F834" s="4" t="s">
        <v>12</v>
      </c>
      <c r="G834" s="4">
        <v>4.4000000000000004</v>
      </c>
      <c r="H834" s="4">
        <v>9999</v>
      </c>
      <c r="I834" s="4">
        <v>11999</v>
      </c>
      <c r="J834" s="11">
        <v>30</v>
      </c>
    </row>
    <row r="835" spans="1:10" x14ac:dyDescent="0.35">
      <c r="A835" s="35" t="s">
        <v>1584</v>
      </c>
      <c r="B835" s="4" t="s">
        <v>1455</v>
      </c>
      <c r="C835" s="4" t="s">
        <v>1463</v>
      </c>
      <c r="D835" s="4" t="s">
        <v>1461</v>
      </c>
      <c r="E835" s="4" t="s">
        <v>11</v>
      </c>
      <c r="F835" s="4" t="s">
        <v>12</v>
      </c>
      <c r="G835" s="4">
        <v>4.4000000000000004</v>
      </c>
      <c r="H835" s="4">
        <v>9999</v>
      </c>
      <c r="I835" s="4">
        <v>11999</v>
      </c>
      <c r="J835" s="11">
        <v>5</v>
      </c>
    </row>
    <row r="836" spans="1:10" x14ac:dyDescent="0.35">
      <c r="A836" s="35" t="s">
        <v>1584</v>
      </c>
      <c r="B836" s="4" t="s">
        <v>1455</v>
      </c>
      <c r="C836" s="4" t="s">
        <v>1466</v>
      </c>
      <c r="D836" s="4" t="s">
        <v>122</v>
      </c>
      <c r="E836" s="4" t="s">
        <v>14</v>
      </c>
      <c r="F836" s="4" t="s">
        <v>12</v>
      </c>
      <c r="G836" s="4">
        <v>4.3</v>
      </c>
      <c r="H836" s="4">
        <v>10999</v>
      </c>
      <c r="I836" s="4">
        <v>13999</v>
      </c>
      <c r="J836" s="11">
        <v>30</v>
      </c>
    </row>
    <row r="837" spans="1:10" x14ac:dyDescent="0.35">
      <c r="A837" s="35" t="s">
        <v>1584</v>
      </c>
      <c r="B837" s="4" t="s">
        <v>1455</v>
      </c>
      <c r="C837" s="4" t="s">
        <v>1466</v>
      </c>
      <c r="D837" s="4" t="s">
        <v>19</v>
      </c>
      <c r="E837" s="4" t="s">
        <v>14</v>
      </c>
      <c r="F837" s="4" t="s">
        <v>12</v>
      </c>
      <c r="G837" s="4">
        <v>4.3</v>
      </c>
      <c r="H837" s="4">
        <v>10999</v>
      </c>
      <c r="I837" s="4">
        <v>13999</v>
      </c>
      <c r="J837" s="11">
        <v>32</v>
      </c>
    </row>
    <row r="838" spans="1:10" x14ac:dyDescent="0.35">
      <c r="A838" s="35" t="s">
        <v>1584</v>
      </c>
      <c r="B838" s="4" t="s">
        <v>1455</v>
      </c>
      <c r="C838" s="4" t="s">
        <v>1466</v>
      </c>
      <c r="D838" s="4" t="s">
        <v>19</v>
      </c>
      <c r="E838" s="4" t="s">
        <v>11</v>
      </c>
      <c r="F838" s="4" t="s">
        <v>12</v>
      </c>
      <c r="G838" s="4">
        <v>4.3</v>
      </c>
      <c r="H838" s="4">
        <v>9999</v>
      </c>
      <c r="I838" s="4">
        <v>12999</v>
      </c>
      <c r="J838" s="11">
        <v>5</v>
      </c>
    </row>
    <row r="839" spans="1:10" x14ac:dyDescent="0.35">
      <c r="A839" s="35" t="s">
        <v>1584</v>
      </c>
      <c r="B839" s="4" t="s">
        <v>1455</v>
      </c>
      <c r="C839" s="4" t="s">
        <v>1475</v>
      </c>
      <c r="D839" s="4" t="s">
        <v>1504</v>
      </c>
      <c r="E839" s="4" t="s">
        <v>35</v>
      </c>
      <c r="F839" s="4" t="s">
        <v>21</v>
      </c>
      <c r="G839" s="4">
        <v>4.3</v>
      </c>
      <c r="H839" s="4">
        <v>7990</v>
      </c>
      <c r="I839" s="4">
        <v>7990</v>
      </c>
      <c r="J839" s="11">
        <v>5</v>
      </c>
    </row>
    <row r="840" spans="1:10" x14ac:dyDescent="0.35">
      <c r="A840" s="35" t="s">
        <v>1584</v>
      </c>
      <c r="B840" s="4" t="s">
        <v>1455</v>
      </c>
      <c r="C840" s="4" t="s">
        <v>1466</v>
      </c>
      <c r="D840" s="4" t="s">
        <v>122</v>
      </c>
      <c r="E840" s="4" t="s">
        <v>11</v>
      </c>
      <c r="F840" s="4" t="s">
        <v>12</v>
      </c>
      <c r="G840" s="4">
        <v>4.3</v>
      </c>
      <c r="H840" s="4">
        <v>9999</v>
      </c>
      <c r="I840" s="4">
        <v>12999</v>
      </c>
      <c r="J840" s="11">
        <v>5</v>
      </c>
    </row>
    <row r="841" spans="1:10" x14ac:dyDescent="0.35">
      <c r="A841" s="35" t="s">
        <v>1584</v>
      </c>
      <c r="B841" s="4" t="s">
        <v>1455</v>
      </c>
      <c r="C841" s="4" t="s">
        <v>1482</v>
      </c>
      <c r="D841" s="4" t="s">
        <v>122</v>
      </c>
      <c r="E841" s="4" t="s">
        <v>27</v>
      </c>
      <c r="F841" s="4" t="s">
        <v>65</v>
      </c>
      <c r="G841" s="4">
        <v>4.2</v>
      </c>
      <c r="H841" s="4">
        <v>16999</v>
      </c>
      <c r="I841" s="4">
        <v>19999</v>
      </c>
      <c r="J841" s="11">
        <v>5</v>
      </c>
    </row>
    <row r="842" spans="1:10" x14ac:dyDescent="0.35">
      <c r="A842" s="35" t="s">
        <v>1584</v>
      </c>
      <c r="B842" s="4" t="s">
        <v>1455</v>
      </c>
      <c r="C842" s="4" t="s">
        <v>1505</v>
      </c>
      <c r="D842" s="4" t="s">
        <v>1176</v>
      </c>
      <c r="E842" s="4" t="s">
        <v>11</v>
      </c>
      <c r="F842" s="4" t="s">
        <v>12</v>
      </c>
      <c r="G842" s="4">
        <v>4.4000000000000004</v>
      </c>
      <c r="H842" s="4">
        <v>11999</v>
      </c>
      <c r="I842" s="4">
        <v>11999</v>
      </c>
      <c r="J842" s="11">
        <v>30</v>
      </c>
    </row>
    <row r="843" spans="1:10" x14ac:dyDescent="0.35">
      <c r="A843" s="35" t="s">
        <v>1584</v>
      </c>
      <c r="B843" s="4" t="s">
        <v>1455</v>
      </c>
      <c r="C843" s="4" t="s">
        <v>1505</v>
      </c>
      <c r="D843" s="4" t="s">
        <v>1474</v>
      </c>
      <c r="E843" s="4" t="s">
        <v>11</v>
      </c>
      <c r="F843" s="4" t="s">
        <v>12</v>
      </c>
      <c r="G843" s="4">
        <v>4.4000000000000004</v>
      </c>
      <c r="H843" s="4">
        <v>11999</v>
      </c>
      <c r="I843" s="4">
        <v>11999</v>
      </c>
      <c r="J843" s="11">
        <v>5</v>
      </c>
    </row>
    <row r="844" spans="1:10" x14ac:dyDescent="0.35">
      <c r="A844" s="35" t="s">
        <v>1584</v>
      </c>
      <c r="B844" s="4" t="s">
        <v>1455</v>
      </c>
      <c r="C844" s="4" t="s">
        <v>1505</v>
      </c>
      <c r="D844" s="4" t="s">
        <v>1506</v>
      </c>
      <c r="E844" s="4" t="s">
        <v>11</v>
      </c>
      <c r="F844" s="4" t="s">
        <v>12</v>
      </c>
      <c r="G844" s="4">
        <v>4.4000000000000004</v>
      </c>
      <c r="H844" s="4">
        <v>11999</v>
      </c>
      <c r="I844" s="4">
        <v>11999</v>
      </c>
      <c r="J844" s="11">
        <v>30</v>
      </c>
    </row>
    <row r="845" spans="1:10" x14ac:dyDescent="0.35">
      <c r="A845" s="35" t="s">
        <v>1584</v>
      </c>
      <c r="B845" s="4" t="s">
        <v>1455</v>
      </c>
      <c r="C845" s="4" t="s">
        <v>1505</v>
      </c>
      <c r="D845" s="4" t="s">
        <v>1507</v>
      </c>
      <c r="E845" s="4" t="s">
        <v>11</v>
      </c>
      <c r="F845" s="4" t="s">
        <v>12</v>
      </c>
      <c r="G845" s="4">
        <v>4.4000000000000004</v>
      </c>
      <c r="H845" s="4">
        <v>11999</v>
      </c>
      <c r="I845" s="4">
        <v>11999</v>
      </c>
      <c r="J845" s="11">
        <v>30</v>
      </c>
    </row>
    <row r="846" spans="1:10" x14ac:dyDescent="0.35">
      <c r="A846" s="35" t="s">
        <v>1584</v>
      </c>
      <c r="B846" s="4" t="s">
        <v>1455</v>
      </c>
      <c r="C846" s="4" t="s">
        <v>1508</v>
      </c>
      <c r="D846" s="4" t="s">
        <v>1474</v>
      </c>
      <c r="E846" s="4" t="s">
        <v>20</v>
      </c>
      <c r="F846" s="4" t="s">
        <v>21</v>
      </c>
      <c r="G846" s="4">
        <v>4.4000000000000004</v>
      </c>
      <c r="H846" s="4">
        <v>9999</v>
      </c>
      <c r="I846" s="4">
        <v>9999</v>
      </c>
      <c r="J846" s="11">
        <v>5</v>
      </c>
    </row>
    <row r="847" spans="1:10" x14ac:dyDescent="0.35">
      <c r="A847" s="35" t="s">
        <v>1584</v>
      </c>
      <c r="B847" s="4" t="s">
        <v>1455</v>
      </c>
      <c r="C847" s="4" t="s">
        <v>1508</v>
      </c>
      <c r="D847" s="4" t="s">
        <v>1473</v>
      </c>
      <c r="E847" s="4" t="s">
        <v>20</v>
      </c>
      <c r="F847" s="4" t="s">
        <v>21</v>
      </c>
      <c r="G847" s="4">
        <v>4.4000000000000004</v>
      </c>
      <c r="H847" s="4">
        <v>9999</v>
      </c>
      <c r="I847" s="4">
        <v>9999</v>
      </c>
      <c r="J847" s="11">
        <v>35</v>
      </c>
    </row>
    <row r="848" spans="1:10" x14ac:dyDescent="0.35">
      <c r="A848" s="35" t="s">
        <v>1584</v>
      </c>
      <c r="B848" s="4" t="s">
        <v>1455</v>
      </c>
      <c r="C848" s="4" t="s">
        <v>1508</v>
      </c>
      <c r="D848" s="4" t="s">
        <v>748</v>
      </c>
      <c r="E848" s="4" t="s">
        <v>20</v>
      </c>
      <c r="F848" s="4" t="s">
        <v>21</v>
      </c>
      <c r="G848" s="4">
        <v>4.4000000000000004</v>
      </c>
      <c r="H848" s="4">
        <v>9999</v>
      </c>
      <c r="I848" s="4">
        <v>9999</v>
      </c>
      <c r="J848" s="11">
        <v>5</v>
      </c>
    </row>
    <row r="849" spans="1:10" x14ac:dyDescent="0.35">
      <c r="A849" s="35" t="s">
        <v>1584</v>
      </c>
      <c r="B849" s="4" t="s">
        <v>1455</v>
      </c>
      <c r="C849" s="4" t="s">
        <v>1505</v>
      </c>
      <c r="D849" s="4" t="s">
        <v>1474</v>
      </c>
      <c r="E849" s="4" t="s">
        <v>14</v>
      </c>
      <c r="F849" s="4" t="s">
        <v>15</v>
      </c>
      <c r="G849" s="4">
        <v>4.3</v>
      </c>
      <c r="H849" s="4">
        <v>13999</v>
      </c>
      <c r="I849" s="4">
        <v>13999</v>
      </c>
      <c r="J849" s="11">
        <v>35</v>
      </c>
    </row>
    <row r="850" spans="1:10" x14ac:dyDescent="0.35">
      <c r="A850" s="35" t="s">
        <v>1584</v>
      </c>
      <c r="B850" s="4" t="s">
        <v>1455</v>
      </c>
      <c r="C850" s="4" t="s">
        <v>1509</v>
      </c>
      <c r="D850" s="4" t="s">
        <v>1465</v>
      </c>
      <c r="E850" s="4" t="s">
        <v>11</v>
      </c>
      <c r="F850" s="4" t="s">
        <v>12</v>
      </c>
      <c r="G850" s="4">
        <v>4.2</v>
      </c>
      <c r="H850" s="4">
        <v>10999</v>
      </c>
      <c r="I850" s="4">
        <v>13999</v>
      </c>
      <c r="J850" s="11">
        <v>32</v>
      </c>
    </row>
    <row r="851" spans="1:10" x14ac:dyDescent="0.35">
      <c r="A851" s="35" t="s">
        <v>1584</v>
      </c>
      <c r="B851" s="4" t="s">
        <v>1455</v>
      </c>
      <c r="C851" s="4" t="s">
        <v>1510</v>
      </c>
      <c r="D851" s="4" t="s">
        <v>748</v>
      </c>
      <c r="E851" s="4" t="s">
        <v>11</v>
      </c>
      <c r="F851" s="4" t="s">
        <v>12</v>
      </c>
      <c r="G851" s="4">
        <v>4.4000000000000004</v>
      </c>
      <c r="H851" s="4">
        <v>11999</v>
      </c>
      <c r="I851" s="4">
        <v>11999</v>
      </c>
      <c r="J851" s="11">
        <v>5</v>
      </c>
    </row>
    <row r="852" spans="1:10" x14ac:dyDescent="0.35">
      <c r="A852" s="35" t="s">
        <v>1584</v>
      </c>
      <c r="B852" s="4" t="s">
        <v>1455</v>
      </c>
      <c r="C852" s="4" t="s">
        <v>1505</v>
      </c>
      <c r="D852" s="4" t="s">
        <v>1176</v>
      </c>
      <c r="E852" s="4" t="s">
        <v>14</v>
      </c>
      <c r="F852" s="4" t="s">
        <v>15</v>
      </c>
      <c r="G852" s="4">
        <v>4.3</v>
      </c>
      <c r="H852" s="4">
        <v>13999</v>
      </c>
      <c r="I852" s="4">
        <v>13999</v>
      </c>
      <c r="J852" s="11">
        <v>30</v>
      </c>
    </row>
    <row r="853" spans="1:10" x14ac:dyDescent="0.35">
      <c r="A853" s="35" t="s">
        <v>1584</v>
      </c>
      <c r="B853" s="4" t="s">
        <v>1455</v>
      </c>
      <c r="C853" s="4" t="s">
        <v>1505</v>
      </c>
      <c r="D853" s="4" t="s">
        <v>1506</v>
      </c>
      <c r="E853" s="4" t="s">
        <v>14</v>
      </c>
      <c r="F853" s="4" t="s">
        <v>15</v>
      </c>
      <c r="G853" s="4">
        <v>4.3</v>
      </c>
      <c r="H853" s="4">
        <v>13999</v>
      </c>
      <c r="I853" s="4">
        <v>13999</v>
      </c>
      <c r="J853" s="11">
        <v>30</v>
      </c>
    </row>
    <row r="854" spans="1:10" x14ac:dyDescent="0.35">
      <c r="A854" s="35" t="s">
        <v>1584</v>
      </c>
      <c r="B854" s="4" t="s">
        <v>1455</v>
      </c>
      <c r="C854" s="4" t="s">
        <v>1508</v>
      </c>
      <c r="D854" s="4" t="s">
        <v>69</v>
      </c>
      <c r="E854" s="4" t="s">
        <v>20</v>
      </c>
      <c r="F854" s="4" t="s">
        <v>21</v>
      </c>
      <c r="G854" s="4">
        <v>4.4000000000000004</v>
      </c>
      <c r="H854" s="4">
        <v>9999</v>
      </c>
      <c r="I854" s="4">
        <v>9999</v>
      </c>
      <c r="J854" s="11">
        <v>30</v>
      </c>
    </row>
    <row r="855" spans="1:10" x14ac:dyDescent="0.35">
      <c r="A855" s="35" t="s">
        <v>1584</v>
      </c>
      <c r="B855" s="4" t="s">
        <v>1455</v>
      </c>
      <c r="C855" s="4" t="s">
        <v>1510</v>
      </c>
      <c r="D855" s="4" t="s">
        <v>1473</v>
      </c>
      <c r="E855" s="4" t="s">
        <v>11</v>
      </c>
      <c r="F855" s="4" t="s">
        <v>12</v>
      </c>
      <c r="G855" s="4">
        <v>4.4000000000000004</v>
      </c>
      <c r="H855" s="4">
        <v>11999</v>
      </c>
      <c r="I855" s="4">
        <v>11999</v>
      </c>
      <c r="J855" s="11">
        <v>30</v>
      </c>
    </row>
    <row r="856" spans="1:10" x14ac:dyDescent="0.35">
      <c r="A856" s="35" t="s">
        <v>1584</v>
      </c>
      <c r="B856" s="4" t="s">
        <v>1455</v>
      </c>
      <c r="C856" s="4" t="s">
        <v>1509</v>
      </c>
      <c r="D856" s="4" t="s">
        <v>19</v>
      </c>
      <c r="E856" s="4" t="s">
        <v>11</v>
      </c>
      <c r="F856" s="4" t="s">
        <v>12</v>
      </c>
      <c r="G856" s="4">
        <v>4.2</v>
      </c>
      <c r="H856" s="4">
        <v>10999</v>
      </c>
      <c r="I856" s="4">
        <v>13999</v>
      </c>
      <c r="J856" s="11">
        <v>32</v>
      </c>
    </row>
    <row r="857" spans="1:10" x14ac:dyDescent="0.35">
      <c r="A857" s="35" t="s">
        <v>1584</v>
      </c>
      <c r="B857" s="4" t="s">
        <v>1455</v>
      </c>
      <c r="C857" s="4" t="s">
        <v>1509</v>
      </c>
      <c r="D857" s="4" t="s">
        <v>122</v>
      </c>
      <c r="E857" s="4" t="s">
        <v>11</v>
      </c>
      <c r="F857" s="4" t="s">
        <v>12</v>
      </c>
      <c r="G857" s="4">
        <v>4.2</v>
      </c>
      <c r="H857" s="4">
        <v>10999</v>
      </c>
      <c r="I857" s="4">
        <v>13999</v>
      </c>
      <c r="J857" s="11">
        <v>32</v>
      </c>
    </row>
    <row r="858" spans="1:10" x14ac:dyDescent="0.35">
      <c r="A858" s="35" t="s">
        <v>1584</v>
      </c>
      <c r="B858" s="4" t="s">
        <v>1455</v>
      </c>
      <c r="C858" s="4" t="s">
        <v>1486</v>
      </c>
      <c r="D858" s="4" t="s">
        <v>1474</v>
      </c>
      <c r="E858" s="4" t="s">
        <v>35</v>
      </c>
      <c r="F858" s="4" t="s">
        <v>21</v>
      </c>
      <c r="G858" s="4">
        <v>4.4000000000000004</v>
      </c>
      <c r="H858" s="4">
        <v>8999</v>
      </c>
      <c r="I858" s="4">
        <v>8999</v>
      </c>
      <c r="J858" s="11">
        <v>5</v>
      </c>
    </row>
    <row r="859" spans="1:10" x14ac:dyDescent="0.35">
      <c r="A859" s="35" t="s">
        <v>1584</v>
      </c>
      <c r="B859" s="4" t="s">
        <v>1455</v>
      </c>
      <c r="C859" s="4" t="s">
        <v>1486</v>
      </c>
      <c r="D859" s="4" t="s">
        <v>69</v>
      </c>
      <c r="E859" s="4" t="s">
        <v>35</v>
      </c>
      <c r="F859" s="4" t="s">
        <v>21</v>
      </c>
      <c r="G859" s="4">
        <v>4.4000000000000004</v>
      </c>
      <c r="H859" s="4">
        <v>8999</v>
      </c>
      <c r="I859" s="4">
        <v>8999</v>
      </c>
      <c r="J859" s="11">
        <v>30</v>
      </c>
    </row>
    <row r="860" spans="1:10" x14ac:dyDescent="0.35">
      <c r="A860" s="35" t="s">
        <v>1584</v>
      </c>
      <c r="B860" s="4" t="s">
        <v>1455</v>
      </c>
      <c r="C860" s="4" t="s">
        <v>1501</v>
      </c>
      <c r="D860" s="4" t="s">
        <v>1511</v>
      </c>
      <c r="E860" s="4" t="s">
        <v>11</v>
      </c>
      <c r="F860" s="4" t="s">
        <v>12</v>
      </c>
      <c r="G860" s="4">
        <v>4.3</v>
      </c>
      <c r="H860" s="4">
        <v>14999</v>
      </c>
      <c r="I860" s="4">
        <v>14999</v>
      </c>
      <c r="J860" s="11">
        <v>5</v>
      </c>
    </row>
    <row r="861" spans="1:10" x14ac:dyDescent="0.35">
      <c r="A861" s="35" t="s">
        <v>1584</v>
      </c>
      <c r="B861" s="4" t="s">
        <v>1455</v>
      </c>
      <c r="C861" s="4" t="s">
        <v>1486</v>
      </c>
      <c r="D861" s="4" t="s">
        <v>748</v>
      </c>
      <c r="E861" s="4" t="s">
        <v>35</v>
      </c>
      <c r="F861" s="4" t="s">
        <v>21</v>
      </c>
      <c r="G861" s="4">
        <v>4.4000000000000004</v>
      </c>
      <c r="H861" s="4">
        <v>8999</v>
      </c>
      <c r="I861" s="4">
        <v>8999</v>
      </c>
      <c r="J861" s="11">
        <v>5</v>
      </c>
    </row>
    <row r="862" spans="1:10" x14ac:dyDescent="0.35">
      <c r="A862" s="35" t="s">
        <v>1584</v>
      </c>
      <c r="B862" s="4" t="s">
        <v>1455</v>
      </c>
      <c r="C862" s="4" t="s">
        <v>1512</v>
      </c>
      <c r="D862" s="4" t="s">
        <v>748</v>
      </c>
      <c r="E862" s="4" t="s">
        <v>11</v>
      </c>
      <c r="F862" s="4" t="s">
        <v>12</v>
      </c>
      <c r="G862" s="4">
        <v>4.4000000000000004</v>
      </c>
      <c r="H862" s="4">
        <v>12999</v>
      </c>
      <c r="I862" s="4">
        <v>12999</v>
      </c>
      <c r="J862" s="11">
        <v>5</v>
      </c>
    </row>
    <row r="863" spans="1:10" x14ac:dyDescent="0.35">
      <c r="A863" s="35" t="s">
        <v>1584</v>
      </c>
      <c r="B863" s="4" t="s">
        <v>1455</v>
      </c>
      <c r="C863" s="4" t="s">
        <v>1509</v>
      </c>
      <c r="D863" s="4" t="s">
        <v>1465</v>
      </c>
      <c r="E863" s="4" t="s">
        <v>14</v>
      </c>
      <c r="F863" s="4" t="s">
        <v>15</v>
      </c>
      <c r="G863" s="4">
        <v>4.2</v>
      </c>
      <c r="H863" s="4">
        <v>12499</v>
      </c>
      <c r="I863" s="4">
        <v>14999</v>
      </c>
      <c r="J863" s="11">
        <v>5</v>
      </c>
    </row>
    <row r="864" spans="1:10" x14ac:dyDescent="0.35">
      <c r="A864" s="35" t="s">
        <v>1584</v>
      </c>
      <c r="B864" s="4" t="s">
        <v>1455</v>
      </c>
      <c r="C864" s="4" t="s">
        <v>1509</v>
      </c>
      <c r="D864" s="4" t="s">
        <v>122</v>
      </c>
      <c r="E864" s="4" t="s">
        <v>14</v>
      </c>
      <c r="F864" s="4" t="s">
        <v>15</v>
      </c>
      <c r="G864" s="4">
        <v>4.2</v>
      </c>
      <c r="H864" s="4">
        <v>12499</v>
      </c>
      <c r="I864" s="4">
        <v>14999</v>
      </c>
      <c r="J864" s="11">
        <v>5</v>
      </c>
    </row>
    <row r="865" spans="1:10" x14ac:dyDescent="0.35">
      <c r="A865" s="35" t="s">
        <v>1584</v>
      </c>
      <c r="B865" s="4" t="s">
        <v>1455</v>
      </c>
      <c r="C865" s="4" t="s">
        <v>1509</v>
      </c>
      <c r="D865" s="4" t="s">
        <v>19</v>
      </c>
      <c r="E865" s="4" t="s">
        <v>14</v>
      </c>
      <c r="F865" s="4" t="s">
        <v>15</v>
      </c>
      <c r="G865" s="4">
        <v>4.2</v>
      </c>
      <c r="H865" s="4">
        <v>12499</v>
      </c>
      <c r="I865" s="4">
        <v>14999</v>
      </c>
      <c r="J865" s="11">
        <v>5</v>
      </c>
    </row>
    <row r="866" spans="1:10" x14ac:dyDescent="0.35">
      <c r="A866" s="35" t="s">
        <v>1584</v>
      </c>
      <c r="B866" s="4" t="s">
        <v>1455</v>
      </c>
      <c r="C866" s="4" t="s">
        <v>1512</v>
      </c>
      <c r="D866" s="4" t="s">
        <v>1473</v>
      </c>
      <c r="E866" s="4" t="s">
        <v>11</v>
      </c>
      <c r="F866" s="4" t="s">
        <v>12</v>
      </c>
      <c r="G866" s="4">
        <v>4.4000000000000004</v>
      </c>
      <c r="H866" s="4">
        <v>12999</v>
      </c>
      <c r="I866" s="4">
        <v>12999</v>
      </c>
      <c r="J866" s="11">
        <v>5</v>
      </c>
    </row>
    <row r="867" spans="1:10" x14ac:dyDescent="0.35">
      <c r="A867" s="35" t="s">
        <v>1584</v>
      </c>
      <c r="B867" s="4" t="s">
        <v>1455</v>
      </c>
      <c r="C867" s="4" t="s">
        <v>1510</v>
      </c>
      <c r="D867" s="4" t="s">
        <v>1474</v>
      </c>
      <c r="E867" s="4" t="s">
        <v>11</v>
      </c>
      <c r="F867" s="4" t="s">
        <v>12</v>
      </c>
      <c r="G867" s="4">
        <v>4.4000000000000004</v>
      </c>
      <c r="H867" s="4">
        <v>11999</v>
      </c>
      <c r="I867" s="4">
        <v>11999</v>
      </c>
      <c r="J867" s="11">
        <v>5</v>
      </c>
    </row>
    <row r="868" spans="1:10" x14ac:dyDescent="0.35">
      <c r="A868" s="35" t="s">
        <v>1584</v>
      </c>
      <c r="B868" s="4" t="s">
        <v>1455</v>
      </c>
      <c r="C868" s="4" t="s">
        <v>1513</v>
      </c>
      <c r="D868" s="4" t="s">
        <v>1488</v>
      </c>
      <c r="E868" s="4" t="s">
        <v>20</v>
      </c>
      <c r="F868" s="4" t="s">
        <v>21</v>
      </c>
      <c r="G868" s="4">
        <v>4.2</v>
      </c>
      <c r="H868" s="4">
        <v>10999</v>
      </c>
      <c r="I868" s="4">
        <v>10999</v>
      </c>
      <c r="J868" s="11">
        <v>5</v>
      </c>
    </row>
    <row r="869" spans="1:10" x14ac:dyDescent="0.35">
      <c r="A869" s="35" t="s">
        <v>1584</v>
      </c>
      <c r="B869" s="4" t="s">
        <v>1455</v>
      </c>
      <c r="C869" s="4" t="s">
        <v>1513</v>
      </c>
      <c r="D869" s="4" t="s">
        <v>1514</v>
      </c>
      <c r="E869" s="4" t="s">
        <v>20</v>
      </c>
      <c r="F869" s="4" t="s">
        <v>21</v>
      </c>
      <c r="G869" s="4">
        <v>4.2</v>
      </c>
      <c r="H869" s="4">
        <v>10999</v>
      </c>
      <c r="I869" s="4">
        <v>10999</v>
      </c>
      <c r="J869" s="11">
        <v>5</v>
      </c>
    </row>
    <row r="870" spans="1:10" x14ac:dyDescent="0.35">
      <c r="A870" s="35" t="s">
        <v>1584</v>
      </c>
      <c r="B870" s="4" t="s">
        <v>1455</v>
      </c>
      <c r="C870" s="4" t="s">
        <v>1513</v>
      </c>
      <c r="D870" s="4" t="s">
        <v>348</v>
      </c>
      <c r="E870" s="4" t="s">
        <v>20</v>
      </c>
      <c r="F870" s="4" t="s">
        <v>21</v>
      </c>
      <c r="G870" s="4">
        <v>4.2</v>
      </c>
      <c r="H870" s="4">
        <v>10999</v>
      </c>
      <c r="I870" s="4">
        <v>10999</v>
      </c>
      <c r="J870" s="11">
        <v>5</v>
      </c>
    </row>
    <row r="871" spans="1:10" x14ac:dyDescent="0.35">
      <c r="A871" s="35" t="s">
        <v>1584</v>
      </c>
      <c r="B871" s="4" t="s">
        <v>1455</v>
      </c>
      <c r="C871" s="4" t="s">
        <v>1494</v>
      </c>
      <c r="D871" s="4" t="s">
        <v>1515</v>
      </c>
      <c r="E871" s="4" t="s">
        <v>35</v>
      </c>
      <c r="F871" s="4" t="s">
        <v>21</v>
      </c>
      <c r="G871" s="4">
        <v>4.2</v>
      </c>
      <c r="H871" s="4">
        <v>7999</v>
      </c>
      <c r="I871" s="4">
        <v>7999</v>
      </c>
      <c r="J871" s="11">
        <v>5</v>
      </c>
    </row>
    <row r="872" spans="1:10" x14ac:dyDescent="0.35">
      <c r="A872" s="35" t="s">
        <v>1584</v>
      </c>
      <c r="B872" s="4" t="s">
        <v>1455</v>
      </c>
      <c r="C872" s="4" t="s">
        <v>1516</v>
      </c>
      <c r="D872" s="4" t="s">
        <v>1492</v>
      </c>
      <c r="E872" s="4" t="s">
        <v>20</v>
      </c>
      <c r="F872" s="4" t="s">
        <v>21</v>
      </c>
      <c r="G872" s="4">
        <v>4.2</v>
      </c>
      <c r="H872" s="4">
        <v>8999</v>
      </c>
      <c r="I872" s="4">
        <v>8999</v>
      </c>
      <c r="J872" s="11">
        <v>5</v>
      </c>
    </row>
    <row r="873" spans="1:10" x14ac:dyDescent="0.35">
      <c r="A873" s="35" t="s">
        <v>1584</v>
      </c>
      <c r="B873" s="4" t="s">
        <v>1455</v>
      </c>
      <c r="C873" s="4" t="s">
        <v>1491</v>
      </c>
      <c r="D873" s="4" t="s">
        <v>1517</v>
      </c>
      <c r="E873" s="4" t="s">
        <v>20</v>
      </c>
      <c r="F873" s="4" t="s">
        <v>21</v>
      </c>
      <c r="G873" s="4">
        <v>4.3</v>
      </c>
      <c r="H873" s="4">
        <v>8999</v>
      </c>
      <c r="I873" s="4">
        <v>8999</v>
      </c>
      <c r="J873" s="11">
        <v>5</v>
      </c>
    </row>
    <row r="874" spans="1:10" x14ac:dyDescent="0.35">
      <c r="A874" s="35" t="s">
        <v>1584</v>
      </c>
      <c r="B874" s="4" t="s">
        <v>1455</v>
      </c>
      <c r="C874" s="4" t="s">
        <v>1489</v>
      </c>
      <c r="D874" s="4" t="s">
        <v>1517</v>
      </c>
      <c r="E874" s="4" t="s">
        <v>20</v>
      </c>
      <c r="F874" s="4" t="s">
        <v>21</v>
      </c>
      <c r="G874" s="4">
        <v>4.0999999999999996</v>
      </c>
      <c r="H874" s="4">
        <v>7946</v>
      </c>
      <c r="I874" s="4">
        <v>7999</v>
      </c>
      <c r="J874" s="11">
        <v>30</v>
      </c>
    </row>
    <row r="875" spans="1:10" x14ac:dyDescent="0.35">
      <c r="A875" s="35" t="s">
        <v>1584</v>
      </c>
      <c r="B875" s="4" t="s">
        <v>1455</v>
      </c>
      <c r="C875" s="4" t="s">
        <v>1489</v>
      </c>
      <c r="D875" s="4" t="s">
        <v>1497</v>
      </c>
      <c r="E875" s="4" t="s">
        <v>20</v>
      </c>
      <c r="F875" s="4" t="s">
        <v>21</v>
      </c>
      <c r="G875" s="4">
        <v>4.0999999999999996</v>
      </c>
      <c r="H875" s="4">
        <v>7946</v>
      </c>
      <c r="I875" s="4">
        <v>7999</v>
      </c>
      <c r="J875" s="11">
        <v>5</v>
      </c>
    </row>
    <row r="876" spans="1:10" x14ac:dyDescent="0.35">
      <c r="A876" s="35" t="s">
        <v>1584</v>
      </c>
      <c r="B876" s="4" t="s">
        <v>1455</v>
      </c>
      <c r="C876" s="4" t="s">
        <v>1489</v>
      </c>
      <c r="D876" s="4" t="s">
        <v>1518</v>
      </c>
      <c r="E876" s="4" t="s">
        <v>20</v>
      </c>
      <c r="F876" s="4" t="s">
        <v>21</v>
      </c>
      <c r="G876" s="4">
        <v>4.0999999999999996</v>
      </c>
      <c r="H876" s="4">
        <v>7946</v>
      </c>
      <c r="I876" s="4">
        <v>7999</v>
      </c>
      <c r="J876" s="11">
        <v>5</v>
      </c>
    </row>
    <row r="877" spans="1:10" x14ac:dyDescent="0.35">
      <c r="A877" s="35" t="s">
        <v>1584</v>
      </c>
      <c r="B877" s="4" t="s">
        <v>1455</v>
      </c>
      <c r="C877" s="4" t="s">
        <v>1519</v>
      </c>
      <c r="D877" s="4" t="s">
        <v>1520</v>
      </c>
      <c r="E877" s="4" t="s">
        <v>11</v>
      </c>
      <c r="F877" s="4" t="s">
        <v>12</v>
      </c>
      <c r="G877" s="4">
        <v>4.0999999999999996</v>
      </c>
      <c r="H877" s="4">
        <v>11999</v>
      </c>
      <c r="I877" s="4">
        <v>11999</v>
      </c>
      <c r="J877" s="11">
        <v>5</v>
      </c>
    </row>
    <row r="878" spans="1:10" x14ac:dyDescent="0.35">
      <c r="A878" s="35" t="s">
        <v>1584</v>
      </c>
      <c r="B878" s="4" t="s">
        <v>1455</v>
      </c>
      <c r="C878" s="4" t="s">
        <v>1521</v>
      </c>
      <c r="D878" s="4" t="s">
        <v>748</v>
      </c>
      <c r="E878" s="4" t="s">
        <v>11</v>
      </c>
      <c r="F878" s="4" t="s">
        <v>12</v>
      </c>
      <c r="G878" s="4">
        <v>4.3</v>
      </c>
      <c r="H878" s="4">
        <v>9999</v>
      </c>
      <c r="I878" s="4">
        <v>9999</v>
      </c>
      <c r="J878" s="11">
        <v>30</v>
      </c>
    </row>
    <row r="879" spans="1:10" x14ac:dyDescent="0.35">
      <c r="A879" s="35" t="s">
        <v>1584</v>
      </c>
      <c r="B879" s="4" t="s">
        <v>1455</v>
      </c>
      <c r="C879" s="4" t="s">
        <v>1491</v>
      </c>
      <c r="D879" s="4" t="s">
        <v>1522</v>
      </c>
      <c r="E879" s="4" t="s">
        <v>20</v>
      </c>
      <c r="F879" s="4" t="s">
        <v>21</v>
      </c>
      <c r="G879" s="4">
        <v>4.3</v>
      </c>
      <c r="H879" s="4">
        <v>8999</v>
      </c>
      <c r="I879" s="4">
        <v>8999</v>
      </c>
      <c r="J879" s="11">
        <v>5</v>
      </c>
    </row>
    <row r="880" spans="1:10" x14ac:dyDescent="0.35">
      <c r="A880" s="35" t="s">
        <v>1584</v>
      </c>
      <c r="B880" s="4" t="s">
        <v>1455</v>
      </c>
      <c r="C880" s="4" t="s">
        <v>1491</v>
      </c>
      <c r="D880" s="4" t="s">
        <v>1497</v>
      </c>
      <c r="E880" s="4" t="s">
        <v>20</v>
      </c>
      <c r="F880" s="4" t="s">
        <v>21</v>
      </c>
      <c r="G880" s="4">
        <v>4.3</v>
      </c>
      <c r="H880" s="4">
        <v>8999</v>
      </c>
      <c r="I880" s="4">
        <v>8999</v>
      </c>
      <c r="J880" s="11">
        <v>5</v>
      </c>
    </row>
    <row r="881" spans="1:10" x14ac:dyDescent="0.35">
      <c r="A881" s="35" t="s">
        <v>1584</v>
      </c>
      <c r="B881" s="4" t="s">
        <v>1455</v>
      </c>
      <c r="C881" s="4" t="s">
        <v>1493</v>
      </c>
      <c r="D881" s="4" t="s">
        <v>1523</v>
      </c>
      <c r="E881" s="4" t="s">
        <v>11</v>
      </c>
      <c r="F881" s="4" t="s">
        <v>12</v>
      </c>
      <c r="G881" s="4">
        <v>4.5</v>
      </c>
      <c r="H881" s="4">
        <v>9999</v>
      </c>
      <c r="I881" s="4">
        <v>9999</v>
      </c>
      <c r="J881" s="11">
        <v>5</v>
      </c>
    </row>
    <row r="882" spans="1:10" x14ac:dyDescent="0.35">
      <c r="A882" s="35" t="s">
        <v>1584</v>
      </c>
      <c r="B882" s="4" t="s">
        <v>1455</v>
      </c>
      <c r="C882" s="4" t="s">
        <v>1524</v>
      </c>
      <c r="D882" s="4" t="s">
        <v>1525</v>
      </c>
      <c r="E882" s="4" t="s">
        <v>20</v>
      </c>
      <c r="F882" s="4" t="s">
        <v>125</v>
      </c>
      <c r="G882" s="4">
        <v>4</v>
      </c>
      <c r="H882" s="4">
        <v>7499</v>
      </c>
      <c r="I882" s="4">
        <v>7499</v>
      </c>
      <c r="J882" s="11">
        <v>5</v>
      </c>
    </row>
    <row r="883" spans="1:10" x14ac:dyDescent="0.35">
      <c r="A883" s="35" t="s">
        <v>1584</v>
      </c>
      <c r="B883" s="4" t="s">
        <v>1455</v>
      </c>
      <c r="C883" s="4" t="s">
        <v>1524</v>
      </c>
      <c r="D883" s="4" t="s">
        <v>1522</v>
      </c>
      <c r="E883" s="4" t="s">
        <v>20</v>
      </c>
      <c r="F883" s="4" t="s">
        <v>125</v>
      </c>
      <c r="G883" s="4">
        <v>4</v>
      </c>
      <c r="H883" s="4">
        <v>7499</v>
      </c>
      <c r="I883" s="4">
        <v>7499</v>
      </c>
      <c r="J883" s="11">
        <v>30</v>
      </c>
    </row>
    <row r="884" spans="1:10" x14ac:dyDescent="0.35">
      <c r="A884" s="35" t="s">
        <v>1584</v>
      </c>
      <c r="B884" s="4" t="s">
        <v>1455</v>
      </c>
      <c r="C884" s="4" t="s">
        <v>1521</v>
      </c>
      <c r="D884" s="4" t="s">
        <v>1473</v>
      </c>
      <c r="E884" s="4" t="s">
        <v>11</v>
      </c>
      <c r="F884" s="4" t="s">
        <v>12</v>
      </c>
      <c r="G884" s="4">
        <v>4.3</v>
      </c>
      <c r="H884" s="4">
        <v>9999</v>
      </c>
      <c r="I884" s="4">
        <v>9999</v>
      </c>
      <c r="J884" s="11">
        <v>5</v>
      </c>
    </row>
    <row r="885" spans="1:10" x14ac:dyDescent="0.35">
      <c r="A885" s="35" t="s">
        <v>1584</v>
      </c>
      <c r="B885" s="4" t="s">
        <v>1455</v>
      </c>
      <c r="C885" s="4" t="s">
        <v>1521</v>
      </c>
      <c r="D885" s="4" t="s">
        <v>69</v>
      </c>
      <c r="E885" s="4" t="s">
        <v>11</v>
      </c>
      <c r="F885" s="4" t="s">
        <v>12</v>
      </c>
      <c r="G885" s="4">
        <v>4.3</v>
      </c>
      <c r="H885" s="4">
        <v>9999</v>
      </c>
      <c r="I885" s="4">
        <v>9999</v>
      </c>
      <c r="J885" s="11">
        <v>30</v>
      </c>
    </row>
    <row r="886" spans="1:10" x14ac:dyDescent="0.35">
      <c r="A886" s="35" t="s">
        <v>1584</v>
      </c>
      <c r="B886" s="4" t="s">
        <v>1455</v>
      </c>
      <c r="C886" s="4" t="s">
        <v>1487</v>
      </c>
      <c r="D886" s="4" t="s">
        <v>1488</v>
      </c>
      <c r="E886" s="4" t="s">
        <v>11</v>
      </c>
      <c r="F886" s="4" t="s">
        <v>12</v>
      </c>
      <c r="G886" s="4">
        <v>4.2</v>
      </c>
      <c r="H886" s="4">
        <v>12999</v>
      </c>
      <c r="I886" s="4">
        <v>12999</v>
      </c>
      <c r="J886" s="11">
        <v>18</v>
      </c>
    </row>
    <row r="887" spans="1:10" x14ac:dyDescent="0.35">
      <c r="A887" s="35" t="s">
        <v>1584</v>
      </c>
      <c r="B887" s="4" t="s">
        <v>1455</v>
      </c>
      <c r="C887" s="4" t="s">
        <v>1519</v>
      </c>
      <c r="D887" s="4" t="s">
        <v>1504</v>
      </c>
      <c r="E887" s="4" t="s">
        <v>11</v>
      </c>
      <c r="F887" s="4" t="s">
        <v>12</v>
      </c>
      <c r="G887" s="4">
        <v>4.0999999999999996</v>
      </c>
      <c r="H887" s="4">
        <v>11999</v>
      </c>
      <c r="I887" s="4">
        <v>11999</v>
      </c>
      <c r="J887" s="11">
        <v>30</v>
      </c>
    </row>
    <row r="888" spans="1:10" x14ac:dyDescent="0.35">
      <c r="A888" s="35" t="s">
        <v>1584</v>
      </c>
      <c r="B888" s="4" t="s">
        <v>1455</v>
      </c>
      <c r="C888" s="4" t="s">
        <v>1519</v>
      </c>
      <c r="D888" s="4" t="s">
        <v>1497</v>
      </c>
      <c r="E888" s="4" t="s">
        <v>20</v>
      </c>
      <c r="F888" s="4" t="s">
        <v>21</v>
      </c>
      <c r="G888" s="4">
        <v>4.2</v>
      </c>
      <c r="H888" s="4">
        <v>9999</v>
      </c>
      <c r="I888" s="4">
        <v>9999</v>
      </c>
      <c r="J888" s="11">
        <v>30</v>
      </c>
    </row>
    <row r="889" spans="1:10" x14ac:dyDescent="0.35">
      <c r="A889" s="35" t="s">
        <v>1584</v>
      </c>
      <c r="B889" s="4" t="s">
        <v>1455</v>
      </c>
      <c r="C889" s="4" t="s">
        <v>1524</v>
      </c>
      <c r="D889" s="4" t="s">
        <v>1497</v>
      </c>
      <c r="E889" s="4" t="s">
        <v>20</v>
      </c>
      <c r="F889" s="4" t="s">
        <v>125</v>
      </c>
      <c r="G889" s="4">
        <v>4</v>
      </c>
      <c r="H889" s="4">
        <v>7499</v>
      </c>
      <c r="I889" s="4">
        <v>7499</v>
      </c>
      <c r="J889" s="11">
        <v>30</v>
      </c>
    </row>
    <row r="890" spans="1:10" x14ac:dyDescent="0.35">
      <c r="A890" s="35" t="s">
        <v>1584</v>
      </c>
      <c r="B890" s="4" t="s">
        <v>1455</v>
      </c>
      <c r="C890" s="4" t="s">
        <v>1526</v>
      </c>
      <c r="D890" s="4" t="s">
        <v>748</v>
      </c>
      <c r="E890" s="4" t="s">
        <v>11</v>
      </c>
      <c r="F890" s="4" t="s">
        <v>12</v>
      </c>
      <c r="G890" s="4">
        <v>4.3</v>
      </c>
      <c r="H890" s="4">
        <v>10999</v>
      </c>
      <c r="I890" s="4">
        <v>10999</v>
      </c>
      <c r="J890" s="11">
        <v>5</v>
      </c>
    </row>
    <row r="891" spans="1:10" x14ac:dyDescent="0.35">
      <c r="A891" s="35" t="s">
        <v>1584</v>
      </c>
      <c r="B891" s="4" t="s">
        <v>1455</v>
      </c>
      <c r="C891" s="4" t="s">
        <v>1519</v>
      </c>
      <c r="D891" s="4" t="s">
        <v>1504</v>
      </c>
      <c r="E891" s="4" t="s">
        <v>20</v>
      </c>
      <c r="F891" s="4" t="s">
        <v>21</v>
      </c>
      <c r="G891" s="4">
        <v>4.2</v>
      </c>
      <c r="H891" s="4">
        <v>9999</v>
      </c>
      <c r="I891" s="4">
        <v>9999</v>
      </c>
      <c r="J891" s="11">
        <v>5</v>
      </c>
    </row>
    <row r="892" spans="1:10" x14ac:dyDescent="0.35">
      <c r="A892" s="35" t="s">
        <v>1584</v>
      </c>
      <c r="B892" s="4" t="s">
        <v>1455</v>
      </c>
      <c r="C892" s="4" t="s">
        <v>1519</v>
      </c>
      <c r="D892" s="4" t="s">
        <v>1520</v>
      </c>
      <c r="E892" s="4" t="s">
        <v>20</v>
      </c>
      <c r="F892" s="4" t="s">
        <v>21</v>
      </c>
      <c r="G892" s="4">
        <v>4.2</v>
      </c>
      <c r="H892" s="4">
        <v>9999</v>
      </c>
      <c r="I892" s="4">
        <v>9999</v>
      </c>
      <c r="J892" s="11">
        <v>32</v>
      </c>
    </row>
    <row r="893" spans="1:10" x14ac:dyDescent="0.35">
      <c r="A893" s="35" t="s">
        <v>1584</v>
      </c>
      <c r="B893" s="4" t="s">
        <v>1455</v>
      </c>
      <c r="C893" s="4" t="s">
        <v>1489</v>
      </c>
      <c r="D893" s="4" t="s">
        <v>1497</v>
      </c>
      <c r="E893" s="4" t="s">
        <v>35</v>
      </c>
      <c r="F893" s="4" t="s">
        <v>125</v>
      </c>
      <c r="G893" s="4">
        <v>4.0999999999999996</v>
      </c>
      <c r="H893" s="4">
        <v>6999</v>
      </c>
      <c r="I893" s="4">
        <v>6999</v>
      </c>
      <c r="J893" s="11">
        <v>30</v>
      </c>
    </row>
    <row r="894" spans="1:10" x14ac:dyDescent="0.35">
      <c r="A894" s="35" t="s">
        <v>1584</v>
      </c>
      <c r="B894" s="4" t="s">
        <v>1455</v>
      </c>
      <c r="C894" s="4" t="s">
        <v>1496</v>
      </c>
      <c r="D894" s="4" t="s">
        <v>1527</v>
      </c>
      <c r="E894" s="4" t="s">
        <v>11</v>
      </c>
      <c r="F894" s="4" t="s">
        <v>12</v>
      </c>
      <c r="G894" s="4">
        <v>3.9</v>
      </c>
      <c r="H894" s="4">
        <v>16999</v>
      </c>
      <c r="I894" s="4">
        <v>16999</v>
      </c>
      <c r="J894" s="11">
        <v>30</v>
      </c>
    </row>
    <row r="895" spans="1:10" x14ac:dyDescent="0.35">
      <c r="A895" s="35" t="s">
        <v>1584</v>
      </c>
      <c r="B895" s="4" t="s">
        <v>1455</v>
      </c>
      <c r="C895" s="4" t="s">
        <v>1494</v>
      </c>
      <c r="D895" s="4" t="s">
        <v>69</v>
      </c>
      <c r="E895" s="4" t="s">
        <v>35</v>
      </c>
      <c r="F895" s="4" t="s">
        <v>21</v>
      </c>
      <c r="G895" s="4">
        <v>4.2</v>
      </c>
      <c r="H895" s="4">
        <v>7999</v>
      </c>
      <c r="I895" s="4">
        <v>7999</v>
      </c>
      <c r="J895" s="11">
        <v>5</v>
      </c>
    </row>
    <row r="896" spans="1:10" x14ac:dyDescent="0.35">
      <c r="A896" s="35" t="s">
        <v>1584</v>
      </c>
      <c r="B896" s="4" t="s">
        <v>1455</v>
      </c>
      <c r="C896" s="4" t="s">
        <v>1487</v>
      </c>
      <c r="D896" s="4" t="s">
        <v>1492</v>
      </c>
      <c r="E896" s="4" t="s">
        <v>20</v>
      </c>
      <c r="F896" s="4" t="s">
        <v>21</v>
      </c>
      <c r="G896" s="4">
        <v>4.2</v>
      </c>
      <c r="H896" s="4">
        <v>10399</v>
      </c>
      <c r="I896" s="4">
        <v>10399</v>
      </c>
      <c r="J896" s="11">
        <v>35</v>
      </c>
    </row>
    <row r="897" spans="1:10" x14ac:dyDescent="0.35">
      <c r="A897" s="35" t="s">
        <v>1584</v>
      </c>
      <c r="B897" s="4" t="s">
        <v>1455</v>
      </c>
      <c r="C897" s="4" t="s">
        <v>1512</v>
      </c>
      <c r="D897" s="4" t="s">
        <v>1474</v>
      </c>
      <c r="E897" s="4" t="s">
        <v>11</v>
      </c>
      <c r="F897" s="4" t="s">
        <v>12</v>
      </c>
      <c r="G897" s="4">
        <v>4.4000000000000004</v>
      </c>
      <c r="H897" s="4">
        <v>12999</v>
      </c>
      <c r="I897" s="4">
        <v>12999</v>
      </c>
      <c r="J897" s="11">
        <v>32</v>
      </c>
    </row>
    <row r="898" spans="1:10" x14ac:dyDescent="0.35">
      <c r="A898" s="35" t="s">
        <v>1584</v>
      </c>
      <c r="B898" s="4" t="s">
        <v>1455</v>
      </c>
      <c r="C898" s="4" t="s">
        <v>1526</v>
      </c>
      <c r="D898" s="4" t="s">
        <v>1473</v>
      </c>
      <c r="E898" s="4" t="s">
        <v>11</v>
      </c>
      <c r="F898" s="4" t="s">
        <v>12</v>
      </c>
      <c r="G898" s="4">
        <v>4.3</v>
      </c>
      <c r="H898" s="4">
        <v>10999</v>
      </c>
      <c r="I898" s="4">
        <v>10999</v>
      </c>
      <c r="J898" s="11">
        <v>5</v>
      </c>
    </row>
    <row r="899" spans="1:10" x14ac:dyDescent="0.35">
      <c r="A899" s="35" t="s">
        <v>1584</v>
      </c>
      <c r="B899" s="4" t="s">
        <v>1455</v>
      </c>
      <c r="C899" s="4" t="s">
        <v>1519</v>
      </c>
      <c r="D899" s="4" t="s">
        <v>1490</v>
      </c>
      <c r="E899" s="4" t="s">
        <v>20</v>
      </c>
      <c r="F899" s="4" t="s">
        <v>21</v>
      </c>
      <c r="G899" s="4">
        <v>4.2</v>
      </c>
      <c r="H899" s="4">
        <v>9999</v>
      </c>
      <c r="I899" s="4">
        <v>9999</v>
      </c>
      <c r="J899" s="11">
        <v>32</v>
      </c>
    </row>
    <row r="900" spans="1:10" x14ac:dyDescent="0.35">
      <c r="A900" s="35" t="s">
        <v>1584</v>
      </c>
      <c r="B900" s="4" t="s">
        <v>1455</v>
      </c>
      <c r="C900" s="4" t="s">
        <v>1528</v>
      </c>
      <c r="D900" s="4" t="s">
        <v>348</v>
      </c>
      <c r="E900" s="4" t="s">
        <v>11</v>
      </c>
      <c r="F900" s="4" t="s">
        <v>12</v>
      </c>
      <c r="G900" s="4">
        <v>4.2</v>
      </c>
      <c r="H900" s="4">
        <v>9999</v>
      </c>
      <c r="I900" s="4">
        <v>9999</v>
      </c>
      <c r="J900" s="11">
        <v>35</v>
      </c>
    </row>
    <row r="901" spans="1:10" x14ac:dyDescent="0.35">
      <c r="A901" s="35" t="s">
        <v>1584</v>
      </c>
      <c r="B901" s="4" t="s">
        <v>1455</v>
      </c>
      <c r="C901" s="4" t="s">
        <v>1489</v>
      </c>
      <c r="D901" s="4" t="s">
        <v>1517</v>
      </c>
      <c r="E901" s="4" t="s">
        <v>35</v>
      </c>
      <c r="F901" s="4" t="s">
        <v>125</v>
      </c>
      <c r="G901" s="4">
        <v>4.0999999999999996</v>
      </c>
      <c r="H901" s="4">
        <v>6949</v>
      </c>
      <c r="I901" s="4">
        <v>6999</v>
      </c>
      <c r="J901" s="11">
        <v>30</v>
      </c>
    </row>
    <row r="902" spans="1:10" x14ac:dyDescent="0.35">
      <c r="A902" s="35" t="s">
        <v>1584</v>
      </c>
      <c r="B902" s="4" t="s">
        <v>1455</v>
      </c>
      <c r="C902" s="4" t="s">
        <v>1489</v>
      </c>
      <c r="D902" s="4" t="s">
        <v>1518</v>
      </c>
      <c r="E902" s="4" t="s">
        <v>35</v>
      </c>
      <c r="F902" s="4" t="s">
        <v>125</v>
      </c>
      <c r="G902" s="4">
        <v>4.0999999999999996</v>
      </c>
      <c r="H902" s="4">
        <v>6949</v>
      </c>
      <c r="I902" s="4">
        <v>6999</v>
      </c>
      <c r="J902" s="11">
        <v>30</v>
      </c>
    </row>
    <row r="903" spans="1:10" x14ac:dyDescent="0.35">
      <c r="A903" s="35" t="s">
        <v>1584</v>
      </c>
      <c r="B903" s="4" t="s">
        <v>1455</v>
      </c>
      <c r="C903" s="4" t="s">
        <v>1499</v>
      </c>
      <c r="D903" s="4" t="s">
        <v>673</v>
      </c>
      <c r="E903" s="4" t="s">
        <v>20</v>
      </c>
      <c r="F903" s="4" t="s">
        <v>21</v>
      </c>
      <c r="G903" s="4">
        <v>4.2</v>
      </c>
      <c r="H903" s="4">
        <v>9999</v>
      </c>
      <c r="I903" s="4">
        <v>9999</v>
      </c>
      <c r="J903" s="11">
        <v>30</v>
      </c>
    </row>
    <row r="904" spans="1:10" x14ac:dyDescent="0.35">
      <c r="A904" s="35" t="s">
        <v>1584</v>
      </c>
      <c r="B904" s="4" t="s">
        <v>1455</v>
      </c>
      <c r="C904" s="4" t="s">
        <v>1502</v>
      </c>
      <c r="D904" s="4" t="s">
        <v>1529</v>
      </c>
      <c r="E904" s="4" t="s">
        <v>27</v>
      </c>
      <c r="F904" s="4" t="s">
        <v>15</v>
      </c>
      <c r="G904" s="4">
        <v>4.2</v>
      </c>
      <c r="H904" s="4">
        <v>18999</v>
      </c>
      <c r="I904" s="4">
        <v>18999</v>
      </c>
      <c r="J904" s="11">
        <v>5</v>
      </c>
    </row>
    <row r="905" spans="1:10" x14ac:dyDescent="0.35">
      <c r="A905" s="35" t="s">
        <v>1584</v>
      </c>
      <c r="B905" s="4" t="s">
        <v>1455</v>
      </c>
      <c r="C905" s="4" t="s">
        <v>1530</v>
      </c>
      <c r="D905" s="4" t="s">
        <v>1497</v>
      </c>
      <c r="E905" s="4" t="s">
        <v>14</v>
      </c>
      <c r="F905" s="4" t="s">
        <v>12</v>
      </c>
      <c r="G905" s="4">
        <v>4.3</v>
      </c>
      <c r="H905" s="4">
        <v>17999</v>
      </c>
      <c r="I905" s="4">
        <v>17999</v>
      </c>
      <c r="J905" s="11">
        <v>35</v>
      </c>
    </row>
    <row r="906" spans="1:10" x14ac:dyDescent="0.35">
      <c r="A906" s="35" t="s">
        <v>1584</v>
      </c>
      <c r="B906" s="4" t="s">
        <v>1455</v>
      </c>
      <c r="C906" s="4" t="s">
        <v>1487</v>
      </c>
      <c r="D906" s="4" t="s">
        <v>1531</v>
      </c>
      <c r="E906" s="4" t="s">
        <v>11</v>
      </c>
      <c r="F906" s="4" t="s">
        <v>12</v>
      </c>
      <c r="G906" s="4">
        <v>4.2</v>
      </c>
      <c r="H906" s="4">
        <v>12999</v>
      </c>
      <c r="I906" s="4">
        <v>12999</v>
      </c>
      <c r="J906" s="11">
        <v>30</v>
      </c>
    </row>
    <row r="907" spans="1:10" x14ac:dyDescent="0.35">
      <c r="A907" s="35" t="s">
        <v>1584</v>
      </c>
      <c r="B907" s="4" t="s">
        <v>1455</v>
      </c>
      <c r="C907" s="4" t="s">
        <v>1499</v>
      </c>
      <c r="D907" s="4" t="s">
        <v>1532</v>
      </c>
      <c r="E907" s="4" t="s">
        <v>11</v>
      </c>
      <c r="F907" s="4" t="s">
        <v>12</v>
      </c>
      <c r="G907" s="4">
        <v>4.3</v>
      </c>
      <c r="H907" s="4">
        <v>10999</v>
      </c>
      <c r="I907" s="4">
        <v>10999</v>
      </c>
      <c r="J907" s="11">
        <v>5</v>
      </c>
    </row>
    <row r="908" spans="1:10" x14ac:dyDescent="0.35">
      <c r="A908" s="35" t="s">
        <v>1584</v>
      </c>
      <c r="B908" s="4" t="s">
        <v>1455</v>
      </c>
      <c r="C908" s="4" t="s">
        <v>1499</v>
      </c>
      <c r="D908" s="4" t="s">
        <v>1180</v>
      </c>
      <c r="E908" s="4" t="s">
        <v>11</v>
      </c>
      <c r="F908" s="4" t="s">
        <v>12</v>
      </c>
      <c r="G908" s="4">
        <v>4.3</v>
      </c>
      <c r="H908" s="4">
        <v>10999</v>
      </c>
      <c r="I908" s="4">
        <v>10999</v>
      </c>
      <c r="J908" s="11">
        <v>30</v>
      </c>
    </row>
    <row r="909" spans="1:10" x14ac:dyDescent="0.35">
      <c r="A909" s="35" t="s">
        <v>1584</v>
      </c>
      <c r="B909" s="4" t="s">
        <v>1455</v>
      </c>
      <c r="C909" s="4" t="s">
        <v>1516</v>
      </c>
      <c r="D909" s="4" t="s">
        <v>547</v>
      </c>
      <c r="E909" s="4" t="s">
        <v>20</v>
      </c>
      <c r="F909" s="4" t="s">
        <v>21</v>
      </c>
      <c r="G909" s="4">
        <v>4.2</v>
      </c>
      <c r="H909" s="4">
        <v>8999</v>
      </c>
      <c r="I909" s="4">
        <v>8999</v>
      </c>
      <c r="J909" s="11">
        <v>5</v>
      </c>
    </row>
    <row r="910" spans="1:10" x14ac:dyDescent="0.35">
      <c r="A910" s="35" t="s">
        <v>1584</v>
      </c>
      <c r="B910" s="4" t="s">
        <v>1455</v>
      </c>
      <c r="C910" s="4" t="s">
        <v>1501</v>
      </c>
      <c r="D910" s="4" t="s">
        <v>1533</v>
      </c>
      <c r="E910" s="4" t="s">
        <v>11</v>
      </c>
      <c r="F910" s="4" t="s">
        <v>12</v>
      </c>
      <c r="G910" s="4">
        <v>4.3</v>
      </c>
      <c r="H910" s="4">
        <v>14999</v>
      </c>
      <c r="I910" s="4">
        <v>14999</v>
      </c>
      <c r="J910" s="11">
        <v>35</v>
      </c>
    </row>
    <row r="911" spans="1:10" x14ac:dyDescent="0.35">
      <c r="A911" s="35" t="s">
        <v>1584</v>
      </c>
      <c r="B911" s="4" t="s">
        <v>1455</v>
      </c>
      <c r="C911" s="4" t="s">
        <v>1519</v>
      </c>
      <c r="D911" s="4" t="s">
        <v>1490</v>
      </c>
      <c r="E911" s="4" t="s">
        <v>11</v>
      </c>
      <c r="F911" s="4" t="s">
        <v>12</v>
      </c>
      <c r="G911" s="4">
        <v>4.0999999999999996</v>
      </c>
      <c r="H911" s="4">
        <v>11999</v>
      </c>
      <c r="I911" s="4">
        <v>11999</v>
      </c>
      <c r="J911" s="11">
        <v>5</v>
      </c>
    </row>
    <row r="912" spans="1:10" x14ac:dyDescent="0.35">
      <c r="A912" s="35" t="s">
        <v>1584</v>
      </c>
      <c r="B912" s="4" t="s">
        <v>1455</v>
      </c>
      <c r="C912" s="4" t="s">
        <v>1534</v>
      </c>
      <c r="D912" s="4" t="s">
        <v>1535</v>
      </c>
      <c r="E912" s="4" t="s">
        <v>14</v>
      </c>
      <c r="F912" s="4" t="s">
        <v>15</v>
      </c>
      <c r="G912" s="4">
        <v>4.3</v>
      </c>
      <c r="H912" s="4">
        <v>19999</v>
      </c>
      <c r="I912" s="4">
        <v>19999</v>
      </c>
      <c r="J912" s="11">
        <v>30</v>
      </c>
    </row>
    <row r="913" spans="1:10" x14ac:dyDescent="0.35">
      <c r="A913" s="35" t="s">
        <v>1584</v>
      </c>
      <c r="B913" s="4" t="s">
        <v>1455</v>
      </c>
      <c r="C913" s="4" t="s">
        <v>1516</v>
      </c>
      <c r="D913" s="4" t="s">
        <v>1488</v>
      </c>
      <c r="E913" s="4" t="s">
        <v>20</v>
      </c>
      <c r="F913" s="4" t="s">
        <v>21</v>
      </c>
      <c r="G913" s="4">
        <v>4.2</v>
      </c>
      <c r="H913" s="4">
        <v>8999</v>
      </c>
      <c r="I913" s="4">
        <v>8999</v>
      </c>
      <c r="J913" s="11">
        <v>30</v>
      </c>
    </row>
    <row r="914" spans="1:10" x14ac:dyDescent="0.35">
      <c r="A914" s="35" t="s">
        <v>1584</v>
      </c>
      <c r="B914" s="4" t="s">
        <v>1455</v>
      </c>
      <c r="C914" s="4" t="s">
        <v>1499</v>
      </c>
      <c r="D914" s="4" t="s">
        <v>1532</v>
      </c>
      <c r="E914" s="4" t="s">
        <v>20</v>
      </c>
      <c r="F914" s="4" t="s">
        <v>21</v>
      </c>
      <c r="G914" s="4">
        <v>4.2</v>
      </c>
      <c r="H914" s="4">
        <v>9999</v>
      </c>
      <c r="I914" s="4">
        <v>9999</v>
      </c>
      <c r="J914" s="11">
        <v>5</v>
      </c>
    </row>
    <row r="915" spans="1:10" x14ac:dyDescent="0.35">
      <c r="A915" s="35" t="s">
        <v>1584</v>
      </c>
      <c r="B915" s="4" t="s">
        <v>1455</v>
      </c>
      <c r="C915" s="4" t="s">
        <v>1536</v>
      </c>
      <c r="D915" s="4" t="s">
        <v>69</v>
      </c>
      <c r="E915" s="4" t="s">
        <v>14</v>
      </c>
      <c r="F915" s="4" t="s">
        <v>12</v>
      </c>
      <c r="G915" s="4">
        <v>4.2</v>
      </c>
      <c r="H915" s="4">
        <v>10999</v>
      </c>
      <c r="I915" s="4">
        <v>10999</v>
      </c>
      <c r="J915" s="11">
        <v>5</v>
      </c>
    </row>
    <row r="916" spans="1:10" x14ac:dyDescent="0.35">
      <c r="A916" s="35" t="s">
        <v>1584</v>
      </c>
      <c r="B916" s="4" t="s">
        <v>1455</v>
      </c>
      <c r="C916" s="4" t="s">
        <v>1536</v>
      </c>
      <c r="D916" s="4" t="s">
        <v>348</v>
      </c>
      <c r="E916" s="4" t="s">
        <v>14</v>
      </c>
      <c r="F916" s="4" t="s">
        <v>12</v>
      </c>
      <c r="G916" s="4">
        <v>4.2</v>
      </c>
      <c r="H916" s="4">
        <v>10999</v>
      </c>
      <c r="I916" s="4">
        <v>10999</v>
      </c>
      <c r="J916" s="11">
        <v>35</v>
      </c>
    </row>
    <row r="917" spans="1:10" x14ac:dyDescent="0.35">
      <c r="A917" s="35" t="s">
        <v>1584</v>
      </c>
      <c r="B917" s="4" t="s">
        <v>1455</v>
      </c>
      <c r="C917" s="4" t="s">
        <v>1536</v>
      </c>
      <c r="D917" s="4" t="s">
        <v>1515</v>
      </c>
      <c r="E917" s="4" t="s">
        <v>14</v>
      </c>
      <c r="F917" s="4" t="s">
        <v>12</v>
      </c>
      <c r="G917" s="4">
        <v>4.2</v>
      </c>
      <c r="H917" s="4">
        <v>10999</v>
      </c>
      <c r="I917" s="4">
        <v>10999</v>
      </c>
      <c r="J917" s="11">
        <v>30</v>
      </c>
    </row>
    <row r="918" spans="1:10" x14ac:dyDescent="0.35">
      <c r="A918" s="35" t="s">
        <v>1584</v>
      </c>
      <c r="B918" s="4" t="s">
        <v>1455</v>
      </c>
      <c r="C918" s="4" t="s">
        <v>1528</v>
      </c>
      <c r="D918" s="4" t="s">
        <v>1515</v>
      </c>
      <c r="E918" s="4" t="s">
        <v>11</v>
      </c>
      <c r="F918" s="4" t="s">
        <v>12</v>
      </c>
      <c r="G918" s="4">
        <v>4.2</v>
      </c>
      <c r="H918" s="4">
        <v>9999</v>
      </c>
      <c r="I918" s="4">
        <v>9999</v>
      </c>
      <c r="J918" s="11">
        <v>5</v>
      </c>
    </row>
    <row r="919" spans="1:10" x14ac:dyDescent="0.35">
      <c r="A919" s="35" t="s">
        <v>1585</v>
      </c>
      <c r="B919" s="4" t="s">
        <v>652</v>
      </c>
      <c r="C919" s="4" t="s">
        <v>669</v>
      </c>
      <c r="D919" s="4" t="s">
        <v>117</v>
      </c>
      <c r="E919" s="4" t="s">
        <v>656</v>
      </c>
      <c r="F919" s="4" t="s">
        <v>65</v>
      </c>
      <c r="G919" s="4">
        <v>4.7</v>
      </c>
      <c r="H919" s="4">
        <v>131900</v>
      </c>
      <c r="I919" s="4">
        <v>131900</v>
      </c>
      <c r="J919" s="11">
        <v>5</v>
      </c>
    </row>
    <row r="920" spans="1:10" x14ac:dyDescent="0.35">
      <c r="A920" s="35" t="s">
        <v>1585</v>
      </c>
      <c r="B920" s="4" t="s">
        <v>652</v>
      </c>
      <c r="C920" s="4" t="s">
        <v>679</v>
      </c>
      <c r="D920" s="4" t="s">
        <v>117</v>
      </c>
      <c r="E920" s="4" t="s">
        <v>35</v>
      </c>
      <c r="F920" s="4" t="s">
        <v>125</v>
      </c>
      <c r="G920" s="4">
        <v>4.4000000000000004</v>
      </c>
      <c r="H920" s="4">
        <v>49999</v>
      </c>
      <c r="I920" s="4">
        <v>49999</v>
      </c>
      <c r="J920" s="11">
        <v>5</v>
      </c>
    </row>
    <row r="921" spans="1:10" x14ac:dyDescent="0.35">
      <c r="A921" s="35" t="s">
        <v>1585</v>
      </c>
      <c r="B921" s="4" t="s">
        <v>652</v>
      </c>
      <c r="C921" s="4" t="s">
        <v>654</v>
      </c>
      <c r="D921" s="4" t="s">
        <v>666</v>
      </c>
      <c r="E921" s="4" t="s">
        <v>20</v>
      </c>
      <c r="F921" s="4" t="s">
        <v>12</v>
      </c>
      <c r="G921" s="4">
        <v>4.5999999999999996</v>
      </c>
      <c r="H921" s="4">
        <v>42999</v>
      </c>
      <c r="I921" s="4">
        <v>47900</v>
      </c>
      <c r="J921" s="11">
        <v>5</v>
      </c>
    </row>
    <row r="922" spans="1:10" x14ac:dyDescent="0.35">
      <c r="A922" s="35" t="s">
        <v>1585</v>
      </c>
      <c r="B922" s="4" t="s">
        <v>652</v>
      </c>
      <c r="C922" s="4" t="s">
        <v>674</v>
      </c>
      <c r="D922" s="4" t="s">
        <v>117</v>
      </c>
      <c r="E922" s="4" t="s">
        <v>656</v>
      </c>
      <c r="F922" s="4" t="s">
        <v>344</v>
      </c>
      <c r="G922" s="4">
        <v>4.5999999999999996</v>
      </c>
      <c r="H922" s="4">
        <v>140300</v>
      </c>
      <c r="I922" s="4">
        <v>140300</v>
      </c>
      <c r="J922" s="11">
        <v>5</v>
      </c>
    </row>
    <row r="923" spans="1:10" x14ac:dyDescent="0.35">
      <c r="A923" s="35" t="s">
        <v>1585</v>
      </c>
      <c r="B923" s="4" t="s">
        <v>652</v>
      </c>
      <c r="C923" s="4" t="s">
        <v>677</v>
      </c>
      <c r="D923" s="4" t="s">
        <v>658</v>
      </c>
      <c r="E923" s="4" t="s">
        <v>14</v>
      </c>
      <c r="F923" s="4" t="s">
        <v>65</v>
      </c>
      <c r="G923" s="4">
        <v>4.2</v>
      </c>
      <c r="H923" s="4">
        <v>139900</v>
      </c>
      <c r="I923" s="4">
        <v>139900</v>
      </c>
      <c r="J923" s="11">
        <v>10</v>
      </c>
    </row>
    <row r="924" spans="1:10" x14ac:dyDescent="0.35">
      <c r="A924" s="35" t="s">
        <v>1585</v>
      </c>
      <c r="B924" s="4" t="s">
        <v>652</v>
      </c>
      <c r="C924" s="4" t="s">
        <v>676</v>
      </c>
      <c r="D924" s="4" t="s">
        <v>85</v>
      </c>
      <c r="E924" s="4" t="s">
        <v>35</v>
      </c>
      <c r="F924" s="4" t="s">
        <v>12</v>
      </c>
      <c r="G924" s="4">
        <v>4.7</v>
      </c>
      <c r="H924" s="4">
        <v>38999</v>
      </c>
      <c r="I924" s="4">
        <v>39900</v>
      </c>
      <c r="J924" s="11">
        <v>30</v>
      </c>
    </row>
    <row r="925" spans="1:10" x14ac:dyDescent="0.35">
      <c r="A925" s="35" t="s">
        <v>1585</v>
      </c>
      <c r="B925" s="4" t="s">
        <v>652</v>
      </c>
      <c r="C925" s="4" t="s">
        <v>674</v>
      </c>
      <c r="D925" s="4" t="s">
        <v>173</v>
      </c>
      <c r="E925" s="4" t="s">
        <v>656</v>
      </c>
      <c r="F925" s="4" t="s">
        <v>12</v>
      </c>
      <c r="G925" s="4">
        <v>4.5999999999999996</v>
      </c>
      <c r="H925" s="4">
        <v>79999</v>
      </c>
      <c r="I925" s="4">
        <v>106600</v>
      </c>
      <c r="J925" s="11">
        <v>5</v>
      </c>
    </row>
    <row r="926" spans="1:10" x14ac:dyDescent="0.35">
      <c r="A926" s="35" t="s">
        <v>1585</v>
      </c>
      <c r="B926" s="4" t="s">
        <v>652</v>
      </c>
      <c r="C926" s="4" t="s">
        <v>659</v>
      </c>
      <c r="D926" s="4" t="s">
        <v>155</v>
      </c>
      <c r="E926" s="4" t="s">
        <v>656</v>
      </c>
      <c r="F926" s="4" t="s">
        <v>15</v>
      </c>
      <c r="G926" s="4">
        <v>4.5999999999999996</v>
      </c>
      <c r="H926" s="4">
        <v>54900</v>
      </c>
      <c r="I926" s="4">
        <v>54900</v>
      </c>
      <c r="J926" s="11">
        <v>5</v>
      </c>
    </row>
    <row r="927" spans="1:10" x14ac:dyDescent="0.35">
      <c r="A927" s="35" t="s">
        <v>1585</v>
      </c>
      <c r="B927" s="4" t="s">
        <v>652</v>
      </c>
      <c r="C927" s="4" t="s">
        <v>680</v>
      </c>
      <c r="D927" s="4" t="s">
        <v>673</v>
      </c>
      <c r="E927" s="4" t="s">
        <v>135</v>
      </c>
      <c r="F927" s="4" t="s">
        <v>125</v>
      </c>
      <c r="G927" s="4">
        <v>4.5</v>
      </c>
      <c r="H927" s="4">
        <v>39999</v>
      </c>
      <c r="I927" s="4">
        <v>39999</v>
      </c>
      <c r="J927" s="11">
        <v>5</v>
      </c>
    </row>
    <row r="928" spans="1:10" x14ac:dyDescent="0.35">
      <c r="A928" s="35" t="s">
        <v>1585</v>
      </c>
      <c r="B928" s="4" t="s">
        <v>652</v>
      </c>
      <c r="C928" s="4" t="s">
        <v>681</v>
      </c>
      <c r="D928" s="4" t="s">
        <v>173</v>
      </c>
      <c r="E928" s="4" t="s">
        <v>11</v>
      </c>
      <c r="F928" s="4" t="s">
        <v>344</v>
      </c>
      <c r="G928" s="4">
        <v>4.5999999999999996</v>
      </c>
      <c r="H928" s="4">
        <v>144900</v>
      </c>
      <c r="I928" s="4">
        <v>144900</v>
      </c>
      <c r="J928" s="11">
        <v>5</v>
      </c>
    </row>
    <row r="929" spans="1:10" x14ac:dyDescent="0.35">
      <c r="A929" s="35" t="s">
        <v>1578</v>
      </c>
      <c r="B929" s="4" t="s">
        <v>652</v>
      </c>
      <c r="C929" s="4" t="s">
        <v>682</v>
      </c>
      <c r="D929" s="4" t="s">
        <v>85</v>
      </c>
      <c r="E929" s="4" t="s">
        <v>20</v>
      </c>
      <c r="F929" s="4" t="s">
        <v>65</v>
      </c>
      <c r="G929" s="4">
        <v>5</v>
      </c>
      <c r="H929" s="4">
        <v>85400</v>
      </c>
      <c r="I929" s="4">
        <v>85400</v>
      </c>
      <c r="J929" s="11">
        <v>5</v>
      </c>
    </row>
    <row r="930" spans="1:10" x14ac:dyDescent="0.35">
      <c r="A930" s="35" t="s">
        <v>1578</v>
      </c>
      <c r="B930" s="4" t="s">
        <v>652</v>
      </c>
      <c r="C930" s="4" t="s">
        <v>683</v>
      </c>
      <c r="D930" s="4" t="s">
        <v>173</v>
      </c>
      <c r="E930" s="4" t="s">
        <v>35</v>
      </c>
      <c r="F930" s="4" t="s">
        <v>21</v>
      </c>
      <c r="G930" s="4">
        <v>4.5</v>
      </c>
      <c r="H930" s="4">
        <v>25299</v>
      </c>
      <c r="I930" s="4">
        <v>29900</v>
      </c>
      <c r="J930" s="11">
        <v>5</v>
      </c>
    </row>
    <row r="931" spans="1:10" x14ac:dyDescent="0.35">
      <c r="A931" s="35" t="s">
        <v>1578</v>
      </c>
      <c r="B931" s="4" t="s">
        <v>652</v>
      </c>
      <c r="C931" s="4" t="s">
        <v>674</v>
      </c>
      <c r="D931" s="4" t="s">
        <v>117</v>
      </c>
      <c r="E931" s="4" t="s">
        <v>656</v>
      </c>
      <c r="F931" s="4" t="s">
        <v>12</v>
      </c>
      <c r="G931" s="4">
        <v>4.5999999999999996</v>
      </c>
      <c r="H931" s="4">
        <v>79999</v>
      </c>
      <c r="I931" s="4">
        <v>106600</v>
      </c>
      <c r="J931" s="11">
        <v>5</v>
      </c>
    </row>
    <row r="932" spans="1:10" x14ac:dyDescent="0.35">
      <c r="A932" s="35" t="s">
        <v>1578</v>
      </c>
      <c r="B932" s="4" t="s">
        <v>652</v>
      </c>
      <c r="C932" s="4" t="s">
        <v>677</v>
      </c>
      <c r="D932" s="4" t="s">
        <v>117</v>
      </c>
      <c r="E932" s="4" t="s">
        <v>14</v>
      </c>
      <c r="F932" s="4" t="s">
        <v>678</v>
      </c>
      <c r="G932" s="4">
        <v>4.2</v>
      </c>
      <c r="H932" s="4">
        <v>179900</v>
      </c>
      <c r="I932" s="4">
        <v>179900</v>
      </c>
      <c r="J932" s="11">
        <v>5</v>
      </c>
    </row>
    <row r="933" spans="1:10" x14ac:dyDescent="0.35">
      <c r="A933" s="35" t="s">
        <v>1578</v>
      </c>
      <c r="B933" s="4" t="s">
        <v>652</v>
      </c>
      <c r="C933" s="4" t="s">
        <v>674</v>
      </c>
      <c r="D933" s="4" t="s">
        <v>670</v>
      </c>
      <c r="E933" s="4" t="s">
        <v>656</v>
      </c>
      <c r="F933" s="4" t="s">
        <v>12</v>
      </c>
      <c r="G933" s="4">
        <v>4.5999999999999996</v>
      </c>
      <c r="H933" s="4">
        <v>79999</v>
      </c>
      <c r="I933" s="4">
        <v>106600</v>
      </c>
      <c r="J933" s="11">
        <v>5</v>
      </c>
    </row>
    <row r="934" spans="1:10" x14ac:dyDescent="0.35">
      <c r="A934" s="35" t="s">
        <v>1578</v>
      </c>
      <c r="B934" s="4" t="s">
        <v>652</v>
      </c>
      <c r="C934" s="4" t="s">
        <v>674</v>
      </c>
      <c r="D934" s="4" t="s">
        <v>173</v>
      </c>
      <c r="E934" s="4" t="s">
        <v>656</v>
      </c>
      <c r="F934" s="4" t="s">
        <v>344</v>
      </c>
      <c r="G934" s="4">
        <v>4.5999999999999996</v>
      </c>
      <c r="H934" s="4">
        <v>140300</v>
      </c>
      <c r="I934" s="4">
        <v>140300</v>
      </c>
      <c r="J934" s="11">
        <v>5</v>
      </c>
    </row>
    <row r="935" spans="1:10" x14ac:dyDescent="0.35">
      <c r="A935" s="35" t="s">
        <v>1578</v>
      </c>
      <c r="B935" s="4" t="s">
        <v>652</v>
      </c>
      <c r="C935" s="4" t="s">
        <v>684</v>
      </c>
      <c r="D935" s="4" t="s">
        <v>19</v>
      </c>
      <c r="E935" s="4" t="s">
        <v>35</v>
      </c>
      <c r="F935" s="4" t="s">
        <v>21</v>
      </c>
      <c r="G935" s="4">
        <v>4.5</v>
      </c>
      <c r="H935" s="4">
        <v>24999</v>
      </c>
      <c r="I935" s="4">
        <v>31500</v>
      </c>
      <c r="J935" s="11">
        <v>30</v>
      </c>
    </row>
    <row r="936" spans="1:10" x14ac:dyDescent="0.35">
      <c r="A936" s="35" t="s">
        <v>1578</v>
      </c>
      <c r="B936" s="4" t="s">
        <v>652</v>
      </c>
      <c r="C936" s="4" t="s">
        <v>675</v>
      </c>
      <c r="D936" s="4" t="s">
        <v>673</v>
      </c>
      <c r="E936" s="4" t="s">
        <v>11</v>
      </c>
      <c r="F936" s="4" t="s">
        <v>65</v>
      </c>
      <c r="G936" s="4">
        <v>4.7</v>
      </c>
      <c r="H936" s="4">
        <v>76999</v>
      </c>
      <c r="I936" s="4">
        <v>103900</v>
      </c>
      <c r="J936" s="11">
        <v>5</v>
      </c>
    </row>
    <row r="937" spans="1:10" x14ac:dyDescent="0.35">
      <c r="A937" s="35" t="s">
        <v>1578</v>
      </c>
      <c r="B937" s="4" t="s">
        <v>652</v>
      </c>
      <c r="C937" s="4" t="s">
        <v>675</v>
      </c>
      <c r="D937" s="4" t="s">
        <v>673</v>
      </c>
      <c r="E937" s="4" t="s">
        <v>11</v>
      </c>
      <c r="F937" s="4" t="s">
        <v>12</v>
      </c>
      <c r="G937" s="4">
        <v>4.7</v>
      </c>
      <c r="H937" s="4">
        <v>62999</v>
      </c>
      <c r="I937" s="4">
        <v>89900</v>
      </c>
      <c r="J937" s="11">
        <v>5</v>
      </c>
    </row>
    <row r="938" spans="1:10" x14ac:dyDescent="0.35">
      <c r="A938" s="35" t="s">
        <v>1578</v>
      </c>
      <c r="B938" s="4" t="s">
        <v>652</v>
      </c>
      <c r="C938" s="4" t="s">
        <v>674</v>
      </c>
      <c r="D938" s="4" t="s">
        <v>673</v>
      </c>
      <c r="E938" s="4" t="s">
        <v>656</v>
      </c>
      <c r="F938" s="4" t="s">
        <v>12</v>
      </c>
      <c r="G938" s="4">
        <v>4.5999999999999996</v>
      </c>
      <c r="H938" s="4">
        <v>79999</v>
      </c>
      <c r="I938" s="4">
        <v>106600</v>
      </c>
      <c r="J938" s="11">
        <v>5</v>
      </c>
    </row>
    <row r="939" spans="1:10" x14ac:dyDescent="0.35">
      <c r="A939" s="35" t="s">
        <v>1578</v>
      </c>
      <c r="B939" s="4" t="s">
        <v>652</v>
      </c>
      <c r="C939" s="4" t="s">
        <v>684</v>
      </c>
      <c r="D939" s="4" t="s">
        <v>183</v>
      </c>
      <c r="E939" s="4" t="s">
        <v>35</v>
      </c>
      <c r="F939" s="4" t="s">
        <v>21</v>
      </c>
      <c r="G939" s="4">
        <v>4.5</v>
      </c>
      <c r="H939" s="4">
        <v>24999</v>
      </c>
      <c r="I939" s="4">
        <v>31500</v>
      </c>
      <c r="J939" s="11">
        <v>35</v>
      </c>
    </row>
    <row r="940" spans="1:10" x14ac:dyDescent="0.35">
      <c r="A940" s="35" t="s">
        <v>1578</v>
      </c>
      <c r="B940" s="4" t="s">
        <v>652</v>
      </c>
      <c r="C940" s="4" t="s">
        <v>679</v>
      </c>
      <c r="D940" s="4" t="s">
        <v>115</v>
      </c>
      <c r="E940" s="4" t="s">
        <v>35</v>
      </c>
      <c r="F940" s="4" t="s">
        <v>21</v>
      </c>
      <c r="G940" s="4">
        <v>4.4000000000000004</v>
      </c>
      <c r="H940" s="4">
        <v>34900</v>
      </c>
      <c r="I940" s="4">
        <v>34900</v>
      </c>
      <c r="J940" s="11">
        <v>5</v>
      </c>
    </row>
    <row r="941" spans="1:10" x14ac:dyDescent="0.35">
      <c r="A941" s="35" t="s">
        <v>1578</v>
      </c>
      <c r="B941" s="4" t="s">
        <v>652</v>
      </c>
      <c r="C941" s="4" t="s">
        <v>682</v>
      </c>
      <c r="D941" s="4" t="s">
        <v>117</v>
      </c>
      <c r="E941" s="4" t="s">
        <v>20</v>
      </c>
      <c r="F941" s="4" t="s">
        <v>21</v>
      </c>
      <c r="G941" s="4">
        <v>4.5</v>
      </c>
      <c r="H941" s="4">
        <v>36999</v>
      </c>
      <c r="I941" s="4">
        <v>37900</v>
      </c>
      <c r="J941" s="11">
        <v>35</v>
      </c>
    </row>
    <row r="942" spans="1:10" x14ac:dyDescent="0.35">
      <c r="A942" s="35" t="s">
        <v>1578</v>
      </c>
      <c r="B942" s="4" t="s">
        <v>652</v>
      </c>
      <c r="C942" s="4" t="s">
        <v>672</v>
      </c>
      <c r="D942" s="4" t="s">
        <v>117</v>
      </c>
      <c r="E942" s="4" t="s">
        <v>20</v>
      </c>
      <c r="F942" s="4" t="s">
        <v>65</v>
      </c>
      <c r="G942" s="4">
        <v>4.5999999999999996</v>
      </c>
      <c r="H942" s="4">
        <v>84900</v>
      </c>
      <c r="I942" s="4">
        <v>84900</v>
      </c>
      <c r="J942" s="11">
        <v>5</v>
      </c>
    </row>
    <row r="943" spans="1:10" x14ac:dyDescent="0.35">
      <c r="A943" s="35" t="s">
        <v>1578</v>
      </c>
      <c r="B943" s="4" t="s">
        <v>652</v>
      </c>
      <c r="C943" s="4" t="s">
        <v>674</v>
      </c>
      <c r="D943" s="4" t="s">
        <v>173</v>
      </c>
      <c r="E943" s="4" t="s">
        <v>656</v>
      </c>
      <c r="F943" s="4" t="s">
        <v>65</v>
      </c>
      <c r="G943" s="4">
        <v>4.5999999999999996</v>
      </c>
      <c r="H943" s="4">
        <v>121300</v>
      </c>
      <c r="I943" s="4">
        <v>121300</v>
      </c>
      <c r="J943" s="11">
        <v>5</v>
      </c>
    </row>
    <row r="944" spans="1:10" x14ac:dyDescent="0.35">
      <c r="A944" s="35" t="s">
        <v>1578</v>
      </c>
      <c r="B944" s="4" t="s">
        <v>652</v>
      </c>
      <c r="C944" s="4" t="s">
        <v>684</v>
      </c>
      <c r="D944" s="4" t="s">
        <v>85</v>
      </c>
      <c r="E944" s="4" t="s">
        <v>35</v>
      </c>
      <c r="F944" s="4" t="s">
        <v>65</v>
      </c>
      <c r="G944" s="4">
        <v>4.7</v>
      </c>
      <c r="H944" s="4">
        <v>74400</v>
      </c>
      <c r="I944" s="4">
        <v>74400</v>
      </c>
      <c r="J944" s="11">
        <v>5</v>
      </c>
    </row>
    <row r="945" spans="1:10" x14ac:dyDescent="0.35">
      <c r="A945" s="35" t="s">
        <v>1578</v>
      </c>
      <c r="B945" s="4" t="s">
        <v>652</v>
      </c>
      <c r="C945" s="4" t="s">
        <v>684</v>
      </c>
      <c r="D945" s="4" t="s">
        <v>19</v>
      </c>
      <c r="E945" s="4" t="s">
        <v>35</v>
      </c>
      <c r="F945" s="4" t="s">
        <v>15</v>
      </c>
      <c r="G945" s="4">
        <v>4.5</v>
      </c>
      <c r="H945" s="4">
        <v>34900</v>
      </c>
      <c r="I945" s="4">
        <v>34900</v>
      </c>
      <c r="J945" s="11">
        <v>5</v>
      </c>
    </row>
    <row r="946" spans="1:10" x14ac:dyDescent="0.35">
      <c r="A946" s="35" t="s">
        <v>1578</v>
      </c>
      <c r="B946" s="4" t="s">
        <v>652</v>
      </c>
      <c r="C946" s="4" t="s">
        <v>685</v>
      </c>
      <c r="D946" s="4" t="s">
        <v>117</v>
      </c>
      <c r="E946" s="4" t="s">
        <v>135</v>
      </c>
      <c r="F946" s="4" t="s">
        <v>12</v>
      </c>
      <c r="G946" s="4">
        <v>4.4000000000000004</v>
      </c>
      <c r="H946" s="4">
        <v>62500</v>
      </c>
      <c r="I946" s="4">
        <v>62500</v>
      </c>
      <c r="J946" s="11">
        <v>30</v>
      </c>
    </row>
    <row r="947" spans="1:10" x14ac:dyDescent="0.35">
      <c r="A947" s="35" t="s">
        <v>1578</v>
      </c>
      <c r="B947" s="4" t="s">
        <v>652</v>
      </c>
      <c r="C947" s="4" t="s">
        <v>662</v>
      </c>
      <c r="D947" s="4" t="s">
        <v>301</v>
      </c>
      <c r="E947" s="4" t="s">
        <v>14</v>
      </c>
      <c r="F947" s="4" t="s">
        <v>344</v>
      </c>
      <c r="G947" s="4">
        <v>4.2</v>
      </c>
      <c r="H947" s="4">
        <v>99900</v>
      </c>
      <c r="I947" s="4">
        <v>99900</v>
      </c>
      <c r="J947" s="11">
        <v>30</v>
      </c>
    </row>
    <row r="948" spans="1:10" x14ac:dyDescent="0.35">
      <c r="A948" s="35" t="s">
        <v>1578</v>
      </c>
      <c r="B948" s="4" t="s">
        <v>652</v>
      </c>
      <c r="C948" s="4" t="s">
        <v>683</v>
      </c>
      <c r="D948" s="4" t="s">
        <v>673</v>
      </c>
      <c r="E948" s="4" t="s">
        <v>35</v>
      </c>
      <c r="F948" s="4" t="s">
        <v>21</v>
      </c>
      <c r="G948" s="4">
        <v>4.5</v>
      </c>
      <c r="H948" s="4">
        <v>25299</v>
      </c>
      <c r="I948" s="4">
        <v>29900</v>
      </c>
      <c r="J948" s="11">
        <v>5</v>
      </c>
    </row>
    <row r="949" spans="1:10" x14ac:dyDescent="0.35">
      <c r="A949" s="35" t="s">
        <v>1578</v>
      </c>
      <c r="B949" s="4" t="s">
        <v>652</v>
      </c>
      <c r="C949" s="4" t="s">
        <v>684</v>
      </c>
      <c r="D949" s="4" t="s">
        <v>115</v>
      </c>
      <c r="E949" s="4" t="s">
        <v>35</v>
      </c>
      <c r="F949" s="4" t="s">
        <v>21</v>
      </c>
      <c r="G949" s="4">
        <v>4.5</v>
      </c>
      <c r="H949" s="4">
        <v>24999</v>
      </c>
      <c r="I949" s="4">
        <v>31500</v>
      </c>
      <c r="J949" s="11">
        <v>5</v>
      </c>
    </row>
    <row r="950" spans="1:10" x14ac:dyDescent="0.35">
      <c r="A950" s="35" t="s">
        <v>1578</v>
      </c>
      <c r="B950" s="4" t="s">
        <v>652</v>
      </c>
      <c r="C950" s="4" t="s">
        <v>675</v>
      </c>
      <c r="D950" s="4" t="s">
        <v>173</v>
      </c>
      <c r="E950" s="4" t="s">
        <v>11</v>
      </c>
      <c r="F950" s="4" t="s">
        <v>65</v>
      </c>
      <c r="G950" s="4">
        <v>4.7</v>
      </c>
      <c r="H950" s="4">
        <v>76999</v>
      </c>
      <c r="I950" s="4">
        <v>103900</v>
      </c>
      <c r="J950" s="11">
        <v>5</v>
      </c>
    </row>
    <row r="951" spans="1:10" x14ac:dyDescent="0.35">
      <c r="A951" s="35" t="s">
        <v>1578</v>
      </c>
      <c r="B951" s="4" t="s">
        <v>652</v>
      </c>
      <c r="C951" s="4" t="s">
        <v>682</v>
      </c>
      <c r="D951" s="4" t="s">
        <v>19</v>
      </c>
      <c r="E951" s="4" t="s">
        <v>20</v>
      </c>
      <c r="F951" s="4" t="s">
        <v>15</v>
      </c>
      <c r="G951" s="4">
        <v>4.5</v>
      </c>
      <c r="H951" s="4">
        <v>42900</v>
      </c>
      <c r="I951" s="4">
        <v>42900</v>
      </c>
      <c r="J951" s="11">
        <v>5</v>
      </c>
    </row>
    <row r="952" spans="1:10" x14ac:dyDescent="0.35">
      <c r="A952" s="35" t="s">
        <v>1578</v>
      </c>
      <c r="B952" s="4" t="s">
        <v>652</v>
      </c>
      <c r="C952" s="4" t="s">
        <v>682</v>
      </c>
      <c r="D952" s="4" t="s">
        <v>173</v>
      </c>
      <c r="E952" s="4" t="s">
        <v>20</v>
      </c>
      <c r="F952" s="4" t="s">
        <v>21</v>
      </c>
      <c r="G952" s="4">
        <v>4.5</v>
      </c>
      <c r="H952" s="4">
        <v>36999</v>
      </c>
      <c r="I952" s="4">
        <v>37900</v>
      </c>
      <c r="J952" s="11">
        <v>30</v>
      </c>
    </row>
    <row r="953" spans="1:10" x14ac:dyDescent="0.35">
      <c r="A953" s="35" t="s">
        <v>1578</v>
      </c>
      <c r="B953" s="4" t="s">
        <v>652</v>
      </c>
      <c r="C953" s="4" t="s">
        <v>674</v>
      </c>
      <c r="D953" s="4" t="s">
        <v>670</v>
      </c>
      <c r="E953" s="4" t="s">
        <v>656</v>
      </c>
      <c r="F953" s="4" t="s">
        <v>65</v>
      </c>
      <c r="G953" s="4">
        <v>4.5999999999999996</v>
      </c>
      <c r="H953" s="4">
        <v>121300</v>
      </c>
      <c r="I953" s="4">
        <v>121300</v>
      </c>
      <c r="J953" s="11">
        <v>35</v>
      </c>
    </row>
    <row r="954" spans="1:10" x14ac:dyDescent="0.35">
      <c r="A954" s="35" t="s">
        <v>1578</v>
      </c>
      <c r="B954" s="4" t="s">
        <v>652</v>
      </c>
      <c r="C954" s="4" t="s">
        <v>683</v>
      </c>
      <c r="D954" s="4" t="s">
        <v>115</v>
      </c>
      <c r="E954" s="4" t="s">
        <v>35</v>
      </c>
      <c r="F954" s="4" t="s">
        <v>125</v>
      </c>
      <c r="G954" s="4">
        <v>4.5</v>
      </c>
      <c r="H954" s="4">
        <v>31999</v>
      </c>
      <c r="I954" s="4">
        <v>31999</v>
      </c>
      <c r="J954" s="11">
        <v>30</v>
      </c>
    </row>
    <row r="955" spans="1:10" x14ac:dyDescent="0.35">
      <c r="A955" s="35" t="s">
        <v>1578</v>
      </c>
      <c r="B955" s="4" t="s">
        <v>652</v>
      </c>
      <c r="C955" s="4" t="s">
        <v>684</v>
      </c>
      <c r="D955" s="4" t="s">
        <v>117</v>
      </c>
      <c r="E955" s="4" t="s">
        <v>35</v>
      </c>
      <c r="F955" s="4" t="s">
        <v>21</v>
      </c>
      <c r="G955" s="4">
        <v>4.5</v>
      </c>
      <c r="H955" s="4">
        <v>24999</v>
      </c>
      <c r="I955" s="4">
        <v>31500</v>
      </c>
      <c r="J955" s="11">
        <v>30</v>
      </c>
    </row>
    <row r="956" spans="1:10" x14ac:dyDescent="0.35">
      <c r="A956" s="35" t="s">
        <v>1578</v>
      </c>
      <c r="B956" s="4" t="s">
        <v>652</v>
      </c>
      <c r="C956" s="4" t="s">
        <v>669</v>
      </c>
      <c r="D956" s="4" t="s">
        <v>670</v>
      </c>
      <c r="E956" s="4" t="s">
        <v>656</v>
      </c>
      <c r="F956" s="4" t="s">
        <v>65</v>
      </c>
      <c r="G956" s="4">
        <v>4.7</v>
      </c>
      <c r="H956" s="4">
        <v>131900</v>
      </c>
      <c r="I956" s="4">
        <v>131900</v>
      </c>
      <c r="J956" s="11">
        <v>30</v>
      </c>
    </row>
    <row r="957" spans="1:10" x14ac:dyDescent="0.35">
      <c r="A957" s="35" t="s">
        <v>1578</v>
      </c>
      <c r="B957" s="4" t="s">
        <v>652</v>
      </c>
      <c r="C957" s="4" t="s">
        <v>683</v>
      </c>
      <c r="D957" s="4" t="s">
        <v>117</v>
      </c>
      <c r="E957" s="4" t="s">
        <v>35</v>
      </c>
      <c r="F957" s="4" t="s">
        <v>21</v>
      </c>
      <c r="G957" s="4">
        <v>4.5</v>
      </c>
      <c r="H957" s="4">
        <v>25299</v>
      </c>
      <c r="I957" s="4">
        <v>29900</v>
      </c>
      <c r="J957" s="11">
        <v>30</v>
      </c>
    </row>
    <row r="958" spans="1:10" x14ac:dyDescent="0.35">
      <c r="A958" s="35" t="s">
        <v>1578</v>
      </c>
      <c r="B958" s="4" t="s">
        <v>652</v>
      </c>
      <c r="C958" s="4" t="s">
        <v>683</v>
      </c>
      <c r="D958" s="4" t="s">
        <v>115</v>
      </c>
      <c r="E958" s="4" t="s">
        <v>35</v>
      </c>
      <c r="F958" s="4" t="s">
        <v>21</v>
      </c>
      <c r="G958" s="4">
        <v>4.5</v>
      </c>
      <c r="H958" s="4">
        <v>25299</v>
      </c>
      <c r="I958" s="4">
        <v>29900</v>
      </c>
      <c r="J958" s="11">
        <v>35</v>
      </c>
    </row>
    <row r="959" spans="1:10" x14ac:dyDescent="0.35">
      <c r="A959" s="35" t="s">
        <v>1578</v>
      </c>
      <c r="B959" s="4" t="s">
        <v>652</v>
      </c>
      <c r="C959" s="4" t="s">
        <v>654</v>
      </c>
      <c r="D959" s="4" t="s">
        <v>19</v>
      </c>
      <c r="E959" s="4" t="s">
        <v>20</v>
      </c>
      <c r="F959" s="4" t="s">
        <v>65</v>
      </c>
      <c r="G959" s="4">
        <v>4.5999999999999996</v>
      </c>
      <c r="H959" s="4">
        <v>91900</v>
      </c>
      <c r="I959" s="4">
        <v>91900</v>
      </c>
      <c r="J959" s="11">
        <v>5</v>
      </c>
    </row>
    <row r="960" spans="1:10" x14ac:dyDescent="0.35">
      <c r="A960" s="35" t="s">
        <v>1578</v>
      </c>
      <c r="B960" s="4" t="s">
        <v>652</v>
      </c>
      <c r="C960" s="4" t="s">
        <v>685</v>
      </c>
      <c r="D960" s="4" t="s">
        <v>173</v>
      </c>
      <c r="E960" s="4" t="s">
        <v>135</v>
      </c>
      <c r="F960" s="4" t="s">
        <v>125</v>
      </c>
      <c r="G960" s="4">
        <v>4.4000000000000004</v>
      </c>
      <c r="H960" s="4">
        <v>36990</v>
      </c>
      <c r="I960" s="4">
        <v>36990</v>
      </c>
      <c r="J960" s="11">
        <v>32</v>
      </c>
    </row>
    <row r="961" spans="1:10" x14ac:dyDescent="0.35">
      <c r="A961" s="35" t="s">
        <v>1578</v>
      </c>
      <c r="B961" s="4" t="s">
        <v>652</v>
      </c>
      <c r="C961" s="4" t="s">
        <v>685</v>
      </c>
      <c r="D961" s="4" t="s">
        <v>117</v>
      </c>
      <c r="E961" s="4" t="s">
        <v>135</v>
      </c>
      <c r="F961" s="4" t="s">
        <v>15</v>
      </c>
      <c r="G961" s="4">
        <v>4.4000000000000004</v>
      </c>
      <c r="H961" s="4">
        <v>49999</v>
      </c>
      <c r="I961" s="4">
        <v>49999</v>
      </c>
      <c r="J961" s="11">
        <v>5</v>
      </c>
    </row>
    <row r="962" spans="1:10" x14ac:dyDescent="0.35">
      <c r="A962" s="35" t="s">
        <v>1578</v>
      </c>
      <c r="B962" s="4" t="s">
        <v>652</v>
      </c>
      <c r="C962" s="4" t="s">
        <v>654</v>
      </c>
      <c r="D962" s="4" t="s">
        <v>334</v>
      </c>
      <c r="E962" s="4" t="s">
        <v>20</v>
      </c>
      <c r="F962" s="4" t="s">
        <v>65</v>
      </c>
      <c r="G962" s="4">
        <v>4.5999999999999996</v>
      </c>
      <c r="H962" s="4">
        <v>91900</v>
      </c>
      <c r="I962" s="4">
        <v>91900</v>
      </c>
      <c r="J962" s="11">
        <v>30</v>
      </c>
    </row>
    <row r="963" spans="1:10" x14ac:dyDescent="0.35">
      <c r="A963" s="35" t="s">
        <v>1578</v>
      </c>
      <c r="B963" s="4" t="s">
        <v>652</v>
      </c>
      <c r="C963" s="4" t="s">
        <v>654</v>
      </c>
      <c r="D963" s="4" t="s">
        <v>666</v>
      </c>
      <c r="E963" s="4" t="s">
        <v>20</v>
      </c>
      <c r="F963" s="4" t="s">
        <v>15</v>
      </c>
      <c r="G963" s="4">
        <v>4.5999999999999996</v>
      </c>
      <c r="H963" s="4">
        <v>47999</v>
      </c>
      <c r="I963" s="4">
        <v>52900</v>
      </c>
      <c r="J963" s="11">
        <v>5</v>
      </c>
    </row>
    <row r="964" spans="1:10" x14ac:dyDescent="0.35">
      <c r="A964" s="35" t="s">
        <v>1578</v>
      </c>
      <c r="B964" s="4" t="s">
        <v>652</v>
      </c>
      <c r="C964" s="4" t="s">
        <v>684</v>
      </c>
      <c r="D964" s="4" t="s">
        <v>173</v>
      </c>
      <c r="E964" s="4" t="s">
        <v>35</v>
      </c>
      <c r="F964" s="4" t="s">
        <v>21</v>
      </c>
      <c r="G964" s="4">
        <v>4.5</v>
      </c>
      <c r="H964" s="4">
        <v>24999</v>
      </c>
      <c r="I964" s="4">
        <v>31500</v>
      </c>
      <c r="J964" s="11">
        <v>32</v>
      </c>
    </row>
    <row r="965" spans="1:10" x14ac:dyDescent="0.35">
      <c r="A965" s="35" t="s">
        <v>1578</v>
      </c>
      <c r="B965" s="4" t="s">
        <v>652</v>
      </c>
      <c r="C965" s="4" t="s">
        <v>669</v>
      </c>
      <c r="D965" s="4" t="s">
        <v>670</v>
      </c>
      <c r="E965" s="4" t="s">
        <v>656</v>
      </c>
      <c r="F965" s="4" t="s">
        <v>344</v>
      </c>
      <c r="G965" s="4">
        <v>4.7</v>
      </c>
      <c r="H965" s="4">
        <v>150800</v>
      </c>
      <c r="I965" s="4">
        <v>150800</v>
      </c>
      <c r="J965" s="11">
        <v>5</v>
      </c>
    </row>
    <row r="966" spans="1:10" x14ac:dyDescent="0.35">
      <c r="A966" s="35" t="s">
        <v>1578</v>
      </c>
      <c r="B966" s="4" t="s">
        <v>652</v>
      </c>
      <c r="C966" s="4" t="s">
        <v>679</v>
      </c>
      <c r="D966" s="4" t="s">
        <v>115</v>
      </c>
      <c r="E966" s="4" t="s">
        <v>35</v>
      </c>
      <c r="F966" s="4" t="s">
        <v>15</v>
      </c>
      <c r="G966" s="4">
        <v>4.4000000000000004</v>
      </c>
      <c r="H966" s="4">
        <v>70000</v>
      </c>
      <c r="I966" s="4">
        <v>70000</v>
      </c>
      <c r="J966" s="11">
        <v>5</v>
      </c>
    </row>
    <row r="967" spans="1:10" x14ac:dyDescent="0.35">
      <c r="A967" s="35" t="s">
        <v>1578</v>
      </c>
      <c r="B967" s="4" t="s">
        <v>652</v>
      </c>
      <c r="C967" s="4" t="s">
        <v>682</v>
      </c>
      <c r="D967" s="4" t="s">
        <v>173</v>
      </c>
      <c r="E967" s="4" t="s">
        <v>20</v>
      </c>
      <c r="F967" s="4" t="s">
        <v>65</v>
      </c>
      <c r="G967" s="4">
        <v>4.5</v>
      </c>
      <c r="H967" s="4">
        <v>85400</v>
      </c>
      <c r="I967" s="4">
        <v>85400</v>
      </c>
      <c r="J967" s="11">
        <v>5</v>
      </c>
    </row>
    <row r="968" spans="1:10" x14ac:dyDescent="0.35">
      <c r="A968" s="35" t="s">
        <v>1578</v>
      </c>
      <c r="B968" s="4" t="s">
        <v>652</v>
      </c>
      <c r="C968" s="4" t="s">
        <v>684</v>
      </c>
      <c r="D968" s="4" t="s">
        <v>183</v>
      </c>
      <c r="E968" s="4" t="s">
        <v>35</v>
      </c>
      <c r="F968" s="4" t="s">
        <v>15</v>
      </c>
      <c r="G968" s="4">
        <v>4.5</v>
      </c>
      <c r="H968" s="4">
        <v>34900</v>
      </c>
      <c r="I968" s="4">
        <v>34900</v>
      </c>
      <c r="J968" s="11">
        <v>5</v>
      </c>
    </row>
    <row r="969" spans="1:10" x14ac:dyDescent="0.35">
      <c r="A969" s="35" t="s">
        <v>1578</v>
      </c>
      <c r="B969" s="4" t="s">
        <v>652</v>
      </c>
      <c r="C969" s="4" t="s">
        <v>683</v>
      </c>
      <c r="D969" s="4" t="s">
        <v>117</v>
      </c>
      <c r="E969" s="4" t="s">
        <v>35</v>
      </c>
      <c r="F969" s="4" t="s">
        <v>12</v>
      </c>
      <c r="G969" s="4">
        <v>4.5</v>
      </c>
      <c r="H969" s="4">
        <v>49999</v>
      </c>
      <c r="I969" s="4">
        <v>49999</v>
      </c>
      <c r="J969" s="11">
        <v>30</v>
      </c>
    </row>
    <row r="970" spans="1:10" x14ac:dyDescent="0.35">
      <c r="A970" s="35" t="s">
        <v>1578</v>
      </c>
      <c r="B970" s="4" t="s">
        <v>652</v>
      </c>
      <c r="C970" s="4" t="s">
        <v>682</v>
      </c>
      <c r="D970" s="4" t="s">
        <v>183</v>
      </c>
      <c r="E970" s="4" t="s">
        <v>20</v>
      </c>
      <c r="F970" s="4" t="s">
        <v>65</v>
      </c>
      <c r="G970" s="4">
        <v>4.5</v>
      </c>
      <c r="H970" s="4">
        <v>85400</v>
      </c>
      <c r="I970" s="4">
        <v>85400</v>
      </c>
      <c r="J970" s="11">
        <v>5</v>
      </c>
    </row>
    <row r="971" spans="1:10" x14ac:dyDescent="0.35">
      <c r="A971" s="35" t="s">
        <v>1578</v>
      </c>
      <c r="B971" s="4" t="s">
        <v>652</v>
      </c>
      <c r="C971" s="4" t="s">
        <v>659</v>
      </c>
      <c r="D971" s="4" t="s">
        <v>122</v>
      </c>
      <c r="E971" s="4" t="s">
        <v>656</v>
      </c>
      <c r="F971" s="4" t="s">
        <v>15</v>
      </c>
      <c r="G971" s="4">
        <v>4.5999999999999996</v>
      </c>
      <c r="H971" s="4">
        <v>54900</v>
      </c>
      <c r="I971" s="4">
        <v>54900</v>
      </c>
      <c r="J971" s="11">
        <v>5</v>
      </c>
    </row>
    <row r="972" spans="1:10" x14ac:dyDescent="0.35">
      <c r="A972" s="35" t="s">
        <v>1578</v>
      </c>
      <c r="B972" s="4" t="s">
        <v>652</v>
      </c>
      <c r="C972" s="4" t="s">
        <v>683</v>
      </c>
      <c r="D972" s="4" t="s">
        <v>117</v>
      </c>
      <c r="E972" s="4" t="s">
        <v>35</v>
      </c>
      <c r="F972" s="4" t="s">
        <v>15</v>
      </c>
      <c r="G972" s="4">
        <v>4.5</v>
      </c>
      <c r="H972" s="4">
        <v>55999</v>
      </c>
      <c r="I972" s="4">
        <v>55999</v>
      </c>
      <c r="J972" s="11">
        <v>32</v>
      </c>
    </row>
    <row r="973" spans="1:10" x14ac:dyDescent="0.35">
      <c r="A973" s="35" t="s">
        <v>1578</v>
      </c>
      <c r="B973" s="4" t="s">
        <v>652</v>
      </c>
      <c r="C973" s="4" t="s">
        <v>669</v>
      </c>
      <c r="D973" s="4" t="s">
        <v>673</v>
      </c>
      <c r="E973" s="4" t="s">
        <v>656</v>
      </c>
      <c r="F973" s="4" t="s">
        <v>344</v>
      </c>
      <c r="G973" s="4">
        <v>4.7</v>
      </c>
      <c r="H973" s="4">
        <v>150800</v>
      </c>
      <c r="I973" s="4">
        <v>150800</v>
      </c>
      <c r="J973" s="11">
        <v>5</v>
      </c>
    </row>
    <row r="974" spans="1:10" x14ac:dyDescent="0.35">
      <c r="A974" s="35" t="s">
        <v>1578</v>
      </c>
      <c r="B974" s="4" t="s">
        <v>652</v>
      </c>
      <c r="C974" s="4" t="s">
        <v>657</v>
      </c>
      <c r="D974" s="4" t="s">
        <v>671</v>
      </c>
      <c r="E974" s="4" t="s">
        <v>14</v>
      </c>
      <c r="F974" s="4" t="s">
        <v>678</v>
      </c>
      <c r="G974" s="4">
        <v>4.2</v>
      </c>
      <c r="H974" s="4">
        <v>169900</v>
      </c>
      <c r="I974" s="4">
        <v>169900</v>
      </c>
      <c r="J974" s="11">
        <v>35</v>
      </c>
    </row>
    <row r="975" spans="1:10" x14ac:dyDescent="0.35">
      <c r="A975" s="35" t="s">
        <v>1578</v>
      </c>
      <c r="B975" s="4" t="s">
        <v>652</v>
      </c>
      <c r="C975" s="4" t="s">
        <v>685</v>
      </c>
      <c r="D975" s="4" t="s">
        <v>117</v>
      </c>
      <c r="E975" s="4" t="s">
        <v>135</v>
      </c>
      <c r="F975" s="4" t="s">
        <v>125</v>
      </c>
      <c r="G975" s="4">
        <v>4.4000000000000004</v>
      </c>
      <c r="H975" s="4">
        <v>36499</v>
      </c>
      <c r="I975" s="4">
        <v>36499</v>
      </c>
      <c r="J975" s="11">
        <v>30</v>
      </c>
    </row>
    <row r="976" spans="1:10" x14ac:dyDescent="0.35">
      <c r="A976" s="35" t="s">
        <v>1578</v>
      </c>
      <c r="B976" s="4" t="s">
        <v>652</v>
      </c>
      <c r="C976" s="4" t="s">
        <v>679</v>
      </c>
      <c r="D976" s="4" t="s">
        <v>115</v>
      </c>
      <c r="E976" s="4" t="s">
        <v>35</v>
      </c>
      <c r="F976" s="4" t="s">
        <v>125</v>
      </c>
      <c r="G976" s="4">
        <v>4.4000000000000004</v>
      </c>
      <c r="H976" s="4">
        <v>49999</v>
      </c>
      <c r="I976" s="4">
        <v>49999</v>
      </c>
      <c r="J976" s="11">
        <v>30</v>
      </c>
    </row>
    <row r="977" spans="1:10" x14ac:dyDescent="0.35">
      <c r="A977" s="35" t="s">
        <v>1578</v>
      </c>
      <c r="B977" s="4" t="s">
        <v>652</v>
      </c>
      <c r="C977" s="4" t="s">
        <v>672</v>
      </c>
      <c r="D977" s="4" t="s">
        <v>85</v>
      </c>
      <c r="E977" s="4" t="s">
        <v>20</v>
      </c>
      <c r="F977" s="4" t="s">
        <v>12</v>
      </c>
      <c r="G977" s="4">
        <v>4.5999999999999996</v>
      </c>
      <c r="H977" s="4">
        <v>49900</v>
      </c>
      <c r="I977" s="4">
        <v>49900</v>
      </c>
      <c r="J977" s="11">
        <v>30</v>
      </c>
    </row>
    <row r="978" spans="1:10" x14ac:dyDescent="0.35">
      <c r="A978" s="35" t="s">
        <v>1578</v>
      </c>
      <c r="B978" s="4" t="s">
        <v>652</v>
      </c>
      <c r="C978" s="4" t="s">
        <v>657</v>
      </c>
      <c r="D978" s="4" t="s">
        <v>173</v>
      </c>
      <c r="E978" s="4" t="s">
        <v>14</v>
      </c>
      <c r="F978" s="4" t="s">
        <v>678</v>
      </c>
      <c r="G978" s="4">
        <v>4.2</v>
      </c>
      <c r="H978" s="4">
        <v>169900</v>
      </c>
      <c r="I978" s="4">
        <v>169900</v>
      </c>
      <c r="J978" s="11">
        <v>5</v>
      </c>
    </row>
    <row r="979" spans="1:10" x14ac:dyDescent="0.35">
      <c r="A979" s="35" t="s">
        <v>1578</v>
      </c>
      <c r="B979" s="4" t="s">
        <v>652</v>
      </c>
      <c r="C979" s="4" t="s">
        <v>657</v>
      </c>
      <c r="D979" s="4" t="s">
        <v>173</v>
      </c>
      <c r="E979" s="4" t="s">
        <v>14</v>
      </c>
      <c r="F979" s="4" t="s">
        <v>344</v>
      </c>
      <c r="G979" s="4">
        <v>4.2</v>
      </c>
      <c r="H979" s="4">
        <v>149900</v>
      </c>
      <c r="I979" s="4">
        <v>149900</v>
      </c>
      <c r="J979" s="11">
        <v>5</v>
      </c>
    </row>
    <row r="980" spans="1:10" x14ac:dyDescent="0.35">
      <c r="A980" s="35" t="s">
        <v>1578</v>
      </c>
      <c r="B980" s="4" t="s">
        <v>652</v>
      </c>
      <c r="C980" s="4" t="s">
        <v>683</v>
      </c>
      <c r="D980" s="4" t="s">
        <v>117</v>
      </c>
      <c r="E980" s="4" t="s">
        <v>35</v>
      </c>
      <c r="F980" s="4" t="s">
        <v>125</v>
      </c>
      <c r="G980" s="4">
        <v>4.5</v>
      </c>
      <c r="H980" s="4">
        <v>41999</v>
      </c>
      <c r="I980" s="4">
        <v>41999</v>
      </c>
      <c r="J980" s="11">
        <v>5</v>
      </c>
    </row>
    <row r="981" spans="1:10" x14ac:dyDescent="0.35">
      <c r="A981" s="35" t="s">
        <v>1578</v>
      </c>
      <c r="B981" s="4" t="s">
        <v>652</v>
      </c>
      <c r="C981" s="4" t="s">
        <v>679</v>
      </c>
      <c r="D981" s="4" t="s">
        <v>173</v>
      </c>
      <c r="E981" s="4" t="s">
        <v>35</v>
      </c>
      <c r="F981" s="4" t="s">
        <v>125</v>
      </c>
      <c r="G981" s="4">
        <v>4.4000000000000004</v>
      </c>
      <c r="H981" s="4">
        <v>49999</v>
      </c>
      <c r="I981" s="4">
        <v>49999</v>
      </c>
      <c r="J981" s="11">
        <v>5</v>
      </c>
    </row>
    <row r="982" spans="1:10" x14ac:dyDescent="0.35">
      <c r="A982" s="35" t="s">
        <v>1578</v>
      </c>
      <c r="B982" s="4" t="s">
        <v>652</v>
      </c>
      <c r="C982" s="4" t="s">
        <v>657</v>
      </c>
      <c r="D982" s="4" t="s">
        <v>658</v>
      </c>
      <c r="E982" s="4" t="s">
        <v>14</v>
      </c>
      <c r="F982" s="4" t="s">
        <v>678</v>
      </c>
      <c r="G982" s="4">
        <v>4.2</v>
      </c>
      <c r="H982" s="4">
        <v>169900</v>
      </c>
      <c r="I982" s="4">
        <v>169900</v>
      </c>
      <c r="J982" s="11">
        <v>5</v>
      </c>
    </row>
    <row r="983" spans="1:10" x14ac:dyDescent="0.35">
      <c r="A983" s="35" t="s">
        <v>1578</v>
      </c>
      <c r="B983" s="4" t="s">
        <v>652</v>
      </c>
      <c r="C983" s="4" t="s">
        <v>685</v>
      </c>
      <c r="D983" s="4" t="s">
        <v>142</v>
      </c>
      <c r="E983" s="4" t="s">
        <v>135</v>
      </c>
      <c r="F983" s="4" t="s">
        <v>15</v>
      </c>
      <c r="G983" s="4">
        <v>4.4000000000000004</v>
      </c>
      <c r="H983" s="4">
        <v>71500</v>
      </c>
      <c r="I983" s="4">
        <v>71500</v>
      </c>
      <c r="J983" s="11">
        <v>5</v>
      </c>
    </row>
    <row r="984" spans="1:10" x14ac:dyDescent="0.35">
      <c r="A984" s="35" t="s">
        <v>1578</v>
      </c>
      <c r="B984" s="4" t="s">
        <v>652</v>
      </c>
      <c r="C984" s="4" t="s">
        <v>677</v>
      </c>
      <c r="D984" s="4" t="s">
        <v>173</v>
      </c>
      <c r="E984" s="4" t="s">
        <v>14</v>
      </c>
      <c r="F984" s="4" t="s">
        <v>344</v>
      </c>
      <c r="G984" s="4">
        <v>4.2</v>
      </c>
      <c r="H984" s="4">
        <v>159900</v>
      </c>
      <c r="I984" s="4">
        <v>159900</v>
      </c>
      <c r="J984" s="11">
        <v>5</v>
      </c>
    </row>
    <row r="985" spans="1:10" x14ac:dyDescent="0.35">
      <c r="A985" s="35" t="s">
        <v>1578</v>
      </c>
      <c r="B985" s="4" t="s">
        <v>652</v>
      </c>
      <c r="C985" s="4" t="s">
        <v>669</v>
      </c>
      <c r="D985" s="4" t="s">
        <v>173</v>
      </c>
      <c r="E985" s="4" t="s">
        <v>656</v>
      </c>
      <c r="F985" s="4" t="s">
        <v>344</v>
      </c>
      <c r="G985" s="4">
        <v>4.7</v>
      </c>
      <c r="H985" s="4">
        <v>150800</v>
      </c>
      <c r="I985" s="4">
        <v>150800</v>
      </c>
      <c r="J985" s="11">
        <v>5</v>
      </c>
    </row>
    <row r="986" spans="1:10" x14ac:dyDescent="0.35">
      <c r="A986" s="35" t="s">
        <v>1578</v>
      </c>
      <c r="B986" s="4" t="s">
        <v>652</v>
      </c>
      <c r="C986" s="4" t="s">
        <v>677</v>
      </c>
      <c r="D986" s="4" t="s">
        <v>658</v>
      </c>
      <c r="E986" s="4" t="s">
        <v>14</v>
      </c>
      <c r="F986" s="4" t="s">
        <v>344</v>
      </c>
      <c r="G986" s="4">
        <v>4.2</v>
      </c>
      <c r="H986" s="4">
        <v>159900</v>
      </c>
      <c r="I986" s="4">
        <v>159900</v>
      </c>
      <c r="J986" s="11">
        <v>30</v>
      </c>
    </row>
    <row r="987" spans="1:10" x14ac:dyDescent="0.35">
      <c r="A987" s="35" t="s">
        <v>1578</v>
      </c>
      <c r="B987" s="4" t="s">
        <v>652</v>
      </c>
      <c r="C987" s="4" t="s">
        <v>657</v>
      </c>
      <c r="D987" s="4" t="s">
        <v>117</v>
      </c>
      <c r="E987" s="4" t="s">
        <v>14</v>
      </c>
      <c r="F987" s="4" t="s">
        <v>344</v>
      </c>
      <c r="G987" s="4">
        <v>4.2</v>
      </c>
      <c r="H987" s="4">
        <v>149900</v>
      </c>
      <c r="I987" s="4">
        <v>149900</v>
      </c>
      <c r="J987" s="11">
        <v>5</v>
      </c>
    </row>
    <row r="988" spans="1:10" x14ac:dyDescent="0.35">
      <c r="A988" s="35" t="s">
        <v>1578</v>
      </c>
      <c r="B988" s="4" t="s">
        <v>652</v>
      </c>
      <c r="C988" s="4" t="s">
        <v>679</v>
      </c>
      <c r="D988" s="4" t="s">
        <v>117</v>
      </c>
      <c r="E988" s="4" t="s">
        <v>35</v>
      </c>
      <c r="F988" s="4" t="s">
        <v>12</v>
      </c>
      <c r="G988" s="4">
        <v>4.4000000000000004</v>
      </c>
      <c r="H988" s="4">
        <v>59999</v>
      </c>
      <c r="I988" s="4">
        <v>59999</v>
      </c>
      <c r="J988" s="11">
        <v>5</v>
      </c>
    </row>
    <row r="989" spans="1:10" x14ac:dyDescent="0.35">
      <c r="A989" s="35" t="s">
        <v>1578</v>
      </c>
      <c r="B989" s="4" t="s">
        <v>652</v>
      </c>
      <c r="C989" s="4" t="s">
        <v>657</v>
      </c>
      <c r="D989" s="4" t="s">
        <v>117</v>
      </c>
      <c r="E989" s="4" t="s">
        <v>14</v>
      </c>
      <c r="F989" s="4" t="s">
        <v>678</v>
      </c>
      <c r="G989" s="4">
        <v>4.2</v>
      </c>
      <c r="H989" s="4">
        <v>169900</v>
      </c>
      <c r="I989" s="4">
        <v>169900</v>
      </c>
      <c r="J989" s="11">
        <v>5</v>
      </c>
    </row>
    <row r="990" spans="1:10" x14ac:dyDescent="0.35">
      <c r="A990" s="35" t="s">
        <v>1578</v>
      </c>
      <c r="B990" s="4" t="s">
        <v>652</v>
      </c>
      <c r="C990" s="4" t="s">
        <v>679</v>
      </c>
      <c r="D990" s="4" t="s">
        <v>673</v>
      </c>
      <c r="E990" s="4" t="s">
        <v>35</v>
      </c>
      <c r="F990" s="4" t="s">
        <v>12</v>
      </c>
      <c r="G990" s="4">
        <v>4.4000000000000004</v>
      </c>
      <c r="H990" s="4">
        <v>59999</v>
      </c>
      <c r="I990" s="4">
        <v>59999</v>
      </c>
      <c r="J990" s="11">
        <v>35</v>
      </c>
    </row>
    <row r="991" spans="1:10" x14ac:dyDescent="0.35">
      <c r="A991" s="35" t="s">
        <v>1578</v>
      </c>
      <c r="B991" s="4" t="s">
        <v>652</v>
      </c>
      <c r="C991" s="4" t="s">
        <v>677</v>
      </c>
      <c r="D991" s="4" t="s">
        <v>671</v>
      </c>
      <c r="E991" s="4" t="s">
        <v>14</v>
      </c>
      <c r="F991" s="4" t="s">
        <v>344</v>
      </c>
      <c r="G991" s="4">
        <v>4.2</v>
      </c>
      <c r="H991" s="4">
        <v>159900</v>
      </c>
      <c r="I991" s="4">
        <v>159900</v>
      </c>
      <c r="J991" s="11">
        <v>5</v>
      </c>
    </row>
    <row r="992" spans="1:10" x14ac:dyDescent="0.35">
      <c r="A992" s="35" t="s">
        <v>1578</v>
      </c>
      <c r="B992" s="4" t="s">
        <v>652</v>
      </c>
      <c r="C992" s="4" t="s">
        <v>683</v>
      </c>
      <c r="D992" s="4" t="s">
        <v>173</v>
      </c>
      <c r="E992" s="4" t="s">
        <v>35</v>
      </c>
      <c r="F992" s="4" t="s">
        <v>12</v>
      </c>
      <c r="G992" s="4">
        <v>4.5</v>
      </c>
      <c r="H992" s="4">
        <v>49999</v>
      </c>
      <c r="I992" s="4">
        <v>49999</v>
      </c>
      <c r="J992" s="11">
        <v>35</v>
      </c>
    </row>
    <row r="993" spans="1:10" x14ac:dyDescent="0.35">
      <c r="A993" s="35" t="s">
        <v>1578</v>
      </c>
      <c r="B993" s="4" t="s">
        <v>652</v>
      </c>
      <c r="C993" s="4" t="s">
        <v>681</v>
      </c>
      <c r="D993" s="4" t="s">
        <v>117</v>
      </c>
      <c r="E993" s="4" t="s">
        <v>11</v>
      </c>
      <c r="F993" s="4" t="s">
        <v>344</v>
      </c>
      <c r="G993" s="4">
        <v>4.5999999999999996</v>
      </c>
      <c r="H993" s="4">
        <v>144900</v>
      </c>
      <c r="I993" s="4">
        <v>144900</v>
      </c>
      <c r="J993" s="11">
        <v>5</v>
      </c>
    </row>
    <row r="994" spans="1:10" x14ac:dyDescent="0.35">
      <c r="A994" s="35" t="s">
        <v>1578</v>
      </c>
      <c r="B994" s="4" t="s">
        <v>652</v>
      </c>
      <c r="C994" s="4" t="s">
        <v>686</v>
      </c>
      <c r="D994" s="4" t="s">
        <v>173</v>
      </c>
      <c r="E994" s="4" t="s">
        <v>20</v>
      </c>
      <c r="F994" s="4" t="s">
        <v>12</v>
      </c>
      <c r="G994" s="4">
        <v>4.5999999999999996</v>
      </c>
      <c r="H994" s="4">
        <v>91900</v>
      </c>
      <c r="I994" s="4">
        <v>91900</v>
      </c>
      <c r="J994" s="11">
        <v>5</v>
      </c>
    </row>
    <row r="995" spans="1:10" x14ac:dyDescent="0.35">
      <c r="A995" s="35" t="s">
        <v>1578</v>
      </c>
      <c r="B995" s="4" t="s">
        <v>652</v>
      </c>
      <c r="C995" s="4" t="s">
        <v>677</v>
      </c>
      <c r="D995" s="4" t="s">
        <v>671</v>
      </c>
      <c r="E995" s="4" t="s">
        <v>14</v>
      </c>
      <c r="F995" s="4" t="s">
        <v>678</v>
      </c>
      <c r="G995" s="4">
        <v>4.2</v>
      </c>
      <c r="H995" s="4">
        <v>179900</v>
      </c>
      <c r="I995" s="4">
        <v>179900</v>
      </c>
      <c r="J995" s="11">
        <v>5</v>
      </c>
    </row>
    <row r="996" spans="1:10" x14ac:dyDescent="0.35">
      <c r="A996" s="35" t="s">
        <v>1578</v>
      </c>
      <c r="B996" s="4" t="s">
        <v>652</v>
      </c>
      <c r="C996" s="4" t="s">
        <v>682</v>
      </c>
      <c r="D996" s="4" t="s">
        <v>173</v>
      </c>
      <c r="E996" s="4" t="s">
        <v>20</v>
      </c>
      <c r="F996" s="4" t="s">
        <v>15</v>
      </c>
      <c r="G996" s="4">
        <v>4.5</v>
      </c>
      <c r="H996" s="4">
        <v>42900</v>
      </c>
      <c r="I996" s="4">
        <v>42900</v>
      </c>
      <c r="J996" s="11">
        <v>5</v>
      </c>
    </row>
    <row r="997" spans="1:10" x14ac:dyDescent="0.35">
      <c r="A997" s="35" t="s">
        <v>1578</v>
      </c>
      <c r="B997" s="4" t="s">
        <v>652</v>
      </c>
      <c r="C997" s="4" t="s">
        <v>675</v>
      </c>
      <c r="D997" s="4" t="s">
        <v>173</v>
      </c>
      <c r="E997" s="4" t="s">
        <v>11</v>
      </c>
      <c r="F997" s="4" t="s">
        <v>344</v>
      </c>
      <c r="G997" s="4">
        <v>4.7</v>
      </c>
      <c r="H997" s="4">
        <v>134900</v>
      </c>
      <c r="I997" s="4">
        <v>134900</v>
      </c>
      <c r="J997" s="11">
        <v>5</v>
      </c>
    </row>
    <row r="998" spans="1:10" x14ac:dyDescent="0.35">
      <c r="A998" s="35" t="s">
        <v>1578</v>
      </c>
      <c r="B998" s="4" t="s">
        <v>652</v>
      </c>
      <c r="C998" s="4" t="s">
        <v>685</v>
      </c>
      <c r="D998" s="4" t="s">
        <v>117</v>
      </c>
      <c r="E998" s="4" t="s">
        <v>135</v>
      </c>
      <c r="F998" s="4" t="s">
        <v>21</v>
      </c>
      <c r="G998" s="4">
        <v>4.4000000000000004</v>
      </c>
      <c r="H998" s="4">
        <v>30780</v>
      </c>
      <c r="I998" s="4">
        <v>30780</v>
      </c>
      <c r="J998" s="11">
        <v>35</v>
      </c>
    </row>
    <row r="999" spans="1:10" x14ac:dyDescent="0.35">
      <c r="A999" s="35" t="s">
        <v>1578</v>
      </c>
      <c r="B999" s="4" t="s">
        <v>652</v>
      </c>
      <c r="C999" s="4" t="s">
        <v>685</v>
      </c>
      <c r="D999" s="4" t="s">
        <v>673</v>
      </c>
      <c r="E999" s="4" t="s">
        <v>135</v>
      </c>
      <c r="F999" s="4" t="s">
        <v>21</v>
      </c>
      <c r="G999" s="4">
        <v>4.4000000000000004</v>
      </c>
      <c r="H999" s="4">
        <v>30780</v>
      </c>
      <c r="I999" s="4">
        <v>30780</v>
      </c>
      <c r="J999" s="11">
        <v>5</v>
      </c>
    </row>
    <row r="1000" spans="1:10" x14ac:dyDescent="0.35">
      <c r="A1000" s="35" t="s">
        <v>1586</v>
      </c>
      <c r="B1000" s="4" t="s">
        <v>652</v>
      </c>
      <c r="C1000" s="4" t="s">
        <v>662</v>
      </c>
      <c r="D1000" s="4" t="s">
        <v>665</v>
      </c>
      <c r="E1000" s="4" t="s">
        <v>14</v>
      </c>
      <c r="F1000" s="4" t="s">
        <v>344</v>
      </c>
      <c r="G1000" s="4">
        <v>4.2</v>
      </c>
      <c r="H1000" s="4">
        <v>99900</v>
      </c>
      <c r="I1000" s="4">
        <v>99900</v>
      </c>
      <c r="J1000" s="11">
        <v>32</v>
      </c>
    </row>
    <row r="1001" spans="1:10" x14ac:dyDescent="0.35">
      <c r="A1001" s="35" t="s">
        <v>1586</v>
      </c>
      <c r="B1001" s="4" t="s">
        <v>652</v>
      </c>
      <c r="C1001" s="4" t="s">
        <v>685</v>
      </c>
      <c r="D1001" s="4" t="s">
        <v>173</v>
      </c>
      <c r="E1001" s="4" t="s">
        <v>135</v>
      </c>
      <c r="F1001" s="4" t="s">
        <v>15</v>
      </c>
      <c r="G1001" s="4">
        <v>4.4000000000000004</v>
      </c>
      <c r="H1001" s="4">
        <v>71500</v>
      </c>
      <c r="I1001" s="4">
        <v>71500</v>
      </c>
      <c r="J1001" s="11">
        <v>5</v>
      </c>
    </row>
    <row r="1002" spans="1:10" x14ac:dyDescent="0.35">
      <c r="A1002" s="35" t="s">
        <v>1586</v>
      </c>
      <c r="B1002" s="4" t="s">
        <v>652</v>
      </c>
      <c r="C1002" s="4" t="s">
        <v>679</v>
      </c>
      <c r="D1002" s="4" t="s">
        <v>115</v>
      </c>
      <c r="E1002" s="4" t="s">
        <v>35</v>
      </c>
      <c r="F1002" s="4" t="s">
        <v>12</v>
      </c>
      <c r="G1002" s="4">
        <v>4.4000000000000004</v>
      </c>
      <c r="H1002" s="4">
        <v>59999</v>
      </c>
      <c r="I1002" s="4">
        <v>59999</v>
      </c>
      <c r="J1002" s="11">
        <v>5</v>
      </c>
    </row>
    <row r="1003" spans="1:10" x14ac:dyDescent="0.35">
      <c r="A1003" s="35" t="s">
        <v>1586</v>
      </c>
      <c r="B1003" s="4" t="s">
        <v>652</v>
      </c>
      <c r="C1003" s="4" t="s">
        <v>679</v>
      </c>
      <c r="D1003" s="4" t="s">
        <v>673</v>
      </c>
      <c r="E1003" s="4" t="s">
        <v>35</v>
      </c>
      <c r="F1003" s="4" t="s">
        <v>21</v>
      </c>
      <c r="G1003" s="4">
        <v>4.4000000000000004</v>
      </c>
      <c r="H1003" s="4">
        <v>34900</v>
      </c>
      <c r="I1003" s="4">
        <v>34900</v>
      </c>
      <c r="J1003" s="11">
        <v>5</v>
      </c>
    </row>
    <row r="1004" spans="1:10" x14ac:dyDescent="0.35">
      <c r="A1004" s="35" t="s">
        <v>1586</v>
      </c>
      <c r="B1004" s="4" t="s">
        <v>652</v>
      </c>
      <c r="C1004" s="4" t="s">
        <v>682</v>
      </c>
      <c r="D1004" s="4" t="s">
        <v>115</v>
      </c>
      <c r="E1004" s="4" t="s">
        <v>20</v>
      </c>
      <c r="F1004" s="4" t="s">
        <v>65</v>
      </c>
      <c r="G1004" s="4">
        <v>4.5</v>
      </c>
      <c r="H1004" s="4">
        <v>85400</v>
      </c>
      <c r="I1004" s="4">
        <v>85400</v>
      </c>
      <c r="J1004" s="11">
        <v>30</v>
      </c>
    </row>
    <row r="1005" spans="1:10" x14ac:dyDescent="0.35">
      <c r="A1005" s="35" t="s">
        <v>1586</v>
      </c>
      <c r="B1005" s="4" t="s">
        <v>652</v>
      </c>
      <c r="C1005" s="4" t="s">
        <v>685</v>
      </c>
      <c r="D1005" s="4" t="s">
        <v>673</v>
      </c>
      <c r="E1005" s="4" t="s">
        <v>135</v>
      </c>
      <c r="F1005" s="4" t="s">
        <v>125</v>
      </c>
      <c r="G1005" s="4">
        <v>4.4000000000000004</v>
      </c>
      <c r="H1005" s="4">
        <v>52000</v>
      </c>
      <c r="I1005" s="4">
        <v>52000</v>
      </c>
      <c r="J1005" s="11">
        <v>30</v>
      </c>
    </row>
    <row r="1006" spans="1:10" x14ac:dyDescent="0.35">
      <c r="A1006" s="35" t="s">
        <v>1586</v>
      </c>
      <c r="B1006" s="4" t="s">
        <v>652</v>
      </c>
      <c r="C1006" s="4" t="s">
        <v>682</v>
      </c>
      <c r="D1006" s="4" t="s">
        <v>115</v>
      </c>
      <c r="E1006" s="4" t="s">
        <v>20</v>
      </c>
      <c r="F1006" s="4" t="s">
        <v>21</v>
      </c>
      <c r="G1006" s="4">
        <v>4.5</v>
      </c>
      <c r="H1006" s="4">
        <v>36999</v>
      </c>
      <c r="I1006" s="4">
        <v>37900</v>
      </c>
      <c r="J1006" s="11">
        <v>5</v>
      </c>
    </row>
    <row r="1007" spans="1:10" x14ac:dyDescent="0.35">
      <c r="A1007" s="35" t="s">
        <v>1586</v>
      </c>
      <c r="B1007" s="4" t="s">
        <v>652</v>
      </c>
      <c r="C1007" s="4" t="s">
        <v>683</v>
      </c>
      <c r="D1007" s="4" t="s">
        <v>673</v>
      </c>
      <c r="E1007" s="4" t="s">
        <v>35</v>
      </c>
      <c r="F1007" s="4" t="s">
        <v>125</v>
      </c>
      <c r="G1007" s="4">
        <v>4.5</v>
      </c>
      <c r="H1007" s="4">
        <v>62000</v>
      </c>
      <c r="I1007" s="4">
        <v>62000</v>
      </c>
      <c r="J1007" s="11">
        <v>5</v>
      </c>
    </row>
    <row r="1008" spans="1:10" x14ac:dyDescent="0.35">
      <c r="A1008" s="35" t="s">
        <v>1586</v>
      </c>
      <c r="B1008" s="4" t="s">
        <v>652</v>
      </c>
      <c r="C1008" s="4" t="s">
        <v>676</v>
      </c>
      <c r="D1008" s="4" t="s">
        <v>173</v>
      </c>
      <c r="E1008" s="4" t="s">
        <v>35</v>
      </c>
      <c r="F1008" s="4" t="s">
        <v>12</v>
      </c>
      <c r="G1008" s="4">
        <v>4.5</v>
      </c>
      <c r="H1008" s="4">
        <v>38999</v>
      </c>
      <c r="I1008" s="4">
        <v>39900</v>
      </c>
      <c r="J1008" s="11">
        <v>5</v>
      </c>
    </row>
    <row r="1009" spans="1:10" x14ac:dyDescent="0.35">
      <c r="A1009" s="35" t="s">
        <v>1586</v>
      </c>
      <c r="B1009" s="4" t="s">
        <v>652</v>
      </c>
      <c r="C1009" s="4" t="s">
        <v>682</v>
      </c>
      <c r="D1009" s="4" t="s">
        <v>117</v>
      </c>
      <c r="E1009" s="4" t="s">
        <v>20</v>
      </c>
      <c r="F1009" s="4" t="s">
        <v>65</v>
      </c>
      <c r="G1009" s="4">
        <v>4.5</v>
      </c>
      <c r="H1009" s="4">
        <v>85400</v>
      </c>
      <c r="I1009" s="4">
        <v>85400</v>
      </c>
      <c r="J1009" s="11">
        <v>5</v>
      </c>
    </row>
    <row r="1010" spans="1:10" x14ac:dyDescent="0.35">
      <c r="A1010" s="35" t="s">
        <v>1586</v>
      </c>
      <c r="B1010" s="4" t="s">
        <v>652</v>
      </c>
      <c r="C1010" s="4" t="s">
        <v>681</v>
      </c>
      <c r="D1010" s="4" t="s">
        <v>117</v>
      </c>
      <c r="E1010" s="4" t="s">
        <v>11</v>
      </c>
      <c r="F1010" s="4" t="s">
        <v>12</v>
      </c>
      <c r="G1010" s="4">
        <v>4.5999999999999996</v>
      </c>
      <c r="H1010" s="4">
        <v>73999</v>
      </c>
      <c r="I1010" s="4">
        <v>109900</v>
      </c>
      <c r="J1010" s="11">
        <v>30</v>
      </c>
    </row>
    <row r="1011" spans="1:10" x14ac:dyDescent="0.35">
      <c r="A1011" s="35" t="s">
        <v>1578</v>
      </c>
      <c r="B1011" s="4" t="s">
        <v>652</v>
      </c>
      <c r="C1011" s="4" t="s">
        <v>662</v>
      </c>
      <c r="D1011" s="4" t="s">
        <v>85</v>
      </c>
      <c r="E1011" s="4" t="s">
        <v>14</v>
      </c>
      <c r="F1011" s="4" t="s">
        <v>344</v>
      </c>
      <c r="G1011" s="4">
        <v>4.2</v>
      </c>
      <c r="H1011" s="4">
        <v>99900</v>
      </c>
      <c r="I1011" s="4">
        <v>99900</v>
      </c>
      <c r="J1011" s="11">
        <v>5</v>
      </c>
    </row>
    <row r="1012" spans="1:10" x14ac:dyDescent="0.35">
      <c r="A1012" s="35" t="s">
        <v>1578</v>
      </c>
      <c r="B1012" s="4" t="s">
        <v>652</v>
      </c>
      <c r="C1012" s="4" t="s">
        <v>681</v>
      </c>
      <c r="D1012" s="4" t="s">
        <v>173</v>
      </c>
      <c r="E1012" s="4" t="s">
        <v>11</v>
      </c>
      <c r="F1012" s="4" t="s">
        <v>12</v>
      </c>
      <c r="G1012" s="4">
        <v>4.5999999999999996</v>
      </c>
      <c r="H1012" s="4">
        <v>73999</v>
      </c>
      <c r="I1012" s="4">
        <v>109900</v>
      </c>
      <c r="J1012" s="11">
        <v>5</v>
      </c>
    </row>
    <row r="1013" spans="1:10" x14ac:dyDescent="0.35">
      <c r="A1013" s="35" t="s">
        <v>1578</v>
      </c>
      <c r="B1013" s="4" t="s">
        <v>652</v>
      </c>
      <c r="C1013" s="4" t="s">
        <v>1550</v>
      </c>
      <c r="D1013" s="4" t="s">
        <v>658</v>
      </c>
      <c r="E1013" s="4" t="s">
        <v>656</v>
      </c>
      <c r="F1013" s="4" t="s">
        <v>678</v>
      </c>
      <c r="G1013" s="4">
        <v>4.7</v>
      </c>
      <c r="H1013" s="4">
        <v>179900</v>
      </c>
      <c r="I1013" s="4">
        <v>179900</v>
      </c>
      <c r="J1013" s="11">
        <v>35</v>
      </c>
    </row>
    <row r="1014" spans="1:10" x14ac:dyDescent="0.35">
      <c r="A1014" s="35" t="s">
        <v>1586</v>
      </c>
      <c r="B1014" s="4" t="s">
        <v>1174</v>
      </c>
      <c r="C1014" s="4" t="s">
        <v>1554</v>
      </c>
      <c r="D1014" s="4" t="s">
        <v>1543</v>
      </c>
      <c r="E1014" s="4" t="s">
        <v>27</v>
      </c>
      <c r="F1014" s="4" t="s">
        <v>15</v>
      </c>
      <c r="G1014" s="4">
        <v>4.3</v>
      </c>
      <c r="H1014" s="4">
        <v>21990</v>
      </c>
      <c r="I1014" s="4">
        <v>21990</v>
      </c>
      <c r="J1014" s="11">
        <v>30</v>
      </c>
    </row>
    <row r="1015" spans="1:10" x14ac:dyDescent="0.35">
      <c r="A1015" s="35" t="s">
        <v>1586</v>
      </c>
      <c r="B1015" s="4" t="s">
        <v>1174</v>
      </c>
      <c r="C1015" s="4" t="s">
        <v>1554</v>
      </c>
      <c r="D1015" s="4" t="s">
        <v>1555</v>
      </c>
      <c r="E1015" s="4" t="s">
        <v>27</v>
      </c>
      <c r="F1015" s="4" t="s">
        <v>15</v>
      </c>
      <c r="G1015" s="4">
        <v>4.3</v>
      </c>
      <c r="H1015" s="4">
        <v>22490</v>
      </c>
      <c r="I1015" s="4">
        <v>22490</v>
      </c>
      <c r="J1015" s="11">
        <v>18</v>
      </c>
    </row>
    <row r="1016" spans="1:10" x14ac:dyDescent="0.35">
      <c r="A1016" s="35" t="s">
        <v>1586</v>
      </c>
      <c r="B1016" s="4" t="s">
        <v>351</v>
      </c>
      <c r="C1016" s="4" t="s">
        <v>1556</v>
      </c>
      <c r="D1016" s="4" t="s">
        <v>1557</v>
      </c>
      <c r="E1016" s="4" t="s">
        <v>14</v>
      </c>
      <c r="F1016" s="4" t="s">
        <v>15</v>
      </c>
      <c r="G1016" s="4">
        <v>4.8</v>
      </c>
      <c r="H1016" s="4">
        <v>17499</v>
      </c>
      <c r="I1016" s="4">
        <v>20999</v>
      </c>
      <c r="J1016" s="11">
        <v>5</v>
      </c>
    </row>
    <row r="1017" spans="1:10" x14ac:dyDescent="0.35">
      <c r="A1017" s="35" t="s">
        <v>1586</v>
      </c>
      <c r="B1017" s="4" t="s">
        <v>351</v>
      </c>
      <c r="C1017" s="4" t="s">
        <v>1556</v>
      </c>
      <c r="D1017" s="4" t="s">
        <v>1558</v>
      </c>
      <c r="E1017" s="4" t="s">
        <v>14</v>
      </c>
      <c r="F1017" s="4" t="s">
        <v>15</v>
      </c>
      <c r="G1017" s="4">
        <v>4.8</v>
      </c>
      <c r="H1017" s="4">
        <v>17499</v>
      </c>
      <c r="I1017" s="4">
        <v>20999</v>
      </c>
      <c r="J1017" s="11">
        <v>5</v>
      </c>
    </row>
    <row r="1018" spans="1:10" x14ac:dyDescent="0.35">
      <c r="A1018" s="35" t="s">
        <v>1586</v>
      </c>
      <c r="B1018" s="4" t="s">
        <v>351</v>
      </c>
      <c r="C1018" s="4" t="s">
        <v>1556</v>
      </c>
      <c r="D1018" s="4" t="s">
        <v>1557</v>
      </c>
      <c r="E1018" s="4" t="s">
        <v>11</v>
      </c>
      <c r="F1018" s="4" t="s">
        <v>12</v>
      </c>
      <c r="G1018" s="4">
        <v>4.5</v>
      </c>
      <c r="H1018" s="4">
        <v>14999</v>
      </c>
      <c r="I1018" s="4">
        <v>18999</v>
      </c>
      <c r="J1018" s="11">
        <v>35</v>
      </c>
    </row>
    <row r="1019" spans="1:10" x14ac:dyDescent="0.35">
      <c r="A1019" s="35" t="s">
        <v>1586</v>
      </c>
      <c r="B1019" s="4" t="s">
        <v>351</v>
      </c>
      <c r="C1019" s="4" t="s">
        <v>1556</v>
      </c>
      <c r="D1019" s="4" t="s">
        <v>1558</v>
      </c>
      <c r="E1019" s="4" t="s">
        <v>11</v>
      </c>
      <c r="F1019" s="4" t="s">
        <v>12</v>
      </c>
      <c r="G1019" s="4">
        <v>4.5</v>
      </c>
      <c r="H1019" s="4">
        <v>14999</v>
      </c>
      <c r="I1019" s="4">
        <v>18999</v>
      </c>
      <c r="J1019" s="11">
        <v>35</v>
      </c>
    </row>
    <row r="1020" spans="1:10" x14ac:dyDescent="0.35">
      <c r="A1020" s="35" t="s">
        <v>1586</v>
      </c>
      <c r="B1020" s="4" t="s">
        <v>351</v>
      </c>
      <c r="C1020" s="4" t="s">
        <v>1559</v>
      </c>
      <c r="D1020" s="4" t="s">
        <v>166</v>
      </c>
      <c r="E1020" s="4" t="s">
        <v>14</v>
      </c>
      <c r="F1020" s="4" t="s">
        <v>15</v>
      </c>
      <c r="G1020" s="4">
        <v>4.4000000000000004</v>
      </c>
      <c r="H1020" s="4">
        <v>17999</v>
      </c>
      <c r="I1020" s="4">
        <v>21999</v>
      </c>
      <c r="J1020" s="11">
        <v>30</v>
      </c>
    </row>
    <row r="1021" spans="1:10" x14ac:dyDescent="0.35">
      <c r="A1021" s="35" t="s">
        <v>1586</v>
      </c>
      <c r="B1021" s="4" t="s">
        <v>351</v>
      </c>
      <c r="C1021" s="4" t="s">
        <v>1559</v>
      </c>
      <c r="D1021" s="4" t="s">
        <v>69</v>
      </c>
      <c r="E1021" s="4" t="s">
        <v>14</v>
      </c>
      <c r="F1021" s="4" t="s">
        <v>15</v>
      </c>
      <c r="G1021" s="4">
        <v>4.4000000000000004</v>
      </c>
      <c r="H1021" s="4">
        <v>17999</v>
      </c>
      <c r="I1021" s="4">
        <v>21999</v>
      </c>
      <c r="J1021" s="11">
        <v>5</v>
      </c>
    </row>
    <row r="1022" spans="1:10" x14ac:dyDescent="0.35">
      <c r="A1022" s="35" t="s">
        <v>1586</v>
      </c>
      <c r="B1022" s="4" t="s">
        <v>351</v>
      </c>
      <c r="C1022" s="4" t="s">
        <v>1559</v>
      </c>
      <c r="D1022" s="4" t="s">
        <v>1560</v>
      </c>
      <c r="E1022" s="4" t="s">
        <v>14</v>
      </c>
      <c r="F1022" s="4" t="s">
        <v>15</v>
      </c>
      <c r="G1022" s="4">
        <v>4.4000000000000004</v>
      </c>
      <c r="H1022" s="4">
        <v>17999</v>
      </c>
      <c r="I1022" s="4">
        <v>21999</v>
      </c>
      <c r="J1022" s="11">
        <v>30</v>
      </c>
    </row>
    <row r="1023" spans="1:10" x14ac:dyDescent="0.35">
      <c r="A1023" s="35" t="s">
        <v>1586</v>
      </c>
      <c r="B1023" s="4" t="s">
        <v>351</v>
      </c>
      <c r="C1023" s="4" t="s">
        <v>1559</v>
      </c>
      <c r="D1023" s="4" t="s">
        <v>166</v>
      </c>
      <c r="E1023" s="4" t="s">
        <v>27</v>
      </c>
      <c r="F1023" s="4" t="s">
        <v>15</v>
      </c>
      <c r="G1023" s="4">
        <v>4.4000000000000004</v>
      </c>
      <c r="H1023" s="4">
        <v>20999</v>
      </c>
      <c r="I1023" s="4">
        <v>23999</v>
      </c>
      <c r="J1023" s="11">
        <v>5</v>
      </c>
    </row>
    <row r="1024" spans="1:10" x14ac:dyDescent="0.35">
      <c r="A1024" s="35" t="s">
        <v>1586</v>
      </c>
      <c r="B1024" s="4" t="s">
        <v>351</v>
      </c>
      <c r="C1024" s="4" t="s">
        <v>1561</v>
      </c>
      <c r="D1024" s="4" t="s">
        <v>69</v>
      </c>
      <c r="E1024" s="4" t="s">
        <v>14</v>
      </c>
      <c r="F1024" s="4" t="s">
        <v>15</v>
      </c>
      <c r="G1024" s="4">
        <v>4.4000000000000004</v>
      </c>
      <c r="H1024" s="4">
        <v>24999</v>
      </c>
      <c r="I1024" s="4">
        <v>27999</v>
      </c>
      <c r="J1024" s="11">
        <v>30</v>
      </c>
    </row>
    <row r="1025" spans="1:10" x14ac:dyDescent="0.35">
      <c r="A1025" s="35" t="s">
        <v>1586</v>
      </c>
      <c r="B1025" s="4" t="s">
        <v>351</v>
      </c>
      <c r="C1025" s="4" t="s">
        <v>1561</v>
      </c>
      <c r="D1025" s="4" t="s">
        <v>166</v>
      </c>
      <c r="E1025" s="4" t="s">
        <v>27</v>
      </c>
      <c r="F1025" s="4" t="s">
        <v>65</v>
      </c>
      <c r="G1025" s="4">
        <v>4.4000000000000004</v>
      </c>
      <c r="H1025" s="4">
        <v>28999</v>
      </c>
      <c r="I1025" s="4">
        <v>31999</v>
      </c>
      <c r="J1025" s="11">
        <v>5</v>
      </c>
    </row>
    <row r="1026" spans="1:10" x14ac:dyDescent="0.35">
      <c r="A1026" s="35" t="s">
        <v>1586</v>
      </c>
      <c r="B1026" s="4" t="s">
        <v>351</v>
      </c>
      <c r="C1026" s="4" t="s">
        <v>1561</v>
      </c>
      <c r="D1026" s="4" t="s">
        <v>166</v>
      </c>
      <c r="E1026" s="4" t="s">
        <v>14</v>
      </c>
      <c r="F1026" s="4" t="s">
        <v>15</v>
      </c>
      <c r="G1026" s="4">
        <v>4.4000000000000004</v>
      </c>
      <c r="H1026" s="4">
        <v>24999</v>
      </c>
      <c r="I1026" s="4">
        <v>27999</v>
      </c>
      <c r="J1026" s="11">
        <v>30</v>
      </c>
    </row>
    <row r="1027" spans="1:10" x14ac:dyDescent="0.35">
      <c r="A1027" s="35" t="s">
        <v>1586</v>
      </c>
      <c r="B1027" s="4" t="s">
        <v>351</v>
      </c>
      <c r="C1027" s="4" t="s">
        <v>1561</v>
      </c>
      <c r="D1027" s="4" t="s">
        <v>69</v>
      </c>
      <c r="E1027" s="4" t="s">
        <v>27</v>
      </c>
      <c r="F1027" s="4" t="s">
        <v>15</v>
      </c>
      <c r="G1027" s="4">
        <v>4.4000000000000004</v>
      </c>
      <c r="H1027" s="4">
        <v>26999</v>
      </c>
      <c r="I1027" s="4">
        <v>29999</v>
      </c>
      <c r="J1027" s="11">
        <v>5</v>
      </c>
    </row>
    <row r="1028" spans="1:10" x14ac:dyDescent="0.35">
      <c r="A1028" s="35" t="s">
        <v>1586</v>
      </c>
      <c r="B1028" s="4" t="s">
        <v>351</v>
      </c>
      <c r="C1028" s="4" t="s">
        <v>1559</v>
      </c>
      <c r="D1028" s="4" t="s">
        <v>69</v>
      </c>
      <c r="E1028" s="4" t="s">
        <v>27</v>
      </c>
      <c r="F1028" s="4" t="s">
        <v>15</v>
      </c>
      <c r="G1028" s="4">
        <v>4.4000000000000004</v>
      </c>
      <c r="H1028" s="4">
        <v>20999</v>
      </c>
      <c r="I1028" s="4">
        <v>23999</v>
      </c>
      <c r="J1028" s="11">
        <v>30</v>
      </c>
    </row>
    <row r="1029" spans="1:10" x14ac:dyDescent="0.35">
      <c r="A1029" s="35" t="s">
        <v>1586</v>
      </c>
      <c r="B1029" s="4" t="s">
        <v>351</v>
      </c>
      <c r="C1029" s="4" t="s">
        <v>1562</v>
      </c>
      <c r="D1029" s="4" t="s">
        <v>1563</v>
      </c>
      <c r="E1029" s="4" t="s">
        <v>27</v>
      </c>
      <c r="F1029" s="4" t="s">
        <v>15</v>
      </c>
      <c r="G1029" s="4">
        <v>4.5</v>
      </c>
      <c r="H1029" s="4">
        <v>22999</v>
      </c>
      <c r="I1029" s="4">
        <v>26999</v>
      </c>
      <c r="J1029" s="11">
        <v>32</v>
      </c>
    </row>
    <row r="1030" spans="1:10" x14ac:dyDescent="0.35">
      <c r="A1030" s="35" t="s">
        <v>1586</v>
      </c>
      <c r="B1030" s="4" t="s">
        <v>351</v>
      </c>
      <c r="C1030" s="4" t="s">
        <v>1562</v>
      </c>
      <c r="D1030" s="4" t="s">
        <v>1564</v>
      </c>
      <c r="E1030" s="4" t="s">
        <v>14</v>
      </c>
      <c r="F1030" s="4" t="s">
        <v>15</v>
      </c>
      <c r="G1030" s="4">
        <v>4.5</v>
      </c>
      <c r="H1030" s="4">
        <v>19999</v>
      </c>
      <c r="I1030" s="4">
        <v>24999</v>
      </c>
      <c r="J1030" s="11">
        <v>30</v>
      </c>
    </row>
    <row r="1031" spans="1:10" x14ac:dyDescent="0.35">
      <c r="A1031" s="35" t="s">
        <v>1586</v>
      </c>
      <c r="B1031" s="4" t="s">
        <v>351</v>
      </c>
      <c r="C1031" s="4" t="s">
        <v>1562</v>
      </c>
      <c r="D1031" s="4" t="s">
        <v>1563</v>
      </c>
      <c r="E1031" s="4" t="s">
        <v>14</v>
      </c>
      <c r="F1031" s="4" t="s">
        <v>15</v>
      </c>
      <c r="G1031" s="4">
        <v>4.5</v>
      </c>
      <c r="H1031" s="4">
        <v>19999</v>
      </c>
      <c r="I1031" s="4">
        <v>24999</v>
      </c>
      <c r="J1031" s="11">
        <v>10</v>
      </c>
    </row>
    <row r="1032" spans="1:10" x14ac:dyDescent="0.35">
      <c r="A1032" s="35" t="s">
        <v>1586</v>
      </c>
      <c r="B1032" s="4" t="s">
        <v>351</v>
      </c>
      <c r="C1032" s="4" t="s">
        <v>1562</v>
      </c>
      <c r="D1032" s="4" t="s">
        <v>1564</v>
      </c>
      <c r="E1032" s="4" t="s">
        <v>27</v>
      </c>
      <c r="F1032" s="4" t="s">
        <v>15</v>
      </c>
      <c r="G1032" s="4">
        <v>4.5</v>
      </c>
      <c r="H1032" s="4">
        <v>22999</v>
      </c>
      <c r="I1032" s="4">
        <v>26999</v>
      </c>
      <c r="J1032" s="11">
        <v>30</v>
      </c>
    </row>
    <row r="1033" spans="1:10" x14ac:dyDescent="0.35">
      <c r="A1033" s="35" t="s">
        <v>1586</v>
      </c>
      <c r="B1033" s="4" t="s">
        <v>351</v>
      </c>
      <c r="C1033" s="4" t="s">
        <v>1561</v>
      </c>
      <c r="D1033" s="4" t="s">
        <v>69</v>
      </c>
      <c r="E1033" s="4" t="s">
        <v>27</v>
      </c>
      <c r="F1033" s="4" t="s">
        <v>65</v>
      </c>
      <c r="G1033" s="4">
        <v>4.4000000000000004</v>
      </c>
      <c r="H1033" s="4">
        <v>28999</v>
      </c>
      <c r="I1033" s="4">
        <v>31999</v>
      </c>
      <c r="J1033" s="11">
        <v>30</v>
      </c>
    </row>
    <row r="1034" spans="1:10" x14ac:dyDescent="0.35">
      <c r="A1034" s="35" t="s">
        <v>1586</v>
      </c>
      <c r="B1034" s="4" t="s">
        <v>351</v>
      </c>
      <c r="C1034" s="4" t="s">
        <v>1561</v>
      </c>
      <c r="D1034" s="4" t="s">
        <v>166</v>
      </c>
      <c r="E1034" s="4" t="s">
        <v>27</v>
      </c>
      <c r="F1034" s="4" t="s">
        <v>15</v>
      </c>
      <c r="G1034" s="4">
        <v>4.4000000000000004</v>
      </c>
      <c r="H1034" s="4">
        <v>26999</v>
      </c>
      <c r="I1034" s="4">
        <v>29999</v>
      </c>
      <c r="J1034" s="11">
        <v>5</v>
      </c>
    </row>
    <row r="1035" spans="1:10" x14ac:dyDescent="0.35">
      <c r="A1035" s="35" t="s">
        <v>1586</v>
      </c>
      <c r="B1035" s="4" t="s">
        <v>351</v>
      </c>
      <c r="C1035" s="4" t="s">
        <v>1565</v>
      </c>
      <c r="D1035" s="4" t="s">
        <v>1566</v>
      </c>
      <c r="E1035" s="4" t="s">
        <v>11</v>
      </c>
      <c r="F1035" s="4" t="s">
        <v>15</v>
      </c>
      <c r="G1035" s="4">
        <v>4.5</v>
      </c>
      <c r="H1035" s="4">
        <v>12999</v>
      </c>
      <c r="I1035" s="4">
        <v>14999</v>
      </c>
      <c r="J1035" s="11">
        <v>30</v>
      </c>
    </row>
    <row r="1036" spans="1:10" x14ac:dyDescent="0.35">
      <c r="A1036" s="35" t="s">
        <v>1586</v>
      </c>
      <c r="B1036" s="4" t="s">
        <v>351</v>
      </c>
      <c r="C1036" s="4" t="s">
        <v>1565</v>
      </c>
      <c r="D1036" s="4" t="s">
        <v>1566</v>
      </c>
      <c r="E1036" s="4" t="s">
        <v>11</v>
      </c>
      <c r="F1036" s="4" t="s">
        <v>12</v>
      </c>
      <c r="G1036" s="4">
        <v>4.5</v>
      </c>
      <c r="H1036" s="4">
        <v>11999</v>
      </c>
      <c r="I1036" s="4">
        <v>13999</v>
      </c>
      <c r="J1036" s="11">
        <v>30</v>
      </c>
    </row>
    <row r="1037" spans="1:10" x14ac:dyDescent="0.35">
      <c r="A1037" s="35" t="s">
        <v>1586</v>
      </c>
      <c r="B1037" s="4" t="s">
        <v>351</v>
      </c>
      <c r="C1037" s="4" t="s">
        <v>1565</v>
      </c>
      <c r="D1037" s="4" t="s">
        <v>149</v>
      </c>
      <c r="E1037" s="4" t="s">
        <v>11</v>
      </c>
      <c r="F1037" s="4" t="s">
        <v>15</v>
      </c>
      <c r="G1037" s="4">
        <v>4.5</v>
      </c>
      <c r="H1037" s="4">
        <v>12999</v>
      </c>
      <c r="I1037" s="4">
        <v>14999</v>
      </c>
      <c r="J1037" s="11">
        <v>32</v>
      </c>
    </row>
    <row r="1038" spans="1:10" x14ac:dyDescent="0.35">
      <c r="A1038" s="35" t="s">
        <v>1586</v>
      </c>
      <c r="B1038" s="4" t="s">
        <v>1165</v>
      </c>
      <c r="C1038" s="4" t="s">
        <v>1567</v>
      </c>
      <c r="D1038" s="4" t="s">
        <v>1170</v>
      </c>
      <c r="E1038" s="4" t="s">
        <v>14</v>
      </c>
      <c r="F1038" s="4" t="s">
        <v>12</v>
      </c>
      <c r="G1038" s="4">
        <v>4.4000000000000004</v>
      </c>
      <c r="H1038" s="4">
        <v>14999</v>
      </c>
      <c r="I1038" s="4">
        <v>17999</v>
      </c>
      <c r="J1038" s="11">
        <v>5</v>
      </c>
    </row>
    <row r="1039" spans="1:10" x14ac:dyDescent="0.35">
      <c r="A1039" s="35" t="s">
        <v>1586</v>
      </c>
      <c r="B1039" s="4" t="s">
        <v>1165</v>
      </c>
      <c r="C1039" s="4" t="s">
        <v>1567</v>
      </c>
      <c r="D1039" s="4" t="s">
        <v>353</v>
      </c>
      <c r="E1039" s="4" t="s">
        <v>14</v>
      </c>
      <c r="F1039" s="4" t="s">
        <v>12</v>
      </c>
      <c r="G1039" s="4">
        <v>4.4000000000000004</v>
      </c>
      <c r="H1039" s="4">
        <v>14999</v>
      </c>
      <c r="I1039" s="4">
        <v>17999</v>
      </c>
      <c r="J1039" s="11">
        <v>5</v>
      </c>
    </row>
    <row r="1040" spans="1:10" x14ac:dyDescent="0.35">
      <c r="A1040" s="35" t="s">
        <v>1586</v>
      </c>
      <c r="B1040" s="4" t="s">
        <v>1165</v>
      </c>
      <c r="C1040" s="4" t="s">
        <v>1567</v>
      </c>
      <c r="D1040" s="4" t="s">
        <v>353</v>
      </c>
      <c r="E1040" s="4" t="s">
        <v>14</v>
      </c>
      <c r="F1040" s="4" t="s">
        <v>15</v>
      </c>
      <c r="G1040" s="4">
        <v>4.4000000000000004</v>
      </c>
      <c r="H1040" s="4">
        <v>16499</v>
      </c>
      <c r="I1040" s="4">
        <v>19999</v>
      </c>
      <c r="J1040" s="11">
        <v>5</v>
      </c>
    </row>
    <row r="1041" spans="1:10" x14ac:dyDescent="0.35">
      <c r="A1041" s="35" t="s">
        <v>1586</v>
      </c>
      <c r="B1041" s="4" t="s">
        <v>1165</v>
      </c>
      <c r="C1041" s="4" t="s">
        <v>1567</v>
      </c>
      <c r="D1041" s="4" t="s">
        <v>1170</v>
      </c>
      <c r="E1041" s="4" t="s">
        <v>27</v>
      </c>
      <c r="F1041" s="4" t="s">
        <v>15</v>
      </c>
      <c r="G1041" s="4">
        <v>4.4000000000000004</v>
      </c>
      <c r="H1041" s="4">
        <v>17999</v>
      </c>
      <c r="I1041" s="4">
        <v>21999</v>
      </c>
      <c r="J1041" s="11">
        <v>30</v>
      </c>
    </row>
    <row r="1042" spans="1:10" x14ac:dyDescent="0.35">
      <c r="A1042" s="35" t="s">
        <v>1586</v>
      </c>
      <c r="B1042" s="4" t="s">
        <v>1165</v>
      </c>
      <c r="C1042" s="4" t="s">
        <v>1567</v>
      </c>
      <c r="D1042" s="4" t="s">
        <v>353</v>
      </c>
      <c r="E1042" s="4" t="s">
        <v>27</v>
      </c>
      <c r="F1042" s="4" t="s">
        <v>15</v>
      </c>
      <c r="G1042" s="4">
        <v>4.4000000000000004</v>
      </c>
      <c r="H1042" s="4">
        <v>17999</v>
      </c>
      <c r="I1042" s="4">
        <v>21999</v>
      </c>
      <c r="J1042" s="11">
        <v>5</v>
      </c>
    </row>
    <row r="1043" spans="1:10" x14ac:dyDescent="0.35">
      <c r="A1043" s="35" t="s">
        <v>1586</v>
      </c>
      <c r="B1043" s="4" t="s">
        <v>1165</v>
      </c>
      <c r="C1043" s="4" t="s">
        <v>1567</v>
      </c>
      <c r="D1043" s="4" t="s">
        <v>1170</v>
      </c>
      <c r="E1043" s="4" t="s">
        <v>14</v>
      </c>
      <c r="F1043" s="4" t="s">
        <v>15</v>
      </c>
      <c r="G1043" s="4">
        <v>4.4000000000000004</v>
      </c>
      <c r="H1043" s="4">
        <v>16499</v>
      </c>
      <c r="I1043" s="4">
        <v>19999</v>
      </c>
      <c r="J1043" s="11">
        <v>5</v>
      </c>
    </row>
    <row r="1044" spans="1:10" x14ac:dyDescent="0.35">
      <c r="A1044" s="35" t="s">
        <v>1586</v>
      </c>
      <c r="B1044" s="4" t="s">
        <v>1165</v>
      </c>
      <c r="C1044" s="4" t="s">
        <v>1568</v>
      </c>
      <c r="D1044" s="4" t="s">
        <v>353</v>
      </c>
      <c r="E1044" s="4" t="s">
        <v>11</v>
      </c>
      <c r="F1044" s="4" t="s">
        <v>12</v>
      </c>
      <c r="G1044" s="4">
        <v>4.5</v>
      </c>
      <c r="H1044" s="4">
        <v>14999</v>
      </c>
      <c r="I1044" s="4">
        <v>16999</v>
      </c>
      <c r="J1044" s="11">
        <v>5</v>
      </c>
    </row>
    <row r="1045" spans="1:10" x14ac:dyDescent="0.35">
      <c r="A1045" s="35" t="s">
        <v>1586</v>
      </c>
      <c r="B1045" s="4" t="s">
        <v>1165</v>
      </c>
      <c r="C1045" s="4" t="s">
        <v>1568</v>
      </c>
      <c r="D1045" s="4" t="s">
        <v>1170</v>
      </c>
      <c r="E1045" s="4" t="s">
        <v>27</v>
      </c>
      <c r="F1045" s="4" t="s">
        <v>15</v>
      </c>
      <c r="G1045" s="4">
        <v>4.4000000000000004</v>
      </c>
      <c r="H1045" s="4">
        <v>18999</v>
      </c>
      <c r="I1045" s="4">
        <v>21999</v>
      </c>
      <c r="J1045" s="11">
        <v>5</v>
      </c>
    </row>
    <row r="1046" spans="1:10" x14ac:dyDescent="0.35">
      <c r="A1046" s="35" t="s">
        <v>1586</v>
      </c>
      <c r="B1046" s="4" t="s">
        <v>1165</v>
      </c>
      <c r="C1046" s="4" t="s">
        <v>1568</v>
      </c>
      <c r="D1046" s="4" t="s">
        <v>334</v>
      </c>
      <c r="E1046" s="4" t="s">
        <v>14</v>
      </c>
      <c r="F1046" s="4" t="s">
        <v>15</v>
      </c>
      <c r="G1046" s="4">
        <v>4.4000000000000004</v>
      </c>
      <c r="H1046" s="4">
        <v>16999</v>
      </c>
      <c r="I1046" s="4">
        <v>19999</v>
      </c>
      <c r="J1046" s="11">
        <v>5</v>
      </c>
    </row>
    <row r="1047" spans="1:10" x14ac:dyDescent="0.35">
      <c r="A1047" s="35" t="s">
        <v>1586</v>
      </c>
      <c r="B1047" s="4" t="s">
        <v>1165</v>
      </c>
      <c r="C1047" s="4" t="s">
        <v>1568</v>
      </c>
      <c r="D1047" s="4" t="s">
        <v>353</v>
      </c>
      <c r="E1047" s="4" t="s">
        <v>14</v>
      </c>
      <c r="F1047" s="4" t="s">
        <v>15</v>
      </c>
      <c r="G1047" s="4">
        <v>4.4000000000000004</v>
      </c>
      <c r="H1047" s="4">
        <v>16999</v>
      </c>
      <c r="I1047" s="4">
        <v>19999</v>
      </c>
      <c r="J1047" s="11">
        <v>5</v>
      </c>
    </row>
    <row r="1048" spans="1:10" x14ac:dyDescent="0.35">
      <c r="A1048" s="35" t="s">
        <v>1586</v>
      </c>
      <c r="B1048" s="4" t="s">
        <v>1165</v>
      </c>
      <c r="C1048" s="4" t="s">
        <v>1568</v>
      </c>
      <c r="D1048" s="4" t="s">
        <v>334</v>
      </c>
      <c r="E1048" s="4" t="s">
        <v>11</v>
      </c>
      <c r="F1048" s="4" t="s">
        <v>12</v>
      </c>
      <c r="G1048" s="4">
        <v>4.5</v>
      </c>
      <c r="H1048" s="4">
        <v>14999</v>
      </c>
      <c r="I1048" s="4">
        <v>16999</v>
      </c>
      <c r="J1048" s="11">
        <v>5</v>
      </c>
    </row>
    <row r="1049" spans="1:10" x14ac:dyDescent="0.35">
      <c r="A1049" s="35" t="s">
        <v>1586</v>
      </c>
      <c r="B1049" s="4" t="s">
        <v>1165</v>
      </c>
      <c r="C1049" s="4" t="s">
        <v>1568</v>
      </c>
      <c r="D1049" s="4" t="s">
        <v>353</v>
      </c>
      <c r="E1049" s="4" t="s">
        <v>27</v>
      </c>
      <c r="F1049" s="4" t="s">
        <v>15</v>
      </c>
      <c r="G1049" s="4">
        <v>4.4000000000000004</v>
      </c>
      <c r="H1049" s="4">
        <v>18999</v>
      </c>
      <c r="I1049" s="4">
        <v>21999</v>
      </c>
      <c r="J1049" s="11">
        <v>5</v>
      </c>
    </row>
    <row r="1050" spans="1:10" x14ac:dyDescent="0.35">
      <c r="A1050" s="35" t="s">
        <v>1586</v>
      </c>
      <c r="B1050" s="4" t="s">
        <v>1165</v>
      </c>
      <c r="C1050" s="4" t="s">
        <v>1568</v>
      </c>
      <c r="D1050" s="4" t="s">
        <v>1170</v>
      </c>
      <c r="E1050" s="4" t="s">
        <v>11</v>
      </c>
      <c r="F1050" s="4" t="s">
        <v>12</v>
      </c>
      <c r="G1050" s="4">
        <v>4.5</v>
      </c>
      <c r="H1050" s="4">
        <v>14999</v>
      </c>
      <c r="I1050" s="4">
        <v>16999</v>
      </c>
      <c r="J1050" s="11">
        <v>5</v>
      </c>
    </row>
    <row r="1051" spans="1:10" x14ac:dyDescent="0.35">
      <c r="A1051" s="35" t="s">
        <v>1586</v>
      </c>
      <c r="B1051" s="4" t="s">
        <v>1165</v>
      </c>
      <c r="C1051" s="4" t="s">
        <v>1568</v>
      </c>
      <c r="D1051" s="4" t="s">
        <v>334</v>
      </c>
      <c r="E1051" s="4" t="s">
        <v>27</v>
      </c>
      <c r="F1051" s="4" t="s">
        <v>15</v>
      </c>
      <c r="G1051" s="4">
        <v>4.4000000000000004</v>
      </c>
      <c r="H1051" s="4">
        <v>18999</v>
      </c>
      <c r="I1051" s="4">
        <v>21999</v>
      </c>
      <c r="J1051" s="11">
        <v>5</v>
      </c>
    </row>
    <row r="1052" spans="1:10" x14ac:dyDescent="0.35">
      <c r="A1052" s="35" t="s">
        <v>1586</v>
      </c>
      <c r="B1052" s="4" t="s">
        <v>1165</v>
      </c>
      <c r="C1052" s="4" t="s">
        <v>1568</v>
      </c>
      <c r="D1052" s="4" t="s">
        <v>1170</v>
      </c>
      <c r="E1052" s="4" t="s">
        <v>14</v>
      </c>
      <c r="F1052" s="4" t="s">
        <v>15</v>
      </c>
      <c r="G1052" s="4">
        <v>4.4000000000000004</v>
      </c>
      <c r="H1052" s="4">
        <v>16999</v>
      </c>
      <c r="I1052" s="4">
        <v>19999</v>
      </c>
      <c r="J1052" s="11">
        <v>35</v>
      </c>
    </row>
    <row r="1053" spans="1:10" x14ac:dyDescent="0.35">
      <c r="A1053" s="35" t="s">
        <v>1586</v>
      </c>
      <c r="B1053" s="4" t="s">
        <v>689</v>
      </c>
      <c r="C1053" s="4" t="s">
        <v>1569</v>
      </c>
      <c r="D1053" s="4" t="s">
        <v>671</v>
      </c>
      <c r="E1053" s="4" t="s">
        <v>27</v>
      </c>
      <c r="F1053" s="4" t="s">
        <v>15</v>
      </c>
      <c r="G1053" s="4">
        <v>4.3</v>
      </c>
      <c r="H1053" s="4">
        <v>54990</v>
      </c>
      <c r="I1053" s="4">
        <v>54990</v>
      </c>
      <c r="J1053" s="11">
        <v>5</v>
      </c>
    </row>
    <row r="1054" spans="1:10" x14ac:dyDescent="0.35">
      <c r="A1054" s="35" t="s">
        <v>1586</v>
      </c>
      <c r="B1054" s="4" t="s">
        <v>689</v>
      </c>
      <c r="C1054" s="4" t="s">
        <v>1570</v>
      </c>
      <c r="D1054" s="4" t="s">
        <v>348</v>
      </c>
      <c r="E1054" s="4" t="s">
        <v>11</v>
      </c>
      <c r="F1054" s="4" t="s">
        <v>15</v>
      </c>
      <c r="G1054" s="4">
        <v>4</v>
      </c>
      <c r="H1054" s="4">
        <v>15999</v>
      </c>
      <c r="I1054" s="4">
        <v>22999</v>
      </c>
      <c r="J1054" s="11">
        <v>5</v>
      </c>
    </row>
    <row r="1055" spans="1:10" x14ac:dyDescent="0.35">
      <c r="A1055" s="35" t="s">
        <v>1586</v>
      </c>
      <c r="B1055" s="4" t="s">
        <v>689</v>
      </c>
      <c r="C1055" s="4" t="s">
        <v>1569</v>
      </c>
      <c r="D1055" s="4" t="s">
        <v>1388</v>
      </c>
      <c r="E1055" s="4" t="s">
        <v>27</v>
      </c>
      <c r="F1055" s="4" t="s">
        <v>15</v>
      </c>
      <c r="G1055" s="4">
        <v>4.3</v>
      </c>
      <c r="H1055" s="4">
        <v>59990</v>
      </c>
      <c r="I1055" s="4">
        <v>59990</v>
      </c>
      <c r="J1055" s="11">
        <v>32</v>
      </c>
    </row>
    <row r="1056" spans="1:10" x14ac:dyDescent="0.35">
      <c r="A1056" s="35" t="s">
        <v>1586</v>
      </c>
      <c r="B1056" s="4" t="s">
        <v>689</v>
      </c>
      <c r="C1056" s="4" t="s">
        <v>1570</v>
      </c>
      <c r="D1056" s="4" t="s">
        <v>474</v>
      </c>
      <c r="E1056" s="4" t="s">
        <v>14</v>
      </c>
      <c r="F1056" s="4" t="s">
        <v>15</v>
      </c>
      <c r="G1056" s="4">
        <v>4</v>
      </c>
      <c r="H1056" s="4">
        <v>16999</v>
      </c>
      <c r="I1056" s="4">
        <v>23999</v>
      </c>
      <c r="J1056" s="11">
        <v>5</v>
      </c>
    </row>
    <row r="1057" spans="1:10" x14ac:dyDescent="0.35">
      <c r="A1057" s="35" t="s">
        <v>1586</v>
      </c>
      <c r="B1057" s="4" t="s">
        <v>689</v>
      </c>
      <c r="C1057" s="4" t="s">
        <v>1570</v>
      </c>
      <c r="D1057" s="4" t="s">
        <v>348</v>
      </c>
      <c r="E1057" s="4" t="s">
        <v>14</v>
      </c>
      <c r="F1057" s="4" t="s">
        <v>15</v>
      </c>
      <c r="G1057" s="4">
        <v>4</v>
      </c>
      <c r="H1057" s="4">
        <v>16999</v>
      </c>
      <c r="I1057" s="4">
        <v>23999</v>
      </c>
      <c r="J1057" s="11">
        <v>35</v>
      </c>
    </row>
    <row r="1058" spans="1:10" x14ac:dyDescent="0.35">
      <c r="A1058" s="35" t="s">
        <v>1586</v>
      </c>
      <c r="B1058" s="4" t="s">
        <v>689</v>
      </c>
      <c r="C1058" s="4" t="s">
        <v>1570</v>
      </c>
      <c r="D1058" s="4" t="s">
        <v>474</v>
      </c>
      <c r="E1058" s="4" t="s">
        <v>11</v>
      </c>
      <c r="F1058" s="4" t="s">
        <v>15</v>
      </c>
      <c r="G1058" s="4">
        <v>4</v>
      </c>
      <c r="H1058" s="4">
        <v>15999</v>
      </c>
      <c r="I1058" s="4">
        <v>22999</v>
      </c>
      <c r="J1058" s="11">
        <v>5</v>
      </c>
    </row>
    <row r="1059" spans="1:10" x14ac:dyDescent="0.35">
      <c r="A1059" s="35" t="s">
        <v>1586</v>
      </c>
      <c r="B1059" s="4" t="s">
        <v>689</v>
      </c>
      <c r="C1059" s="4" t="s">
        <v>1571</v>
      </c>
      <c r="D1059" s="4" t="s">
        <v>22</v>
      </c>
      <c r="E1059" s="4" t="s">
        <v>35</v>
      </c>
      <c r="F1059" s="4" t="s">
        <v>21</v>
      </c>
      <c r="G1059" s="4">
        <v>4</v>
      </c>
      <c r="H1059" s="4">
        <v>7999</v>
      </c>
      <c r="I1059" s="4">
        <v>10499</v>
      </c>
      <c r="J1059" s="11">
        <v>5</v>
      </c>
    </row>
    <row r="1060" spans="1:10" x14ac:dyDescent="0.35">
      <c r="A1060" s="35" t="s">
        <v>1586</v>
      </c>
      <c r="B1060" s="4" t="s">
        <v>689</v>
      </c>
      <c r="C1060" s="4" t="s">
        <v>1571</v>
      </c>
      <c r="D1060" s="4" t="s">
        <v>19</v>
      </c>
      <c r="E1060" s="4" t="s">
        <v>35</v>
      </c>
      <c r="F1060" s="4" t="s">
        <v>21</v>
      </c>
      <c r="G1060" s="4">
        <v>4</v>
      </c>
      <c r="H1060" s="4">
        <v>7999</v>
      </c>
      <c r="I1060" s="4">
        <v>10499</v>
      </c>
      <c r="J1060" s="11">
        <v>5</v>
      </c>
    </row>
    <row r="1061" spans="1:10" x14ac:dyDescent="0.35">
      <c r="A1061" s="35" t="s">
        <v>1586</v>
      </c>
      <c r="B1061" s="4" t="s">
        <v>689</v>
      </c>
      <c r="C1061" s="4" t="s">
        <v>742</v>
      </c>
      <c r="D1061" s="4" t="s">
        <v>743</v>
      </c>
      <c r="E1061" s="4" t="s">
        <v>27</v>
      </c>
      <c r="F1061" s="4" t="s">
        <v>15</v>
      </c>
      <c r="G1061" s="4">
        <v>4.4000000000000004</v>
      </c>
      <c r="H1061" s="4">
        <v>22910</v>
      </c>
      <c r="I1061" s="4">
        <v>23900</v>
      </c>
      <c r="J1061" s="11">
        <v>5</v>
      </c>
    </row>
    <row r="1062" spans="1:10" x14ac:dyDescent="0.35">
      <c r="A1062" s="35" t="s">
        <v>1586</v>
      </c>
      <c r="B1062" s="4" t="s">
        <v>689</v>
      </c>
      <c r="C1062" s="4" t="s">
        <v>742</v>
      </c>
      <c r="D1062" s="4" t="s">
        <v>723</v>
      </c>
      <c r="E1062" s="4" t="s">
        <v>27</v>
      </c>
      <c r="F1062" s="4" t="s">
        <v>15</v>
      </c>
      <c r="G1062" s="4">
        <v>4.4000000000000004</v>
      </c>
      <c r="H1062" s="4">
        <v>22930</v>
      </c>
      <c r="I1062" s="4">
        <v>26990</v>
      </c>
      <c r="J1062" s="11">
        <v>5</v>
      </c>
    </row>
    <row r="1063" spans="1:10" x14ac:dyDescent="0.35">
      <c r="A1063" s="35" t="s">
        <v>1586</v>
      </c>
      <c r="B1063" s="4" t="s">
        <v>689</v>
      </c>
      <c r="C1063" s="4" t="s">
        <v>1572</v>
      </c>
      <c r="D1063" s="4" t="s">
        <v>1573</v>
      </c>
      <c r="E1063" s="4" t="s">
        <v>27</v>
      </c>
      <c r="F1063" s="4" t="s">
        <v>15</v>
      </c>
      <c r="G1063" s="4">
        <v>4.3</v>
      </c>
      <c r="H1063" s="4">
        <v>27839</v>
      </c>
      <c r="I1063" s="4">
        <v>31889</v>
      </c>
      <c r="J1063" s="11">
        <v>5</v>
      </c>
    </row>
    <row r="1064" spans="1:10" x14ac:dyDescent="0.35">
      <c r="A1064" s="35" t="s">
        <v>1586</v>
      </c>
      <c r="B1064" s="4" t="s">
        <v>689</v>
      </c>
      <c r="C1064" s="4" t="s">
        <v>1572</v>
      </c>
      <c r="D1064" s="4" t="s">
        <v>1573</v>
      </c>
      <c r="E1064" s="4" t="s">
        <v>14</v>
      </c>
      <c r="F1064" s="4" t="s">
        <v>15</v>
      </c>
      <c r="G1064" s="4">
        <v>4.3</v>
      </c>
      <c r="H1064" s="4">
        <v>25990</v>
      </c>
      <c r="I1064" s="4">
        <v>25990</v>
      </c>
      <c r="J1064" s="11">
        <v>35</v>
      </c>
    </row>
    <row r="1065" spans="1:10" x14ac:dyDescent="0.35">
      <c r="A1065" s="35" t="s">
        <v>1586</v>
      </c>
      <c r="B1065" s="4" t="s">
        <v>689</v>
      </c>
      <c r="C1065" s="4" t="s">
        <v>1572</v>
      </c>
      <c r="D1065" s="4" t="s">
        <v>1574</v>
      </c>
      <c r="E1065" s="4" t="s">
        <v>14</v>
      </c>
      <c r="F1065" s="4" t="s">
        <v>15</v>
      </c>
      <c r="G1065" s="4">
        <v>4.3</v>
      </c>
      <c r="H1065" s="4">
        <v>25489</v>
      </c>
      <c r="I1065" s="4">
        <v>28449</v>
      </c>
      <c r="J1065" s="11">
        <v>35</v>
      </c>
    </row>
    <row r="1066" spans="1:10" x14ac:dyDescent="0.35">
      <c r="A1066" s="35" t="s">
        <v>1586</v>
      </c>
      <c r="B1066" s="4" t="s">
        <v>689</v>
      </c>
      <c r="C1066" s="4" t="s">
        <v>1572</v>
      </c>
      <c r="D1066" s="4" t="s">
        <v>1574</v>
      </c>
      <c r="E1066" s="4" t="s">
        <v>27</v>
      </c>
      <c r="F1066" s="4" t="s">
        <v>15</v>
      </c>
      <c r="G1066" s="4">
        <v>4.3</v>
      </c>
      <c r="H1066" s="4">
        <v>27239</v>
      </c>
      <c r="I1066" s="4">
        <v>31489</v>
      </c>
      <c r="J1066" s="11">
        <v>30</v>
      </c>
    </row>
    <row r="1067" spans="1:10" x14ac:dyDescent="0.35">
      <c r="A1067" s="35" t="s">
        <v>1586</v>
      </c>
      <c r="B1067" s="4" t="s">
        <v>689</v>
      </c>
      <c r="C1067" s="4" t="s">
        <v>1572</v>
      </c>
      <c r="D1067" s="4" t="s">
        <v>737</v>
      </c>
      <c r="E1067" s="4" t="s">
        <v>27</v>
      </c>
      <c r="F1067" s="4" t="s">
        <v>15</v>
      </c>
      <c r="G1067" s="4">
        <v>4.2</v>
      </c>
      <c r="H1067" s="4">
        <v>22989</v>
      </c>
      <c r="I1067" s="4">
        <v>22989</v>
      </c>
      <c r="J1067" s="11">
        <v>32</v>
      </c>
    </row>
    <row r="1068" spans="1:10" x14ac:dyDescent="0.35">
      <c r="A1068" s="35" t="s">
        <v>1586</v>
      </c>
      <c r="B1068" s="4" t="s">
        <v>689</v>
      </c>
      <c r="C1068" s="4" t="s">
        <v>1572</v>
      </c>
      <c r="D1068" s="4" t="s">
        <v>694</v>
      </c>
      <c r="E1068" s="4" t="s">
        <v>27</v>
      </c>
      <c r="F1068" s="4" t="s">
        <v>15</v>
      </c>
      <c r="G1068" s="4">
        <v>4.2</v>
      </c>
      <c r="H1068" s="4">
        <v>20350</v>
      </c>
      <c r="I1068" s="4">
        <v>22595</v>
      </c>
      <c r="J1068" s="11">
        <v>5</v>
      </c>
    </row>
    <row r="1069" spans="1:10" x14ac:dyDescent="0.35">
      <c r="A1069" s="35" t="s">
        <v>1585</v>
      </c>
      <c r="B1069" s="4" t="s">
        <v>561</v>
      </c>
      <c r="C1069" s="4">
        <v>5.3</v>
      </c>
      <c r="D1069" s="4" t="s">
        <v>629</v>
      </c>
      <c r="E1069" s="4" t="s">
        <v>11</v>
      </c>
      <c r="F1069" s="4" t="s">
        <v>12</v>
      </c>
      <c r="G1069" s="4">
        <v>3.5</v>
      </c>
      <c r="H1069" s="4">
        <v>10999</v>
      </c>
      <c r="I1069" s="4">
        <v>10999</v>
      </c>
      <c r="J1069" s="11">
        <v>30</v>
      </c>
    </row>
    <row r="1070" spans="1:10" x14ac:dyDescent="0.35">
      <c r="A1070" s="35" t="s">
        <v>1585</v>
      </c>
      <c r="B1070" s="4" t="s">
        <v>561</v>
      </c>
      <c r="C1070" s="4" t="s">
        <v>647</v>
      </c>
      <c r="D1070" s="4" t="s">
        <v>649</v>
      </c>
      <c r="E1070" s="4" t="s">
        <v>503</v>
      </c>
      <c r="F1070" s="4" t="s">
        <v>577</v>
      </c>
      <c r="G1070" s="4">
        <v>3.7</v>
      </c>
      <c r="H1070" s="4">
        <v>3499</v>
      </c>
      <c r="I1070" s="4">
        <v>3499</v>
      </c>
      <c r="J1070" s="11">
        <v>35</v>
      </c>
    </row>
    <row r="1071" spans="1:10" x14ac:dyDescent="0.35">
      <c r="A1071" s="35" t="s">
        <v>1585</v>
      </c>
      <c r="B1071" s="4" t="s">
        <v>561</v>
      </c>
      <c r="C1071" s="4">
        <v>8.1</v>
      </c>
      <c r="D1071" s="4" t="s">
        <v>622</v>
      </c>
      <c r="E1071" s="4" t="s">
        <v>14</v>
      </c>
      <c r="F1071" s="4" t="s">
        <v>15</v>
      </c>
      <c r="G1071" s="4">
        <v>4.3</v>
      </c>
      <c r="H1071" s="4">
        <v>21999</v>
      </c>
      <c r="I1071" s="4">
        <v>31999</v>
      </c>
      <c r="J1071" s="11">
        <v>30</v>
      </c>
    </row>
    <row r="1072" spans="1:10" x14ac:dyDescent="0.35">
      <c r="A1072" s="35" t="s">
        <v>1585</v>
      </c>
      <c r="B1072" s="4" t="s">
        <v>561</v>
      </c>
      <c r="C1072" s="4" t="s">
        <v>650</v>
      </c>
      <c r="D1072" s="4" t="s">
        <v>639</v>
      </c>
      <c r="E1072" s="4" t="s">
        <v>300</v>
      </c>
      <c r="F1072" s="4" t="s">
        <v>11</v>
      </c>
      <c r="G1072" s="4">
        <v>3.8</v>
      </c>
      <c r="H1072" s="4">
        <v>7990</v>
      </c>
      <c r="I1072" s="4">
        <v>7990</v>
      </c>
      <c r="J1072" s="11">
        <v>5</v>
      </c>
    </row>
    <row r="1073" spans="1:10" x14ac:dyDescent="0.35">
      <c r="A1073" s="35" t="s">
        <v>1585</v>
      </c>
      <c r="B1073" s="4" t="s">
        <v>561</v>
      </c>
      <c r="C1073" s="4">
        <v>8</v>
      </c>
      <c r="D1073" s="4" t="s">
        <v>648</v>
      </c>
      <c r="E1073" s="4" t="s">
        <v>11</v>
      </c>
      <c r="F1073" s="4" t="s">
        <v>12</v>
      </c>
      <c r="G1073" s="4">
        <v>4</v>
      </c>
      <c r="H1073" s="4">
        <v>29490</v>
      </c>
      <c r="I1073" s="4">
        <v>29490</v>
      </c>
      <c r="J1073" s="11">
        <v>5</v>
      </c>
    </row>
    <row r="1074" spans="1:10" x14ac:dyDescent="0.35">
      <c r="A1074" s="35" t="s">
        <v>1585</v>
      </c>
      <c r="B1074" s="4" t="s">
        <v>561</v>
      </c>
      <c r="C1074" s="4">
        <v>6310</v>
      </c>
      <c r="D1074" s="4" t="s">
        <v>19</v>
      </c>
      <c r="E1074" s="4" t="s">
        <v>499</v>
      </c>
      <c r="F1074" s="4" t="s">
        <v>500</v>
      </c>
      <c r="G1074" s="4">
        <v>4.2</v>
      </c>
      <c r="H1074" s="4">
        <v>4189</v>
      </c>
      <c r="I1074" s="4">
        <v>4189</v>
      </c>
      <c r="J1074" s="11">
        <v>30</v>
      </c>
    </row>
    <row r="1075" spans="1:10" x14ac:dyDescent="0.35">
      <c r="A1075" s="35" t="s">
        <v>1585</v>
      </c>
      <c r="B1075" s="4" t="s">
        <v>561</v>
      </c>
      <c r="C1075" s="4">
        <v>6310</v>
      </c>
      <c r="D1075" s="4" t="s">
        <v>19</v>
      </c>
      <c r="E1075" s="4" t="s">
        <v>499</v>
      </c>
      <c r="F1075" s="4" t="s">
        <v>500</v>
      </c>
      <c r="G1075" s="4">
        <v>4.2</v>
      </c>
      <c r="H1075" s="4">
        <v>4189</v>
      </c>
      <c r="I1075" s="4">
        <v>4189</v>
      </c>
      <c r="J1075" s="11">
        <v>5</v>
      </c>
    </row>
    <row r="1076" spans="1:10" x14ac:dyDescent="0.35">
      <c r="A1076" s="35" t="s">
        <v>1585</v>
      </c>
      <c r="B1076" s="4" t="s">
        <v>561</v>
      </c>
      <c r="C1076" s="4">
        <v>6310</v>
      </c>
      <c r="D1076" s="4" t="s">
        <v>19</v>
      </c>
      <c r="E1076" s="4" t="s">
        <v>499</v>
      </c>
      <c r="F1076" s="4" t="s">
        <v>500</v>
      </c>
      <c r="G1076" s="4">
        <v>4.2</v>
      </c>
      <c r="H1076" s="4">
        <v>4189</v>
      </c>
      <c r="I1076" s="4">
        <v>4189</v>
      </c>
      <c r="J1076" s="11">
        <v>30</v>
      </c>
    </row>
    <row r="1077" spans="1:10" x14ac:dyDescent="0.35">
      <c r="A1077" s="35" t="s">
        <v>1585</v>
      </c>
      <c r="B1077" s="4" t="s">
        <v>561</v>
      </c>
      <c r="C1077" s="4">
        <v>6310</v>
      </c>
      <c r="D1077" s="4" t="s">
        <v>19</v>
      </c>
      <c r="E1077" s="4" t="s">
        <v>499</v>
      </c>
      <c r="F1077" s="4" t="s">
        <v>500</v>
      </c>
      <c r="G1077" s="4">
        <v>4.2</v>
      </c>
      <c r="H1077" s="4">
        <v>4189</v>
      </c>
      <c r="I1077" s="4">
        <v>4189</v>
      </c>
      <c r="J1077" s="11">
        <v>5</v>
      </c>
    </row>
    <row r="1078" spans="1:10" x14ac:dyDescent="0.35">
      <c r="A1078" s="35" t="s">
        <v>1585</v>
      </c>
      <c r="B1078" s="4" t="s">
        <v>561</v>
      </c>
      <c r="C1078" s="4">
        <v>6</v>
      </c>
      <c r="D1078" s="4" t="s">
        <v>625</v>
      </c>
      <c r="E1078" s="4" t="s">
        <v>20</v>
      </c>
      <c r="F1078" s="4" t="s">
        <v>21</v>
      </c>
      <c r="G1078" s="4">
        <v>3.9</v>
      </c>
      <c r="H1078" s="4">
        <v>13990</v>
      </c>
      <c r="I1078" s="4">
        <v>13990</v>
      </c>
      <c r="J1078" s="11">
        <v>32</v>
      </c>
    </row>
    <row r="1079" spans="1:10" x14ac:dyDescent="0.35">
      <c r="A1079" s="35" t="s">
        <v>1585</v>
      </c>
      <c r="B1079" s="4" t="s">
        <v>561</v>
      </c>
      <c r="C1079" s="4" t="s">
        <v>607</v>
      </c>
      <c r="D1079" s="4" t="s">
        <v>22</v>
      </c>
      <c r="E1079" s="4" t="s">
        <v>14</v>
      </c>
      <c r="F1079" s="4" t="s">
        <v>12</v>
      </c>
      <c r="G1079" s="4">
        <v>3.7</v>
      </c>
      <c r="H1079" s="4">
        <v>9900</v>
      </c>
      <c r="I1079" s="4">
        <v>15990</v>
      </c>
      <c r="J1079" s="11">
        <v>5</v>
      </c>
    </row>
    <row r="1080" spans="1:10" x14ac:dyDescent="0.35">
      <c r="A1080" s="35" t="s">
        <v>1585</v>
      </c>
      <c r="B1080" s="4" t="s">
        <v>561</v>
      </c>
      <c r="C1080" s="4">
        <v>515</v>
      </c>
      <c r="D1080" s="4" t="s">
        <v>19</v>
      </c>
      <c r="E1080" s="4" t="s">
        <v>267</v>
      </c>
      <c r="F1080" s="4" t="s">
        <v>628</v>
      </c>
      <c r="G1080" s="4">
        <v>3</v>
      </c>
      <c r="H1080" s="4">
        <v>8999</v>
      </c>
      <c r="I1080" s="4">
        <v>8999</v>
      </c>
      <c r="J1080" s="11">
        <v>5</v>
      </c>
    </row>
    <row r="1081" spans="1:10" x14ac:dyDescent="0.35">
      <c r="A1081" s="35" t="s">
        <v>1585</v>
      </c>
      <c r="B1081" s="4" t="s">
        <v>561</v>
      </c>
      <c r="C1081" s="4" t="s">
        <v>641</v>
      </c>
      <c r="D1081" s="4" t="s">
        <v>651</v>
      </c>
      <c r="E1081" s="4" t="s">
        <v>11</v>
      </c>
      <c r="F1081" s="4" t="s">
        <v>12</v>
      </c>
      <c r="G1081" s="4">
        <v>4.3</v>
      </c>
      <c r="H1081" s="4">
        <v>12000</v>
      </c>
      <c r="I1081" s="4">
        <v>26028</v>
      </c>
      <c r="J1081" s="11">
        <v>5</v>
      </c>
    </row>
    <row r="1082" spans="1:10" x14ac:dyDescent="0.35">
      <c r="A1082" s="35" t="s">
        <v>1576</v>
      </c>
      <c r="B1082" s="4" t="s">
        <v>652</v>
      </c>
      <c r="C1082" s="4" t="s">
        <v>653</v>
      </c>
      <c r="D1082" s="4" t="s">
        <v>155</v>
      </c>
      <c r="E1082" s="4" t="s">
        <v>35</v>
      </c>
      <c r="F1082" s="4" t="s">
        <v>12</v>
      </c>
      <c r="G1082" s="4">
        <v>4.5</v>
      </c>
      <c r="H1082" s="4">
        <v>32999</v>
      </c>
      <c r="I1082" s="4">
        <v>39900</v>
      </c>
      <c r="J1082" s="11">
        <v>5</v>
      </c>
    </row>
    <row r="1083" spans="1:10" x14ac:dyDescent="0.35">
      <c r="A1083" s="35" t="s">
        <v>1576</v>
      </c>
      <c r="B1083" s="4" t="s">
        <v>652</v>
      </c>
      <c r="C1083" s="4" t="s">
        <v>653</v>
      </c>
      <c r="D1083" s="4" t="s">
        <v>19</v>
      </c>
      <c r="E1083" s="4" t="s">
        <v>35</v>
      </c>
      <c r="F1083" s="4" t="s">
        <v>12</v>
      </c>
      <c r="G1083" s="4">
        <v>4.5</v>
      </c>
      <c r="H1083" s="4">
        <v>32999</v>
      </c>
      <c r="I1083" s="4">
        <v>39900</v>
      </c>
      <c r="J1083" s="11">
        <v>5</v>
      </c>
    </row>
    <row r="1084" spans="1:10" x14ac:dyDescent="0.35">
      <c r="A1084" s="35" t="s">
        <v>1576</v>
      </c>
      <c r="B1084" s="4" t="s">
        <v>652</v>
      </c>
      <c r="C1084" s="4" t="s">
        <v>653</v>
      </c>
      <c r="D1084" s="4" t="s">
        <v>85</v>
      </c>
      <c r="E1084" s="4" t="s">
        <v>35</v>
      </c>
      <c r="F1084" s="4" t="s">
        <v>12</v>
      </c>
      <c r="G1084" s="4">
        <v>4.5</v>
      </c>
      <c r="H1084" s="4">
        <v>32999</v>
      </c>
      <c r="I1084" s="4">
        <v>39900</v>
      </c>
      <c r="J1084" s="11">
        <v>5</v>
      </c>
    </row>
    <row r="1085" spans="1:10" x14ac:dyDescent="0.35">
      <c r="A1085" s="35" t="s">
        <v>1576</v>
      </c>
      <c r="B1085" s="4" t="s">
        <v>652</v>
      </c>
      <c r="C1085" s="4" t="s">
        <v>654</v>
      </c>
      <c r="D1085" s="4" t="s">
        <v>85</v>
      </c>
      <c r="E1085" s="4" t="s">
        <v>20</v>
      </c>
      <c r="F1085" s="4" t="s">
        <v>12</v>
      </c>
      <c r="G1085" s="4">
        <v>4.5999999999999996</v>
      </c>
      <c r="H1085" s="4">
        <v>42999</v>
      </c>
      <c r="I1085" s="4">
        <v>47900</v>
      </c>
      <c r="J1085" s="11">
        <v>30</v>
      </c>
    </row>
    <row r="1086" spans="1:10" x14ac:dyDescent="0.35">
      <c r="A1086" s="35" t="s">
        <v>1576</v>
      </c>
      <c r="B1086" s="4" t="s">
        <v>652</v>
      </c>
      <c r="C1086" s="4" t="s">
        <v>655</v>
      </c>
      <c r="D1086" s="4" t="s">
        <v>140</v>
      </c>
      <c r="E1086" s="4" t="s">
        <v>656</v>
      </c>
      <c r="F1086" s="4" t="s">
        <v>15</v>
      </c>
      <c r="G1086" s="4">
        <v>4.5</v>
      </c>
      <c r="H1086" s="4">
        <v>61999</v>
      </c>
      <c r="I1086" s="4">
        <v>64900</v>
      </c>
      <c r="J1086" s="11">
        <v>5</v>
      </c>
    </row>
    <row r="1087" spans="1:10" x14ac:dyDescent="0.35">
      <c r="A1087" s="35" t="s">
        <v>1576</v>
      </c>
      <c r="B1087" s="4" t="s">
        <v>652</v>
      </c>
      <c r="C1087" s="4" t="s">
        <v>654</v>
      </c>
      <c r="D1087" s="4" t="s">
        <v>22</v>
      </c>
      <c r="E1087" s="4" t="s">
        <v>20</v>
      </c>
      <c r="F1087" s="4" t="s">
        <v>15</v>
      </c>
      <c r="G1087" s="4">
        <v>4.5999999999999996</v>
      </c>
      <c r="H1087" s="4">
        <v>47999</v>
      </c>
      <c r="I1087" s="4">
        <v>52900</v>
      </c>
      <c r="J1087" s="11">
        <v>32</v>
      </c>
    </row>
    <row r="1088" spans="1:10" x14ac:dyDescent="0.35">
      <c r="A1088" s="35" t="s">
        <v>1576</v>
      </c>
      <c r="B1088" s="4" t="s">
        <v>652</v>
      </c>
      <c r="C1088" s="4" t="s">
        <v>655</v>
      </c>
      <c r="D1088" s="4" t="s">
        <v>22</v>
      </c>
      <c r="E1088" s="4" t="s">
        <v>656</v>
      </c>
      <c r="F1088" s="4" t="s">
        <v>15</v>
      </c>
      <c r="G1088" s="4">
        <v>4.5</v>
      </c>
      <c r="H1088" s="4">
        <v>61999</v>
      </c>
      <c r="I1088" s="4">
        <v>64900</v>
      </c>
      <c r="J1088" s="11">
        <v>32</v>
      </c>
    </row>
    <row r="1089" spans="1:10" x14ac:dyDescent="0.35">
      <c r="A1089" s="35" t="s">
        <v>1576</v>
      </c>
      <c r="B1089" s="4" t="s">
        <v>652</v>
      </c>
      <c r="C1089" s="4" t="s">
        <v>657</v>
      </c>
      <c r="D1089" s="4" t="s">
        <v>658</v>
      </c>
      <c r="E1089" s="4" t="s">
        <v>14</v>
      </c>
      <c r="F1089" s="4" t="s">
        <v>65</v>
      </c>
      <c r="G1089" s="4">
        <v>4.2</v>
      </c>
      <c r="H1089" s="4">
        <v>129900</v>
      </c>
      <c r="I1089" s="4">
        <v>129900</v>
      </c>
      <c r="J1089" s="11">
        <v>30</v>
      </c>
    </row>
    <row r="1090" spans="1:10" x14ac:dyDescent="0.35">
      <c r="A1090" s="35" t="s">
        <v>1576</v>
      </c>
      <c r="B1090" s="4" t="s">
        <v>652</v>
      </c>
      <c r="C1090" s="4" t="s">
        <v>654</v>
      </c>
      <c r="D1090" s="4" t="s">
        <v>155</v>
      </c>
      <c r="E1090" s="4" t="s">
        <v>20</v>
      </c>
      <c r="F1090" s="4" t="s">
        <v>15</v>
      </c>
      <c r="G1090" s="4">
        <v>4.5999999999999996</v>
      </c>
      <c r="H1090" s="4">
        <v>47999</v>
      </c>
      <c r="I1090" s="4">
        <v>52900</v>
      </c>
      <c r="J1090" s="11">
        <v>35</v>
      </c>
    </row>
    <row r="1091" spans="1:10" x14ac:dyDescent="0.35">
      <c r="A1091" s="35" t="s">
        <v>1576</v>
      </c>
      <c r="B1091" s="4" t="s">
        <v>652</v>
      </c>
      <c r="C1091" s="4" t="s">
        <v>653</v>
      </c>
      <c r="D1091" s="4" t="s">
        <v>85</v>
      </c>
      <c r="E1091" s="4" t="s">
        <v>35</v>
      </c>
      <c r="F1091" s="4" t="s">
        <v>15</v>
      </c>
      <c r="G1091" s="4">
        <v>4.5</v>
      </c>
      <c r="H1091" s="4">
        <v>44900</v>
      </c>
      <c r="I1091" s="4">
        <v>44900</v>
      </c>
      <c r="J1091" s="11">
        <v>30</v>
      </c>
    </row>
    <row r="1092" spans="1:10" x14ac:dyDescent="0.35">
      <c r="A1092" s="35" t="s">
        <v>1585</v>
      </c>
      <c r="B1092" s="4" t="s">
        <v>652</v>
      </c>
      <c r="C1092" s="4" t="s">
        <v>653</v>
      </c>
      <c r="D1092" s="4" t="s">
        <v>155</v>
      </c>
      <c r="E1092" s="4" t="s">
        <v>35</v>
      </c>
      <c r="F1092" s="4" t="s">
        <v>15</v>
      </c>
      <c r="G1092" s="4">
        <v>4.5</v>
      </c>
      <c r="H1092" s="4">
        <v>44900</v>
      </c>
      <c r="I1092" s="4">
        <v>44900</v>
      </c>
      <c r="J1092" s="11">
        <v>5</v>
      </c>
    </row>
    <row r="1093" spans="1:10" x14ac:dyDescent="0.35">
      <c r="A1093" s="35" t="s">
        <v>1585</v>
      </c>
      <c r="B1093" s="4" t="s">
        <v>652</v>
      </c>
      <c r="C1093" s="4" t="s">
        <v>659</v>
      </c>
      <c r="D1093" s="4" t="s">
        <v>334</v>
      </c>
      <c r="E1093" s="4" t="s">
        <v>656</v>
      </c>
      <c r="F1093" s="4" t="s">
        <v>12</v>
      </c>
      <c r="G1093" s="4">
        <v>4.5999999999999996</v>
      </c>
      <c r="H1093" s="4">
        <v>49900</v>
      </c>
      <c r="I1093" s="4">
        <v>49900</v>
      </c>
      <c r="J1093" s="11">
        <v>5</v>
      </c>
    </row>
    <row r="1094" spans="1:10" x14ac:dyDescent="0.35">
      <c r="A1094" s="35" t="s">
        <v>1585</v>
      </c>
      <c r="B1094" s="4" t="s">
        <v>652</v>
      </c>
      <c r="C1094" s="4" t="s">
        <v>660</v>
      </c>
      <c r="D1094" s="4" t="s">
        <v>22</v>
      </c>
      <c r="E1094" s="4" t="s">
        <v>656</v>
      </c>
      <c r="F1094" s="4" t="s">
        <v>15</v>
      </c>
      <c r="G1094" s="4">
        <v>4.5999999999999996</v>
      </c>
      <c r="H1094" s="4">
        <v>68999</v>
      </c>
      <c r="I1094" s="4">
        <v>70900</v>
      </c>
      <c r="J1094" s="11">
        <v>35</v>
      </c>
    </row>
    <row r="1095" spans="1:10" x14ac:dyDescent="0.35">
      <c r="A1095" s="35" t="s">
        <v>1585</v>
      </c>
      <c r="B1095" s="4" t="s">
        <v>652</v>
      </c>
      <c r="C1095" s="4" t="s">
        <v>653</v>
      </c>
      <c r="D1095" s="4" t="s">
        <v>19</v>
      </c>
      <c r="E1095" s="4" t="s">
        <v>35</v>
      </c>
      <c r="F1095" s="4" t="s">
        <v>15</v>
      </c>
      <c r="G1095" s="4">
        <v>4.5</v>
      </c>
      <c r="H1095" s="4">
        <v>44900</v>
      </c>
      <c r="I1095" s="4">
        <v>44900</v>
      </c>
      <c r="J1095" s="11">
        <v>32</v>
      </c>
    </row>
    <row r="1096" spans="1:10" x14ac:dyDescent="0.35">
      <c r="A1096" s="35" t="s">
        <v>1585</v>
      </c>
      <c r="B1096" s="4" t="s">
        <v>652</v>
      </c>
      <c r="C1096" s="4" t="s">
        <v>660</v>
      </c>
      <c r="D1096" s="4" t="s">
        <v>155</v>
      </c>
      <c r="E1096" s="4" t="s">
        <v>656</v>
      </c>
      <c r="F1096" s="4" t="s">
        <v>65</v>
      </c>
      <c r="G1096" s="4">
        <v>4.5999999999999996</v>
      </c>
      <c r="H1096" s="4">
        <v>78999</v>
      </c>
      <c r="I1096" s="4">
        <v>80900</v>
      </c>
      <c r="J1096" s="11">
        <v>5</v>
      </c>
    </row>
    <row r="1097" spans="1:10" x14ac:dyDescent="0.35">
      <c r="A1097" s="35" t="s">
        <v>1585</v>
      </c>
      <c r="B1097" s="4" t="s">
        <v>652</v>
      </c>
      <c r="C1097" s="4" t="s">
        <v>660</v>
      </c>
      <c r="D1097" s="4" t="s">
        <v>85</v>
      </c>
      <c r="E1097" s="4" t="s">
        <v>656</v>
      </c>
      <c r="F1097" s="4" t="s">
        <v>15</v>
      </c>
      <c r="G1097" s="4">
        <v>4.5999999999999996</v>
      </c>
      <c r="H1097" s="4">
        <v>68999</v>
      </c>
      <c r="I1097" s="4">
        <v>70900</v>
      </c>
      <c r="J1097" s="11">
        <v>5</v>
      </c>
    </row>
    <row r="1098" spans="1:10" x14ac:dyDescent="0.35">
      <c r="A1098" s="35" t="s">
        <v>1585</v>
      </c>
      <c r="B1098" s="4" t="s">
        <v>652</v>
      </c>
      <c r="C1098" s="4" t="s">
        <v>660</v>
      </c>
      <c r="D1098" s="4" t="s">
        <v>155</v>
      </c>
      <c r="E1098" s="4" t="s">
        <v>656</v>
      </c>
      <c r="F1098" s="4" t="s">
        <v>12</v>
      </c>
      <c r="G1098" s="4">
        <v>4.5999999999999996</v>
      </c>
      <c r="H1098" s="4">
        <v>63999</v>
      </c>
      <c r="I1098" s="4">
        <v>65900</v>
      </c>
      <c r="J1098" s="11">
        <v>5</v>
      </c>
    </row>
    <row r="1099" spans="1:10" x14ac:dyDescent="0.35">
      <c r="A1099" s="35" t="s">
        <v>1585</v>
      </c>
      <c r="B1099" s="4" t="s">
        <v>652</v>
      </c>
      <c r="C1099" s="4" t="s">
        <v>655</v>
      </c>
      <c r="D1099" s="4" t="s">
        <v>155</v>
      </c>
      <c r="E1099" s="4" t="s">
        <v>656</v>
      </c>
      <c r="F1099" s="4" t="s">
        <v>12</v>
      </c>
      <c r="G1099" s="4">
        <v>4.5</v>
      </c>
      <c r="H1099" s="4">
        <v>56999</v>
      </c>
      <c r="I1099" s="4">
        <v>59900</v>
      </c>
      <c r="J1099" s="11">
        <v>5</v>
      </c>
    </row>
    <row r="1100" spans="1:10" x14ac:dyDescent="0.35">
      <c r="A1100" s="35" t="s">
        <v>1585</v>
      </c>
      <c r="B1100" s="4" t="s">
        <v>652</v>
      </c>
      <c r="C1100" s="4" t="s">
        <v>655</v>
      </c>
      <c r="D1100" s="4" t="s">
        <v>122</v>
      </c>
      <c r="E1100" s="4" t="s">
        <v>656</v>
      </c>
      <c r="F1100" s="4" t="s">
        <v>15</v>
      </c>
      <c r="G1100" s="4">
        <v>4.5</v>
      </c>
      <c r="H1100" s="4">
        <v>61999</v>
      </c>
      <c r="I1100" s="4">
        <v>64900</v>
      </c>
      <c r="J1100" s="11">
        <v>30</v>
      </c>
    </row>
    <row r="1101" spans="1:10" x14ac:dyDescent="0.35">
      <c r="A1101" s="35" t="s">
        <v>1585</v>
      </c>
      <c r="B1101" s="4" t="s">
        <v>652</v>
      </c>
      <c r="C1101" s="4" t="s">
        <v>660</v>
      </c>
      <c r="D1101" s="4" t="s">
        <v>19</v>
      </c>
      <c r="E1101" s="4" t="s">
        <v>656</v>
      </c>
      <c r="F1101" s="4" t="s">
        <v>65</v>
      </c>
      <c r="G1101" s="4">
        <v>4.5999999999999996</v>
      </c>
      <c r="H1101" s="4">
        <v>78999</v>
      </c>
      <c r="I1101" s="4">
        <v>80900</v>
      </c>
      <c r="J1101" s="11">
        <v>5</v>
      </c>
    </row>
    <row r="1102" spans="1:10" x14ac:dyDescent="0.35">
      <c r="A1102" s="35" t="s">
        <v>1585</v>
      </c>
      <c r="B1102" s="4" t="s">
        <v>652</v>
      </c>
      <c r="C1102" s="4" t="s">
        <v>654</v>
      </c>
      <c r="D1102" s="4" t="s">
        <v>85</v>
      </c>
      <c r="E1102" s="4" t="s">
        <v>20</v>
      </c>
      <c r="F1102" s="4" t="s">
        <v>15</v>
      </c>
      <c r="G1102" s="4">
        <v>4.5999999999999996</v>
      </c>
      <c r="H1102" s="4">
        <v>47999</v>
      </c>
      <c r="I1102" s="4">
        <v>52900</v>
      </c>
      <c r="J1102" s="11">
        <v>30</v>
      </c>
    </row>
    <row r="1103" spans="1:10" x14ac:dyDescent="0.35">
      <c r="A1103" s="35" t="s">
        <v>1585</v>
      </c>
      <c r="B1103" s="4" t="s">
        <v>652</v>
      </c>
      <c r="C1103" s="4" t="s">
        <v>660</v>
      </c>
      <c r="D1103" s="4" t="s">
        <v>140</v>
      </c>
      <c r="E1103" s="4" t="s">
        <v>656</v>
      </c>
      <c r="F1103" s="4" t="s">
        <v>15</v>
      </c>
      <c r="G1103" s="4">
        <v>4.5999999999999996</v>
      </c>
      <c r="H1103" s="4">
        <v>68999</v>
      </c>
      <c r="I1103" s="4">
        <v>70900</v>
      </c>
      <c r="J1103" s="11">
        <v>35</v>
      </c>
    </row>
    <row r="1104" spans="1:10" x14ac:dyDescent="0.35">
      <c r="A1104" s="35" t="s">
        <v>1585</v>
      </c>
      <c r="B1104" s="4" t="s">
        <v>652</v>
      </c>
      <c r="C1104" s="4" t="s">
        <v>655</v>
      </c>
      <c r="D1104" s="4" t="s">
        <v>19</v>
      </c>
      <c r="E1104" s="4" t="s">
        <v>656</v>
      </c>
      <c r="F1104" s="4" t="s">
        <v>15</v>
      </c>
      <c r="G1104" s="4">
        <v>4.5</v>
      </c>
      <c r="H1104" s="4">
        <v>61999</v>
      </c>
      <c r="I1104" s="4">
        <v>64900</v>
      </c>
      <c r="J1104" s="11">
        <v>5</v>
      </c>
    </row>
    <row r="1105" spans="1:10" x14ac:dyDescent="0.35">
      <c r="A1105" s="35" t="s">
        <v>1585</v>
      </c>
      <c r="B1105" s="4" t="s">
        <v>652</v>
      </c>
      <c r="C1105" s="4" t="s">
        <v>655</v>
      </c>
      <c r="D1105" s="4" t="s">
        <v>85</v>
      </c>
      <c r="E1105" s="4" t="s">
        <v>656</v>
      </c>
      <c r="F1105" s="4" t="s">
        <v>12</v>
      </c>
      <c r="G1105" s="4">
        <v>4.5</v>
      </c>
      <c r="H1105" s="4">
        <v>56999</v>
      </c>
      <c r="I1105" s="4">
        <v>59900</v>
      </c>
      <c r="J1105" s="11">
        <v>5</v>
      </c>
    </row>
    <row r="1106" spans="1:10" x14ac:dyDescent="0.35">
      <c r="A1106" s="35" t="s">
        <v>1585</v>
      </c>
      <c r="B1106" s="4" t="s">
        <v>652</v>
      </c>
      <c r="C1106" s="4" t="s">
        <v>655</v>
      </c>
      <c r="D1106" s="4" t="s">
        <v>19</v>
      </c>
      <c r="E1106" s="4" t="s">
        <v>656</v>
      </c>
      <c r="F1106" s="4" t="s">
        <v>12</v>
      </c>
      <c r="G1106" s="4">
        <v>4.5</v>
      </c>
      <c r="H1106" s="4">
        <v>56999</v>
      </c>
      <c r="I1106" s="4">
        <v>59900</v>
      </c>
      <c r="J1106" s="11">
        <v>30</v>
      </c>
    </row>
    <row r="1107" spans="1:10" x14ac:dyDescent="0.35">
      <c r="A1107" s="35" t="s">
        <v>1585</v>
      </c>
      <c r="B1107" s="4" t="s">
        <v>652</v>
      </c>
      <c r="C1107" s="4" t="s">
        <v>661</v>
      </c>
      <c r="D1107" s="4" t="s">
        <v>301</v>
      </c>
      <c r="E1107" s="4" t="s">
        <v>656</v>
      </c>
      <c r="F1107" s="4" t="s">
        <v>65</v>
      </c>
      <c r="G1107" s="4">
        <v>4.2</v>
      </c>
      <c r="H1107" s="4">
        <v>89900</v>
      </c>
      <c r="I1107" s="4">
        <v>89900</v>
      </c>
      <c r="J1107" s="11">
        <v>30</v>
      </c>
    </row>
    <row r="1108" spans="1:10" x14ac:dyDescent="0.35">
      <c r="A1108" s="35" t="s">
        <v>1578</v>
      </c>
      <c r="B1108" s="4" t="s">
        <v>652</v>
      </c>
      <c r="C1108" s="4" t="s">
        <v>654</v>
      </c>
      <c r="D1108" s="4" t="s">
        <v>334</v>
      </c>
      <c r="E1108" s="4" t="s">
        <v>20</v>
      </c>
      <c r="F1108" s="4" t="s">
        <v>15</v>
      </c>
      <c r="G1108" s="4">
        <v>4.5999999999999996</v>
      </c>
      <c r="H1108" s="4">
        <v>47999</v>
      </c>
      <c r="I1108" s="4">
        <v>52900</v>
      </c>
      <c r="J1108" s="11">
        <v>5</v>
      </c>
    </row>
    <row r="1109" spans="1:10" x14ac:dyDescent="0.35">
      <c r="A1109" s="35" t="s">
        <v>1578</v>
      </c>
      <c r="B1109" s="4" t="s">
        <v>652</v>
      </c>
      <c r="C1109" s="4" t="s">
        <v>659</v>
      </c>
      <c r="D1109" s="4" t="s">
        <v>334</v>
      </c>
      <c r="E1109" s="4" t="s">
        <v>656</v>
      </c>
      <c r="F1109" s="4" t="s">
        <v>15</v>
      </c>
      <c r="G1109" s="4">
        <v>4.5999999999999996</v>
      </c>
      <c r="H1109" s="4">
        <v>54900</v>
      </c>
      <c r="I1109" s="4">
        <v>54900</v>
      </c>
      <c r="J1109" s="11">
        <v>30</v>
      </c>
    </row>
    <row r="1110" spans="1:10" x14ac:dyDescent="0.35">
      <c r="A1110" s="35" t="s">
        <v>1578</v>
      </c>
      <c r="B1110" s="4" t="s">
        <v>652</v>
      </c>
      <c r="C1110" s="4" t="s">
        <v>655</v>
      </c>
      <c r="D1110" s="4" t="s">
        <v>85</v>
      </c>
      <c r="E1110" s="4" t="s">
        <v>656</v>
      </c>
      <c r="F1110" s="4" t="s">
        <v>15</v>
      </c>
      <c r="G1110" s="4">
        <v>4.5</v>
      </c>
      <c r="H1110" s="4">
        <v>61999</v>
      </c>
      <c r="I1110" s="4">
        <v>64900</v>
      </c>
      <c r="J1110" s="11">
        <v>30</v>
      </c>
    </row>
    <row r="1111" spans="1:10" x14ac:dyDescent="0.35">
      <c r="A1111" s="35" t="s">
        <v>1578</v>
      </c>
      <c r="B1111" s="4" t="s">
        <v>652</v>
      </c>
      <c r="C1111" s="4" t="s">
        <v>655</v>
      </c>
      <c r="D1111" s="4" t="s">
        <v>140</v>
      </c>
      <c r="E1111" s="4" t="s">
        <v>656</v>
      </c>
      <c r="F1111" s="4" t="s">
        <v>12</v>
      </c>
      <c r="G1111" s="4">
        <v>4.5</v>
      </c>
      <c r="H1111" s="4">
        <v>56999</v>
      </c>
      <c r="I1111" s="4">
        <v>59900</v>
      </c>
      <c r="J1111" s="11">
        <v>30</v>
      </c>
    </row>
    <row r="1112" spans="1:10" x14ac:dyDescent="0.35">
      <c r="A1112" s="35" t="s">
        <v>1578</v>
      </c>
      <c r="B1112" s="4" t="s">
        <v>652</v>
      </c>
      <c r="C1112" s="4" t="s">
        <v>659</v>
      </c>
      <c r="D1112" s="4" t="s">
        <v>85</v>
      </c>
      <c r="E1112" s="4" t="s">
        <v>656</v>
      </c>
      <c r="F1112" s="4" t="s">
        <v>15</v>
      </c>
      <c r="G1112" s="4">
        <v>4.5999999999999996</v>
      </c>
      <c r="H1112" s="4">
        <v>54900</v>
      </c>
      <c r="I1112" s="4">
        <v>54900</v>
      </c>
      <c r="J1112" s="11">
        <v>30</v>
      </c>
    </row>
    <row r="1113" spans="1:10" x14ac:dyDescent="0.35">
      <c r="A1113" s="35" t="s">
        <v>1578</v>
      </c>
      <c r="B1113" s="4" t="s">
        <v>652</v>
      </c>
      <c r="C1113" s="4" t="s">
        <v>653</v>
      </c>
      <c r="D1113" s="4" t="s">
        <v>85</v>
      </c>
      <c r="E1113" s="4" t="s">
        <v>35</v>
      </c>
      <c r="F1113" s="4" t="s">
        <v>65</v>
      </c>
      <c r="G1113" s="4">
        <v>4.5</v>
      </c>
      <c r="H1113" s="4">
        <v>54900</v>
      </c>
      <c r="I1113" s="4">
        <v>54900</v>
      </c>
      <c r="J1113" s="11">
        <v>30</v>
      </c>
    </row>
    <row r="1114" spans="1:10" x14ac:dyDescent="0.35">
      <c r="A1114" s="35" t="s">
        <v>1578</v>
      </c>
      <c r="B1114" s="4" t="s">
        <v>652</v>
      </c>
      <c r="C1114" s="4" t="s">
        <v>655</v>
      </c>
      <c r="D1114" s="4" t="s">
        <v>122</v>
      </c>
      <c r="E1114" s="4" t="s">
        <v>656</v>
      </c>
      <c r="F1114" s="4" t="s">
        <v>12</v>
      </c>
      <c r="G1114" s="4">
        <v>4.5</v>
      </c>
      <c r="H1114" s="4">
        <v>56999</v>
      </c>
      <c r="I1114" s="4">
        <v>59900</v>
      </c>
      <c r="J1114" s="11">
        <v>30</v>
      </c>
    </row>
    <row r="1115" spans="1:10" x14ac:dyDescent="0.35">
      <c r="A1115" s="35" t="s">
        <v>1578</v>
      </c>
      <c r="B1115" s="4" t="s">
        <v>652</v>
      </c>
      <c r="C1115" s="4" t="s">
        <v>654</v>
      </c>
      <c r="D1115" s="4" t="s">
        <v>334</v>
      </c>
      <c r="E1115" s="4" t="s">
        <v>20</v>
      </c>
      <c r="F1115" s="4" t="s">
        <v>15</v>
      </c>
      <c r="G1115" s="4">
        <v>4.5999999999999996</v>
      </c>
      <c r="H1115" s="4">
        <v>47999</v>
      </c>
      <c r="I1115" s="4">
        <v>52900</v>
      </c>
      <c r="J1115" s="11">
        <v>5</v>
      </c>
    </row>
    <row r="1116" spans="1:10" x14ac:dyDescent="0.35">
      <c r="A1116" s="35" t="s">
        <v>1578</v>
      </c>
      <c r="B1116" s="4" t="s">
        <v>652</v>
      </c>
      <c r="C1116" s="4" t="s">
        <v>662</v>
      </c>
      <c r="D1116" s="4" t="s">
        <v>663</v>
      </c>
      <c r="E1116" s="4" t="s">
        <v>11</v>
      </c>
      <c r="F1116" s="4" t="s">
        <v>65</v>
      </c>
      <c r="G1116" s="4">
        <v>4.2</v>
      </c>
      <c r="H1116" s="4">
        <v>79900</v>
      </c>
      <c r="I1116" s="4">
        <v>79900</v>
      </c>
      <c r="J1116" s="11">
        <v>30</v>
      </c>
    </row>
    <row r="1117" spans="1:10" x14ac:dyDescent="0.35">
      <c r="A1117" s="35" t="s">
        <v>1578</v>
      </c>
      <c r="B1117" s="4" t="s">
        <v>652</v>
      </c>
      <c r="C1117" s="4" t="s">
        <v>659</v>
      </c>
      <c r="D1117" s="4" t="s">
        <v>155</v>
      </c>
      <c r="E1117" s="4" t="s">
        <v>656</v>
      </c>
      <c r="F1117" s="4" t="s">
        <v>12</v>
      </c>
      <c r="G1117" s="4">
        <v>4.5999999999999996</v>
      </c>
      <c r="H1117" s="4">
        <v>49900</v>
      </c>
      <c r="I1117" s="4">
        <v>49900</v>
      </c>
      <c r="J1117" s="11">
        <v>5</v>
      </c>
    </row>
    <row r="1118" spans="1:10" x14ac:dyDescent="0.35">
      <c r="A1118" s="35" t="s">
        <v>1578</v>
      </c>
      <c r="B1118" s="4" t="s">
        <v>652</v>
      </c>
      <c r="C1118" s="4" t="s">
        <v>659</v>
      </c>
      <c r="D1118" s="4" t="s">
        <v>140</v>
      </c>
      <c r="E1118" s="4" t="s">
        <v>656</v>
      </c>
      <c r="F1118" s="4" t="s">
        <v>12</v>
      </c>
      <c r="G1118" s="4">
        <v>4.5999999999999996</v>
      </c>
      <c r="H1118" s="4">
        <v>49900</v>
      </c>
      <c r="I1118" s="4">
        <v>49900</v>
      </c>
      <c r="J1118" s="11">
        <v>5</v>
      </c>
    </row>
    <row r="1119" spans="1:10" x14ac:dyDescent="0.35">
      <c r="A1119" s="35" t="s">
        <v>1578</v>
      </c>
      <c r="B1119" s="4" t="s">
        <v>652</v>
      </c>
      <c r="C1119" s="4" t="s">
        <v>660</v>
      </c>
      <c r="D1119" s="4" t="s">
        <v>19</v>
      </c>
      <c r="E1119" s="4" t="s">
        <v>656</v>
      </c>
      <c r="F1119" s="4" t="s">
        <v>15</v>
      </c>
      <c r="G1119" s="4">
        <v>4.5999999999999996</v>
      </c>
      <c r="H1119" s="4">
        <v>68999</v>
      </c>
      <c r="I1119" s="4">
        <v>70900</v>
      </c>
      <c r="J1119" s="11">
        <v>32</v>
      </c>
    </row>
    <row r="1120" spans="1:10" x14ac:dyDescent="0.35">
      <c r="A1120" s="35" t="s">
        <v>1578</v>
      </c>
      <c r="B1120" s="4" t="s">
        <v>652</v>
      </c>
      <c r="C1120" s="4" t="s">
        <v>659</v>
      </c>
      <c r="D1120" s="4" t="s">
        <v>122</v>
      </c>
      <c r="E1120" s="4" t="s">
        <v>656</v>
      </c>
      <c r="F1120" s="4" t="s">
        <v>12</v>
      </c>
      <c r="G1120" s="4">
        <v>4.5999999999999996</v>
      </c>
      <c r="H1120" s="4">
        <v>49900</v>
      </c>
      <c r="I1120" s="4">
        <v>49900</v>
      </c>
      <c r="J1120" s="11">
        <v>5</v>
      </c>
    </row>
    <row r="1121" spans="1:10" x14ac:dyDescent="0.35">
      <c r="A1121" s="35" t="s">
        <v>1578</v>
      </c>
      <c r="B1121" s="4" t="s">
        <v>652</v>
      </c>
      <c r="C1121" s="4" t="s">
        <v>660</v>
      </c>
      <c r="D1121" s="4" t="s">
        <v>22</v>
      </c>
      <c r="E1121" s="4" t="s">
        <v>656</v>
      </c>
      <c r="F1121" s="4" t="s">
        <v>12</v>
      </c>
      <c r="G1121" s="4">
        <v>4.5999999999999996</v>
      </c>
      <c r="H1121" s="4">
        <v>63999</v>
      </c>
      <c r="I1121" s="4">
        <v>65900</v>
      </c>
      <c r="J1121" s="11">
        <v>5</v>
      </c>
    </row>
    <row r="1122" spans="1:10" x14ac:dyDescent="0.35">
      <c r="A1122" s="35" t="s">
        <v>1578</v>
      </c>
      <c r="B1122" s="4" t="s">
        <v>652</v>
      </c>
      <c r="C1122" s="4" t="s">
        <v>660</v>
      </c>
      <c r="D1122" s="4" t="s">
        <v>155</v>
      </c>
      <c r="E1122" s="4" t="s">
        <v>656</v>
      </c>
      <c r="F1122" s="4" t="s">
        <v>15</v>
      </c>
      <c r="G1122" s="4">
        <v>4.5999999999999996</v>
      </c>
      <c r="H1122" s="4">
        <v>68999</v>
      </c>
      <c r="I1122" s="4">
        <v>70900</v>
      </c>
      <c r="J1122" s="11">
        <v>5</v>
      </c>
    </row>
    <row r="1123" spans="1:10" x14ac:dyDescent="0.35">
      <c r="A1123" s="35" t="s">
        <v>1578</v>
      </c>
      <c r="B1123" s="4" t="s">
        <v>652</v>
      </c>
      <c r="C1123" s="4" t="s">
        <v>655</v>
      </c>
      <c r="D1123" s="4" t="s">
        <v>22</v>
      </c>
      <c r="E1123" s="4" t="s">
        <v>656</v>
      </c>
      <c r="F1123" s="4" t="s">
        <v>65</v>
      </c>
      <c r="G1123" s="4">
        <v>4.5</v>
      </c>
      <c r="H1123" s="4">
        <v>71999</v>
      </c>
      <c r="I1123" s="4">
        <v>84900</v>
      </c>
      <c r="J1123" s="11">
        <v>30</v>
      </c>
    </row>
    <row r="1124" spans="1:10" x14ac:dyDescent="0.35">
      <c r="A1124" s="35" t="s">
        <v>1578</v>
      </c>
      <c r="B1124" s="4" t="s">
        <v>652</v>
      </c>
      <c r="C1124" s="4" t="s">
        <v>654</v>
      </c>
      <c r="D1124" s="4" t="s">
        <v>85</v>
      </c>
      <c r="E1124" s="4" t="s">
        <v>20</v>
      </c>
      <c r="F1124" s="4" t="s">
        <v>12</v>
      </c>
      <c r="G1124" s="4">
        <v>4.5999999999999996</v>
      </c>
      <c r="H1124" s="4">
        <v>42999</v>
      </c>
      <c r="I1124" s="4">
        <v>47900</v>
      </c>
      <c r="J1124" s="11">
        <v>5</v>
      </c>
    </row>
    <row r="1125" spans="1:10" x14ac:dyDescent="0.35">
      <c r="A1125" s="35" t="s">
        <v>1578</v>
      </c>
      <c r="B1125" s="4" t="s">
        <v>652</v>
      </c>
      <c r="C1125" s="4" t="s">
        <v>654</v>
      </c>
      <c r="D1125" s="4" t="s">
        <v>19</v>
      </c>
      <c r="E1125" s="4" t="s">
        <v>20</v>
      </c>
      <c r="F1125" s="4" t="s">
        <v>12</v>
      </c>
      <c r="G1125" s="4">
        <v>4.5999999999999996</v>
      </c>
      <c r="H1125" s="4">
        <v>42999</v>
      </c>
      <c r="I1125" s="4">
        <v>47900</v>
      </c>
      <c r="J1125" s="11">
        <v>5</v>
      </c>
    </row>
    <row r="1126" spans="1:10" x14ac:dyDescent="0.35">
      <c r="A1126" s="35" t="s">
        <v>1578</v>
      </c>
      <c r="B1126" s="4" t="s">
        <v>652</v>
      </c>
      <c r="C1126" s="4" t="s">
        <v>661</v>
      </c>
      <c r="D1126" s="4" t="s">
        <v>85</v>
      </c>
      <c r="E1126" s="4" t="s">
        <v>656</v>
      </c>
      <c r="F1126" s="4" t="s">
        <v>65</v>
      </c>
      <c r="G1126" s="4">
        <v>4.2</v>
      </c>
      <c r="H1126" s="4">
        <v>89900</v>
      </c>
      <c r="I1126" s="4">
        <v>89900</v>
      </c>
      <c r="J1126" s="11">
        <v>5</v>
      </c>
    </row>
    <row r="1127" spans="1:10" x14ac:dyDescent="0.35">
      <c r="A1127" s="35" t="s">
        <v>1578</v>
      </c>
      <c r="B1127" s="4" t="s">
        <v>652</v>
      </c>
      <c r="C1127" s="4" t="s">
        <v>664</v>
      </c>
      <c r="D1127" s="4" t="s">
        <v>173</v>
      </c>
      <c r="E1127" s="4" t="s">
        <v>35</v>
      </c>
      <c r="F1127" s="4" t="s">
        <v>344</v>
      </c>
      <c r="G1127" s="4">
        <v>4.5999999999999996</v>
      </c>
      <c r="H1127" s="4">
        <v>149900</v>
      </c>
      <c r="I1127" s="4">
        <v>149900</v>
      </c>
      <c r="J1127" s="11">
        <v>5</v>
      </c>
    </row>
    <row r="1128" spans="1:10" x14ac:dyDescent="0.35">
      <c r="A1128" s="35" t="s">
        <v>1578</v>
      </c>
      <c r="B1128" s="4" t="s">
        <v>652</v>
      </c>
      <c r="C1128" s="4" t="s">
        <v>654</v>
      </c>
      <c r="D1128" s="4" t="s">
        <v>19</v>
      </c>
      <c r="E1128" s="4" t="s">
        <v>20</v>
      </c>
      <c r="F1128" s="4" t="s">
        <v>15</v>
      </c>
      <c r="G1128" s="4">
        <v>4.5999999999999996</v>
      </c>
      <c r="H1128" s="4">
        <v>47999</v>
      </c>
      <c r="I1128" s="4">
        <v>52900</v>
      </c>
      <c r="J1128" s="11">
        <v>5</v>
      </c>
    </row>
    <row r="1129" spans="1:10" x14ac:dyDescent="0.35">
      <c r="A1129" s="35" t="s">
        <v>1578</v>
      </c>
      <c r="B1129" s="4" t="s">
        <v>652</v>
      </c>
      <c r="C1129" s="4" t="s">
        <v>654</v>
      </c>
      <c r="D1129" s="4" t="s">
        <v>155</v>
      </c>
      <c r="E1129" s="4" t="s">
        <v>20</v>
      </c>
      <c r="F1129" s="4" t="s">
        <v>12</v>
      </c>
      <c r="G1129" s="4">
        <v>4.5999999999999996</v>
      </c>
      <c r="H1129" s="4">
        <v>42999</v>
      </c>
      <c r="I1129" s="4">
        <v>47900</v>
      </c>
      <c r="J1129" s="11">
        <v>35</v>
      </c>
    </row>
    <row r="1130" spans="1:10" x14ac:dyDescent="0.35">
      <c r="A1130" s="35" t="s">
        <v>1578</v>
      </c>
      <c r="B1130" s="4" t="s">
        <v>652</v>
      </c>
      <c r="C1130" s="4" t="s">
        <v>660</v>
      </c>
      <c r="D1130" s="4" t="s">
        <v>22</v>
      </c>
      <c r="E1130" s="4" t="s">
        <v>656</v>
      </c>
      <c r="F1130" s="4" t="s">
        <v>65</v>
      </c>
      <c r="G1130" s="4">
        <v>4.5999999999999996</v>
      </c>
      <c r="H1130" s="4">
        <v>78999</v>
      </c>
      <c r="I1130" s="4">
        <v>80900</v>
      </c>
      <c r="J1130" s="11">
        <v>5</v>
      </c>
    </row>
    <row r="1131" spans="1:10" x14ac:dyDescent="0.35">
      <c r="A1131" s="35" t="s">
        <v>1578</v>
      </c>
      <c r="B1131" s="4" t="s">
        <v>652</v>
      </c>
      <c r="C1131" s="4" t="s">
        <v>660</v>
      </c>
      <c r="D1131" s="4" t="s">
        <v>85</v>
      </c>
      <c r="E1131" s="4" t="s">
        <v>656</v>
      </c>
      <c r="F1131" s="4" t="s">
        <v>12</v>
      </c>
      <c r="G1131" s="4">
        <v>4.5999999999999996</v>
      </c>
      <c r="H1131" s="4">
        <v>63999</v>
      </c>
      <c r="I1131" s="4">
        <v>65900</v>
      </c>
      <c r="J1131" s="11">
        <v>5</v>
      </c>
    </row>
    <row r="1132" spans="1:10" x14ac:dyDescent="0.35">
      <c r="A1132" s="35" t="s">
        <v>1578</v>
      </c>
      <c r="B1132" s="4" t="s">
        <v>652</v>
      </c>
      <c r="C1132" s="4" t="s">
        <v>655</v>
      </c>
      <c r="D1132" s="4" t="s">
        <v>85</v>
      </c>
      <c r="E1132" s="4" t="s">
        <v>656</v>
      </c>
      <c r="F1132" s="4" t="s">
        <v>65</v>
      </c>
      <c r="G1132" s="4">
        <v>4.5</v>
      </c>
      <c r="H1132" s="4">
        <v>71999</v>
      </c>
      <c r="I1132" s="4">
        <v>74900</v>
      </c>
      <c r="J1132" s="11">
        <v>5</v>
      </c>
    </row>
    <row r="1133" spans="1:10" x14ac:dyDescent="0.35">
      <c r="A1133" s="35" t="s">
        <v>1578</v>
      </c>
      <c r="B1133" s="4" t="s">
        <v>652</v>
      </c>
      <c r="C1133" s="4" t="s">
        <v>659</v>
      </c>
      <c r="D1133" s="4" t="s">
        <v>155</v>
      </c>
      <c r="E1133" s="4" t="s">
        <v>656</v>
      </c>
      <c r="F1133" s="4" t="s">
        <v>15</v>
      </c>
      <c r="G1133" s="4">
        <v>4.5999999999999996</v>
      </c>
      <c r="H1133" s="4">
        <v>54900</v>
      </c>
      <c r="I1133" s="4">
        <v>54900</v>
      </c>
      <c r="J1133" s="11">
        <v>30</v>
      </c>
    </row>
    <row r="1134" spans="1:10" x14ac:dyDescent="0.35">
      <c r="A1134" s="35" t="s">
        <v>1578</v>
      </c>
      <c r="B1134" s="4" t="s">
        <v>652</v>
      </c>
      <c r="C1134" s="4" t="s">
        <v>655</v>
      </c>
      <c r="D1134" s="4" t="s">
        <v>22</v>
      </c>
      <c r="E1134" s="4" t="s">
        <v>656</v>
      </c>
      <c r="F1134" s="4" t="s">
        <v>12</v>
      </c>
      <c r="G1134" s="4">
        <v>4.5</v>
      </c>
      <c r="H1134" s="4">
        <v>56999</v>
      </c>
      <c r="I1134" s="4">
        <v>59900</v>
      </c>
      <c r="J1134" s="11">
        <v>5</v>
      </c>
    </row>
    <row r="1135" spans="1:10" x14ac:dyDescent="0.35">
      <c r="A1135" s="35" t="s">
        <v>1578</v>
      </c>
      <c r="B1135" s="4" t="s">
        <v>652</v>
      </c>
      <c r="C1135" s="4" t="s">
        <v>662</v>
      </c>
      <c r="D1135" s="4" t="s">
        <v>665</v>
      </c>
      <c r="E1135" s="4" t="s">
        <v>11</v>
      </c>
      <c r="F1135" s="4" t="s">
        <v>15</v>
      </c>
      <c r="G1135" s="4">
        <v>4.2</v>
      </c>
      <c r="H1135" s="4">
        <v>69900</v>
      </c>
      <c r="I1135" s="4">
        <v>69900</v>
      </c>
      <c r="J1135" s="11">
        <v>5</v>
      </c>
    </row>
    <row r="1136" spans="1:10" x14ac:dyDescent="0.35">
      <c r="A1136" s="35" t="s">
        <v>1578</v>
      </c>
      <c r="B1136" s="4" t="s">
        <v>652</v>
      </c>
      <c r="C1136" s="4" t="s">
        <v>660</v>
      </c>
      <c r="D1136" s="4" t="s">
        <v>140</v>
      </c>
      <c r="E1136" s="4" t="s">
        <v>656</v>
      </c>
      <c r="F1136" s="4" t="s">
        <v>12</v>
      </c>
      <c r="G1136" s="4">
        <v>4.5999999999999996</v>
      </c>
      <c r="H1136" s="4">
        <v>63999</v>
      </c>
      <c r="I1136" s="4">
        <v>65900</v>
      </c>
      <c r="J1136" s="11">
        <v>5</v>
      </c>
    </row>
    <row r="1137" spans="1:10" x14ac:dyDescent="0.35">
      <c r="A1137" s="35" t="s">
        <v>1578</v>
      </c>
      <c r="B1137" s="4" t="s">
        <v>652</v>
      </c>
      <c r="C1137" s="4" t="s">
        <v>653</v>
      </c>
      <c r="D1137" s="4" t="s">
        <v>155</v>
      </c>
      <c r="E1137" s="4" t="s">
        <v>35</v>
      </c>
      <c r="F1137" s="4" t="s">
        <v>65</v>
      </c>
      <c r="G1137" s="4">
        <v>4.5</v>
      </c>
      <c r="H1137" s="4">
        <v>54900</v>
      </c>
      <c r="I1137" s="4">
        <v>54900</v>
      </c>
      <c r="J1137" s="11">
        <v>35</v>
      </c>
    </row>
    <row r="1138" spans="1:10" x14ac:dyDescent="0.35">
      <c r="A1138" s="35" t="s">
        <v>1578</v>
      </c>
      <c r="B1138" s="4" t="s">
        <v>652</v>
      </c>
      <c r="C1138" s="4" t="s">
        <v>655</v>
      </c>
      <c r="D1138" s="4" t="s">
        <v>155</v>
      </c>
      <c r="E1138" s="4" t="s">
        <v>656</v>
      </c>
      <c r="F1138" s="4" t="s">
        <v>15</v>
      </c>
      <c r="G1138" s="4">
        <v>4.5</v>
      </c>
      <c r="H1138" s="4">
        <v>61999</v>
      </c>
      <c r="I1138" s="4">
        <v>64900</v>
      </c>
      <c r="J1138" s="11">
        <v>30</v>
      </c>
    </row>
    <row r="1139" spans="1:10" x14ac:dyDescent="0.35">
      <c r="A1139" s="35" t="s">
        <v>1578</v>
      </c>
      <c r="B1139" s="4" t="s">
        <v>652</v>
      </c>
      <c r="C1139" s="4" t="s">
        <v>660</v>
      </c>
      <c r="D1139" s="4" t="s">
        <v>140</v>
      </c>
      <c r="E1139" s="4" t="s">
        <v>656</v>
      </c>
      <c r="F1139" s="4" t="s">
        <v>65</v>
      </c>
      <c r="G1139" s="4">
        <v>4.5999999999999996</v>
      </c>
      <c r="H1139" s="4">
        <v>78999</v>
      </c>
      <c r="I1139" s="4">
        <v>80900</v>
      </c>
      <c r="J1139" s="11">
        <v>5</v>
      </c>
    </row>
    <row r="1140" spans="1:10" x14ac:dyDescent="0.35">
      <c r="A1140" s="35" t="s">
        <v>1578</v>
      </c>
      <c r="B1140" s="4" t="s">
        <v>652</v>
      </c>
      <c r="C1140" s="4" t="s">
        <v>654</v>
      </c>
      <c r="D1140" s="4" t="s">
        <v>666</v>
      </c>
      <c r="E1140" s="4" t="s">
        <v>20</v>
      </c>
      <c r="F1140" s="4" t="s">
        <v>15</v>
      </c>
      <c r="G1140" s="4">
        <v>4.5999999999999996</v>
      </c>
      <c r="H1140" s="4">
        <v>47999</v>
      </c>
      <c r="I1140" s="4">
        <v>52900</v>
      </c>
      <c r="J1140" s="11">
        <v>5</v>
      </c>
    </row>
    <row r="1141" spans="1:10" x14ac:dyDescent="0.35">
      <c r="A1141" s="35" t="s">
        <v>1578</v>
      </c>
      <c r="B1141" s="4" t="s">
        <v>652</v>
      </c>
      <c r="C1141" s="4" t="s">
        <v>667</v>
      </c>
      <c r="D1141" s="4" t="s">
        <v>668</v>
      </c>
      <c r="E1141" s="4" t="s">
        <v>14</v>
      </c>
      <c r="F1141" s="4" t="s">
        <v>65</v>
      </c>
      <c r="G1141" s="4">
        <v>4.5999999999999996</v>
      </c>
      <c r="H1141" s="4">
        <v>119900</v>
      </c>
      <c r="I1141" s="4">
        <v>119900</v>
      </c>
      <c r="J1141" s="11">
        <v>5</v>
      </c>
    </row>
    <row r="1142" spans="1:10" x14ac:dyDescent="0.35">
      <c r="A1142" s="35" t="s">
        <v>1578</v>
      </c>
      <c r="B1142" s="4" t="s">
        <v>652</v>
      </c>
      <c r="C1142" s="4" t="s">
        <v>655</v>
      </c>
      <c r="D1142" s="4" t="s">
        <v>155</v>
      </c>
      <c r="E1142" s="4" t="s">
        <v>656</v>
      </c>
      <c r="F1142" s="4" t="s">
        <v>65</v>
      </c>
      <c r="G1142" s="4">
        <v>4.5</v>
      </c>
      <c r="H1142" s="4">
        <v>71999</v>
      </c>
      <c r="I1142" s="4">
        <v>74900</v>
      </c>
      <c r="J1142" s="11">
        <v>30</v>
      </c>
    </row>
    <row r="1143" spans="1:10" x14ac:dyDescent="0.35">
      <c r="A1143" s="35" t="s">
        <v>1578</v>
      </c>
      <c r="B1143" s="4" t="s">
        <v>652</v>
      </c>
      <c r="C1143" s="4" t="s">
        <v>660</v>
      </c>
      <c r="D1143" s="4" t="s">
        <v>19</v>
      </c>
      <c r="E1143" s="4" t="s">
        <v>656</v>
      </c>
      <c r="F1143" s="4" t="s">
        <v>12</v>
      </c>
      <c r="G1143" s="4">
        <v>4.5999999999999996</v>
      </c>
      <c r="H1143" s="4">
        <v>63999</v>
      </c>
      <c r="I1143" s="4">
        <v>65900</v>
      </c>
      <c r="J1143" s="11">
        <v>5</v>
      </c>
    </row>
    <row r="1144" spans="1:10" x14ac:dyDescent="0.35">
      <c r="A1144" s="35" t="s">
        <v>1578</v>
      </c>
      <c r="B1144" s="4" t="s">
        <v>652</v>
      </c>
      <c r="C1144" s="4" t="s">
        <v>655</v>
      </c>
      <c r="D1144" s="4" t="s">
        <v>122</v>
      </c>
      <c r="E1144" s="4" t="s">
        <v>656</v>
      </c>
      <c r="F1144" s="4" t="s">
        <v>65</v>
      </c>
      <c r="G1144" s="4">
        <v>4.5</v>
      </c>
      <c r="H1144" s="4">
        <v>71999</v>
      </c>
      <c r="I1144" s="4">
        <v>74900</v>
      </c>
      <c r="J1144" s="11">
        <v>30</v>
      </c>
    </row>
    <row r="1145" spans="1:10" x14ac:dyDescent="0.35">
      <c r="A1145" s="35" t="s">
        <v>1578</v>
      </c>
      <c r="B1145" s="4" t="s">
        <v>652</v>
      </c>
      <c r="C1145" s="4" t="s">
        <v>669</v>
      </c>
      <c r="D1145" s="4" t="s">
        <v>670</v>
      </c>
      <c r="E1145" s="4" t="s">
        <v>656</v>
      </c>
      <c r="F1145" s="4" t="s">
        <v>12</v>
      </c>
      <c r="G1145" s="4">
        <v>4.7</v>
      </c>
      <c r="H1145" s="4">
        <v>117100</v>
      </c>
      <c r="I1145" s="4">
        <v>117100</v>
      </c>
      <c r="J1145" s="11">
        <v>5</v>
      </c>
    </row>
    <row r="1146" spans="1:10" x14ac:dyDescent="0.35">
      <c r="A1146" s="35" t="s">
        <v>1578</v>
      </c>
      <c r="B1146" s="4" t="s">
        <v>652</v>
      </c>
      <c r="C1146" s="4" t="s">
        <v>661</v>
      </c>
      <c r="D1146" s="4" t="s">
        <v>22</v>
      </c>
      <c r="E1146" s="4" t="s">
        <v>656</v>
      </c>
      <c r="F1146" s="4" t="s">
        <v>344</v>
      </c>
      <c r="G1146" s="4">
        <v>4.2</v>
      </c>
      <c r="H1146" s="4">
        <v>109900</v>
      </c>
      <c r="I1146" s="4">
        <v>109900</v>
      </c>
      <c r="J1146" s="11">
        <v>5</v>
      </c>
    </row>
    <row r="1147" spans="1:10" x14ac:dyDescent="0.35">
      <c r="A1147" s="35" t="s">
        <v>1578</v>
      </c>
      <c r="B1147" s="4" t="s">
        <v>652</v>
      </c>
      <c r="C1147" s="4" t="s">
        <v>654</v>
      </c>
      <c r="D1147" s="4" t="s">
        <v>19</v>
      </c>
      <c r="E1147" s="4" t="s">
        <v>20</v>
      </c>
      <c r="F1147" s="4" t="s">
        <v>12</v>
      </c>
      <c r="G1147" s="4">
        <v>4.5999999999999996</v>
      </c>
      <c r="H1147" s="4">
        <v>42999</v>
      </c>
      <c r="I1147" s="4">
        <v>47900</v>
      </c>
      <c r="J1147" s="11">
        <v>5</v>
      </c>
    </row>
    <row r="1148" spans="1:10" x14ac:dyDescent="0.35">
      <c r="A1148" s="35" t="s">
        <v>1578</v>
      </c>
      <c r="B1148" s="4" t="s">
        <v>652</v>
      </c>
      <c r="C1148" s="4" t="s">
        <v>667</v>
      </c>
      <c r="D1148" s="4" t="s">
        <v>117</v>
      </c>
      <c r="E1148" s="4" t="s">
        <v>14</v>
      </c>
      <c r="F1148" s="4" t="s">
        <v>15</v>
      </c>
      <c r="G1148" s="4">
        <v>4.5999999999999996</v>
      </c>
      <c r="H1148" s="4">
        <v>109900</v>
      </c>
      <c r="I1148" s="4">
        <v>109900</v>
      </c>
      <c r="J1148" s="11">
        <v>30</v>
      </c>
    </row>
    <row r="1149" spans="1:10" x14ac:dyDescent="0.35">
      <c r="A1149" s="35" t="s">
        <v>1578</v>
      </c>
      <c r="B1149" s="4" t="s">
        <v>652</v>
      </c>
      <c r="C1149" s="4" t="s">
        <v>667</v>
      </c>
      <c r="D1149" s="4" t="s">
        <v>117</v>
      </c>
      <c r="E1149" s="4" t="s">
        <v>14</v>
      </c>
      <c r="F1149" s="4" t="s">
        <v>344</v>
      </c>
      <c r="G1149" s="4">
        <v>4.5999999999999996</v>
      </c>
      <c r="H1149" s="4">
        <v>139900</v>
      </c>
      <c r="I1149" s="4">
        <v>139900</v>
      </c>
      <c r="J1149" s="11">
        <v>30</v>
      </c>
    </row>
    <row r="1150" spans="1:10" x14ac:dyDescent="0.35">
      <c r="A1150" s="35" t="s">
        <v>1578</v>
      </c>
      <c r="B1150" s="4" t="s">
        <v>652</v>
      </c>
      <c r="C1150" s="4" t="s">
        <v>655</v>
      </c>
      <c r="D1150" s="4" t="s">
        <v>140</v>
      </c>
      <c r="E1150" s="4" t="s">
        <v>656</v>
      </c>
      <c r="F1150" s="4" t="s">
        <v>65</v>
      </c>
      <c r="G1150" s="4">
        <v>4.5</v>
      </c>
      <c r="H1150" s="4">
        <v>71999</v>
      </c>
      <c r="I1150" s="4">
        <v>74900</v>
      </c>
      <c r="J1150" s="11">
        <v>5</v>
      </c>
    </row>
    <row r="1151" spans="1:10" x14ac:dyDescent="0.35">
      <c r="A1151" s="35" t="s">
        <v>1577</v>
      </c>
      <c r="B1151" s="4" t="s">
        <v>652</v>
      </c>
      <c r="C1151" s="4" t="s">
        <v>662</v>
      </c>
      <c r="D1151" s="4" t="s">
        <v>301</v>
      </c>
      <c r="E1151" s="4" t="s">
        <v>11</v>
      </c>
      <c r="F1151" s="4" t="s">
        <v>65</v>
      </c>
      <c r="G1151" s="4">
        <v>4.2</v>
      </c>
      <c r="H1151" s="4">
        <v>79900</v>
      </c>
      <c r="I1151" s="4">
        <v>79900</v>
      </c>
      <c r="J1151" s="11">
        <v>30</v>
      </c>
    </row>
    <row r="1152" spans="1:10" x14ac:dyDescent="0.35">
      <c r="A1152" s="35" t="s">
        <v>1577</v>
      </c>
      <c r="B1152" s="4" t="s">
        <v>652</v>
      </c>
      <c r="C1152" s="4" t="s">
        <v>654</v>
      </c>
      <c r="D1152" s="4" t="s">
        <v>22</v>
      </c>
      <c r="E1152" s="4" t="s">
        <v>20</v>
      </c>
      <c r="F1152" s="4" t="s">
        <v>12</v>
      </c>
      <c r="G1152" s="4">
        <v>4.5999999999999996</v>
      </c>
      <c r="H1152" s="4">
        <v>42999</v>
      </c>
      <c r="I1152" s="4">
        <v>47900</v>
      </c>
      <c r="J1152" s="11">
        <v>5</v>
      </c>
    </row>
    <row r="1153" spans="1:10" x14ac:dyDescent="0.35">
      <c r="A1153" s="35" t="s">
        <v>1577</v>
      </c>
      <c r="B1153" s="4" t="s">
        <v>652</v>
      </c>
      <c r="C1153" s="4" t="s">
        <v>661</v>
      </c>
      <c r="D1153" s="4" t="s">
        <v>85</v>
      </c>
      <c r="E1153" s="4" t="s">
        <v>656</v>
      </c>
      <c r="F1153" s="4" t="s">
        <v>15</v>
      </c>
      <c r="G1153" s="4">
        <v>4.2</v>
      </c>
      <c r="H1153" s="4">
        <v>79900</v>
      </c>
      <c r="I1153" s="4">
        <v>79900</v>
      </c>
      <c r="J1153" s="11">
        <v>30</v>
      </c>
    </row>
    <row r="1154" spans="1:10" x14ac:dyDescent="0.35">
      <c r="A1154" s="35" t="s">
        <v>1577</v>
      </c>
      <c r="B1154" s="4" t="s">
        <v>652</v>
      </c>
      <c r="C1154" s="4" t="s">
        <v>669</v>
      </c>
      <c r="D1154" s="4" t="s">
        <v>117</v>
      </c>
      <c r="E1154" s="4" t="s">
        <v>656</v>
      </c>
      <c r="F1154" s="4" t="s">
        <v>12</v>
      </c>
      <c r="G1154" s="4">
        <v>4.7</v>
      </c>
      <c r="H1154" s="4">
        <v>117100</v>
      </c>
      <c r="I1154" s="4">
        <v>117100</v>
      </c>
      <c r="J1154" s="11">
        <v>32</v>
      </c>
    </row>
    <row r="1155" spans="1:10" x14ac:dyDescent="0.35">
      <c r="A1155" s="35" t="s">
        <v>1577</v>
      </c>
      <c r="B1155" s="4" t="s">
        <v>652</v>
      </c>
      <c r="C1155" s="4" t="s">
        <v>655</v>
      </c>
      <c r="D1155" s="4" t="s">
        <v>19</v>
      </c>
      <c r="E1155" s="4" t="s">
        <v>656</v>
      </c>
      <c r="F1155" s="4" t="s">
        <v>65</v>
      </c>
      <c r="G1155" s="4">
        <v>4.5</v>
      </c>
      <c r="H1155" s="4">
        <v>71999</v>
      </c>
      <c r="I1155" s="4">
        <v>74900</v>
      </c>
      <c r="J1155" s="11">
        <v>5</v>
      </c>
    </row>
    <row r="1156" spans="1:10" x14ac:dyDescent="0.35">
      <c r="A1156" s="35" t="s">
        <v>1577</v>
      </c>
      <c r="B1156" s="4" t="s">
        <v>652</v>
      </c>
      <c r="C1156" s="4" t="s">
        <v>653</v>
      </c>
      <c r="D1156" s="4" t="s">
        <v>155</v>
      </c>
      <c r="E1156" s="4" t="s">
        <v>35</v>
      </c>
      <c r="F1156" s="4" t="s">
        <v>65</v>
      </c>
      <c r="G1156" s="4">
        <v>4.5</v>
      </c>
      <c r="H1156" s="4">
        <v>54900</v>
      </c>
      <c r="I1156" s="4">
        <v>54900</v>
      </c>
      <c r="J1156" s="11">
        <v>5</v>
      </c>
    </row>
    <row r="1157" spans="1:10" x14ac:dyDescent="0.35">
      <c r="A1157" s="35" t="s">
        <v>1577</v>
      </c>
      <c r="B1157" s="4" t="s">
        <v>652</v>
      </c>
      <c r="C1157" s="4" t="s">
        <v>667</v>
      </c>
      <c r="D1157" s="4" t="s">
        <v>173</v>
      </c>
      <c r="E1157" s="4" t="s">
        <v>14</v>
      </c>
      <c r="F1157" s="4" t="s">
        <v>15</v>
      </c>
      <c r="G1157" s="4">
        <v>4.5999999999999996</v>
      </c>
      <c r="H1157" s="4">
        <v>109900</v>
      </c>
      <c r="I1157" s="4">
        <v>109900</v>
      </c>
      <c r="J1157" s="11">
        <v>5</v>
      </c>
    </row>
    <row r="1158" spans="1:10" x14ac:dyDescent="0.35">
      <c r="A1158" s="35" t="s">
        <v>1577</v>
      </c>
      <c r="B1158" s="4" t="s">
        <v>652</v>
      </c>
      <c r="C1158" s="4" t="s">
        <v>667</v>
      </c>
      <c r="D1158" s="4" t="s">
        <v>671</v>
      </c>
      <c r="E1158" s="4" t="s">
        <v>14</v>
      </c>
      <c r="F1158" s="4" t="s">
        <v>15</v>
      </c>
      <c r="G1158" s="4">
        <v>4.5999999999999996</v>
      </c>
      <c r="H1158" s="4">
        <v>109900</v>
      </c>
      <c r="I1158" s="4">
        <v>109900</v>
      </c>
      <c r="J1158" s="11">
        <v>5</v>
      </c>
    </row>
    <row r="1159" spans="1:10" x14ac:dyDescent="0.35">
      <c r="A1159" s="35" t="s">
        <v>1577</v>
      </c>
      <c r="B1159" s="4" t="s">
        <v>652</v>
      </c>
      <c r="C1159" s="4" t="s">
        <v>661</v>
      </c>
      <c r="D1159" s="4" t="s">
        <v>665</v>
      </c>
      <c r="E1159" s="4" t="s">
        <v>656</v>
      </c>
      <c r="F1159" s="4" t="s">
        <v>344</v>
      </c>
      <c r="G1159" s="4">
        <v>4.2</v>
      </c>
      <c r="H1159" s="4">
        <v>109900</v>
      </c>
      <c r="I1159" s="4">
        <v>109900</v>
      </c>
      <c r="J1159" s="11">
        <v>32</v>
      </c>
    </row>
    <row r="1160" spans="1:10" x14ac:dyDescent="0.35">
      <c r="A1160" s="35" t="s">
        <v>1577</v>
      </c>
      <c r="B1160" s="4" t="s">
        <v>652</v>
      </c>
      <c r="C1160" s="4" t="s">
        <v>661</v>
      </c>
      <c r="D1160" s="4" t="s">
        <v>663</v>
      </c>
      <c r="E1160" s="4" t="s">
        <v>656</v>
      </c>
      <c r="F1160" s="4" t="s">
        <v>344</v>
      </c>
      <c r="G1160" s="4">
        <v>4.2</v>
      </c>
      <c r="H1160" s="4">
        <v>109900</v>
      </c>
      <c r="I1160" s="4">
        <v>109900</v>
      </c>
      <c r="J1160" s="11">
        <v>5</v>
      </c>
    </row>
    <row r="1161" spans="1:10" x14ac:dyDescent="0.35">
      <c r="A1161" s="35" t="s">
        <v>1577</v>
      </c>
      <c r="B1161" s="4" t="s">
        <v>652</v>
      </c>
      <c r="C1161" s="4" t="s">
        <v>672</v>
      </c>
      <c r="D1161" s="4" t="s">
        <v>85</v>
      </c>
      <c r="E1161" s="4" t="s">
        <v>20</v>
      </c>
      <c r="F1161" s="4" t="s">
        <v>65</v>
      </c>
      <c r="G1161" s="4">
        <v>4.5999999999999996</v>
      </c>
      <c r="H1161" s="4">
        <v>59900</v>
      </c>
      <c r="I1161" s="4">
        <v>59900</v>
      </c>
      <c r="J1161" s="11">
        <v>32</v>
      </c>
    </row>
    <row r="1162" spans="1:10" x14ac:dyDescent="0.35">
      <c r="A1162" s="35" t="s">
        <v>1577</v>
      </c>
      <c r="B1162" s="4" t="s">
        <v>652</v>
      </c>
      <c r="C1162" s="4" t="s">
        <v>667</v>
      </c>
      <c r="D1162" s="4" t="s">
        <v>117</v>
      </c>
      <c r="E1162" s="4" t="s">
        <v>14</v>
      </c>
      <c r="F1162" s="4" t="s">
        <v>65</v>
      </c>
      <c r="G1162" s="4">
        <v>4.5999999999999996</v>
      </c>
      <c r="H1162" s="4">
        <v>119900</v>
      </c>
      <c r="I1162" s="4">
        <v>119900</v>
      </c>
      <c r="J1162" s="11">
        <v>5</v>
      </c>
    </row>
    <row r="1163" spans="1:10" x14ac:dyDescent="0.35">
      <c r="A1163" s="35" t="s">
        <v>1577</v>
      </c>
      <c r="B1163" s="4" t="s">
        <v>652</v>
      </c>
      <c r="C1163" s="4" t="s">
        <v>667</v>
      </c>
      <c r="D1163" s="4" t="s">
        <v>173</v>
      </c>
      <c r="E1163" s="4" t="s">
        <v>14</v>
      </c>
      <c r="F1163" s="4" t="s">
        <v>344</v>
      </c>
      <c r="G1163" s="4">
        <v>4.5999999999999996</v>
      </c>
      <c r="H1163" s="4">
        <v>139900</v>
      </c>
      <c r="I1163" s="4">
        <v>139900</v>
      </c>
      <c r="J1163" s="11">
        <v>5</v>
      </c>
    </row>
    <row r="1164" spans="1:10" x14ac:dyDescent="0.35">
      <c r="A1164" s="35" t="s">
        <v>1577</v>
      </c>
      <c r="B1164" s="4" t="s">
        <v>652</v>
      </c>
      <c r="C1164" s="4" t="s">
        <v>659</v>
      </c>
      <c r="D1164" s="4" t="s">
        <v>140</v>
      </c>
      <c r="E1164" s="4" t="s">
        <v>656</v>
      </c>
      <c r="F1164" s="4" t="s">
        <v>15</v>
      </c>
      <c r="G1164" s="4">
        <v>4.5999999999999996</v>
      </c>
      <c r="H1164" s="4">
        <v>54900</v>
      </c>
      <c r="I1164" s="4">
        <v>54900</v>
      </c>
      <c r="J1164" s="11">
        <v>10</v>
      </c>
    </row>
    <row r="1165" spans="1:10" x14ac:dyDescent="0.35">
      <c r="A1165" s="35" t="s">
        <v>1577</v>
      </c>
      <c r="B1165" s="4" t="s">
        <v>652</v>
      </c>
      <c r="C1165" s="4" t="s">
        <v>669</v>
      </c>
      <c r="D1165" s="4" t="s">
        <v>673</v>
      </c>
      <c r="E1165" s="4" t="s">
        <v>656</v>
      </c>
      <c r="F1165" s="4" t="s">
        <v>12</v>
      </c>
      <c r="G1165" s="4">
        <v>4.7</v>
      </c>
      <c r="H1165" s="4">
        <v>117100</v>
      </c>
      <c r="I1165" s="4">
        <v>117100</v>
      </c>
      <c r="J1165" s="11">
        <v>5</v>
      </c>
    </row>
    <row r="1166" spans="1:10" x14ac:dyDescent="0.35">
      <c r="A1166" s="35" t="s">
        <v>1577</v>
      </c>
      <c r="B1166" s="4" t="s">
        <v>652</v>
      </c>
      <c r="C1166" s="4" t="s">
        <v>661</v>
      </c>
      <c r="D1166" s="4" t="s">
        <v>85</v>
      </c>
      <c r="E1166" s="4" t="s">
        <v>656</v>
      </c>
      <c r="F1166" s="4" t="s">
        <v>344</v>
      </c>
      <c r="G1166" s="4">
        <v>4.2</v>
      </c>
      <c r="H1166" s="4">
        <v>109900</v>
      </c>
      <c r="I1166" s="4">
        <v>109900</v>
      </c>
      <c r="J1166" s="11">
        <v>30</v>
      </c>
    </row>
    <row r="1167" spans="1:10" x14ac:dyDescent="0.35">
      <c r="A1167" s="35" t="s">
        <v>1577</v>
      </c>
      <c r="B1167" s="4" t="s">
        <v>652</v>
      </c>
      <c r="C1167" s="4" t="s">
        <v>674</v>
      </c>
      <c r="D1167" s="4" t="s">
        <v>670</v>
      </c>
      <c r="E1167" s="4" t="s">
        <v>656</v>
      </c>
      <c r="F1167" s="4" t="s">
        <v>344</v>
      </c>
      <c r="G1167" s="4">
        <v>4.5999999999999996</v>
      </c>
      <c r="H1167" s="4">
        <v>140300</v>
      </c>
      <c r="I1167" s="4">
        <v>140300</v>
      </c>
      <c r="J1167" s="11">
        <v>5</v>
      </c>
    </row>
    <row r="1168" spans="1:10" x14ac:dyDescent="0.35">
      <c r="A1168" s="35" t="s">
        <v>1577</v>
      </c>
      <c r="B1168" s="4" t="s">
        <v>652</v>
      </c>
      <c r="C1168" s="4" t="s">
        <v>664</v>
      </c>
      <c r="D1168" s="4" t="s">
        <v>671</v>
      </c>
      <c r="E1168" s="4" t="s">
        <v>35</v>
      </c>
      <c r="F1168" s="4" t="s">
        <v>344</v>
      </c>
      <c r="G1168" s="4">
        <v>4.5999999999999996</v>
      </c>
      <c r="H1168" s="4">
        <v>149900</v>
      </c>
      <c r="I1168" s="4">
        <v>149900</v>
      </c>
      <c r="J1168" s="11">
        <v>30</v>
      </c>
    </row>
    <row r="1169" spans="1:10" x14ac:dyDescent="0.35">
      <c r="A1169" s="35" t="s">
        <v>1577</v>
      </c>
      <c r="B1169" s="4" t="s">
        <v>652</v>
      </c>
      <c r="C1169" s="4" t="s">
        <v>664</v>
      </c>
      <c r="D1169" s="4" t="s">
        <v>117</v>
      </c>
      <c r="E1169" s="4" t="s">
        <v>35</v>
      </c>
      <c r="F1169" s="4" t="s">
        <v>344</v>
      </c>
      <c r="G1169" s="4">
        <v>4.5999999999999996</v>
      </c>
      <c r="H1169" s="4">
        <v>149900</v>
      </c>
      <c r="I1169" s="4">
        <v>149900</v>
      </c>
      <c r="J1169" s="11">
        <v>5</v>
      </c>
    </row>
    <row r="1170" spans="1:10" x14ac:dyDescent="0.35">
      <c r="A1170" s="35" t="s">
        <v>1578</v>
      </c>
      <c r="B1170" s="4" t="s">
        <v>652</v>
      </c>
      <c r="C1170" s="4" t="s">
        <v>662</v>
      </c>
      <c r="D1170" s="4" t="s">
        <v>301</v>
      </c>
      <c r="E1170" s="4" t="s">
        <v>11</v>
      </c>
      <c r="F1170" s="4" t="s">
        <v>15</v>
      </c>
      <c r="G1170" s="4">
        <v>4.2</v>
      </c>
      <c r="H1170" s="4">
        <v>69900</v>
      </c>
      <c r="I1170" s="4">
        <v>69900</v>
      </c>
      <c r="J1170" s="11">
        <v>5</v>
      </c>
    </row>
    <row r="1171" spans="1:10" x14ac:dyDescent="0.35">
      <c r="A1171" s="35" t="s">
        <v>1578</v>
      </c>
      <c r="B1171" s="4" t="s">
        <v>652</v>
      </c>
      <c r="C1171" s="4" t="s">
        <v>659</v>
      </c>
      <c r="D1171" s="4" t="s">
        <v>19</v>
      </c>
      <c r="E1171" s="4" t="s">
        <v>656</v>
      </c>
      <c r="F1171" s="4" t="s">
        <v>12</v>
      </c>
      <c r="G1171" s="4">
        <v>4.5999999999999996</v>
      </c>
      <c r="H1171" s="4">
        <v>49900</v>
      </c>
      <c r="I1171" s="4">
        <v>49900</v>
      </c>
      <c r="J1171" s="11">
        <v>5</v>
      </c>
    </row>
    <row r="1172" spans="1:10" x14ac:dyDescent="0.35">
      <c r="A1172" s="35" t="s">
        <v>1578</v>
      </c>
      <c r="B1172" s="4" t="s">
        <v>652</v>
      </c>
      <c r="C1172" s="4" t="s">
        <v>672</v>
      </c>
      <c r="D1172" s="4" t="s">
        <v>173</v>
      </c>
      <c r="E1172" s="4" t="s">
        <v>20</v>
      </c>
      <c r="F1172" s="4" t="s">
        <v>12</v>
      </c>
      <c r="G1172" s="4">
        <v>4.5999999999999996</v>
      </c>
      <c r="H1172" s="4">
        <v>49900</v>
      </c>
      <c r="I1172" s="4">
        <v>49900</v>
      </c>
      <c r="J1172" s="11">
        <v>5</v>
      </c>
    </row>
    <row r="1173" spans="1:10" x14ac:dyDescent="0.35">
      <c r="A1173" s="35" t="s">
        <v>1578</v>
      </c>
      <c r="B1173" s="4" t="s">
        <v>652</v>
      </c>
      <c r="C1173" s="4" t="s">
        <v>662</v>
      </c>
      <c r="D1173" s="4" t="s">
        <v>665</v>
      </c>
      <c r="E1173" s="4" t="s">
        <v>11</v>
      </c>
      <c r="F1173" s="4" t="s">
        <v>65</v>
      </c>
      <c r="G1173" s="4">
        <v>4.2</v>
      </c>
      <c r="H1173" s="4">
        <v>79900</v>
      </c>
      <c r="I1173" s="4">
        <v>79900</v>
      </c>
      <c r="J1173" s="11">
        <v>5</v>
      </c>
    </row>
    <row r="1174" spans="1:10" x14ac:dyDescent="0.35">
      <c r="A1174" s="35" t="s">
        <v>1578</v>
      </c>
      <c r="B1174" s="4" t="s">
        <v>652</v>
      </c>
      <c r="C1174" s="4" t="s">
        <v>662</v>
      </c>
      <c r="D1174" s="4" t="s">
        <v>85</v>
      </c>
      <c r="E1174" s="4" t="s">
        <v>11</v>
      </c>
      <c r="F1174" s="4" t="s">
        <v>65</v>
      </c>
      <c r="G1174" s="4">
        <v>4.2</v>
      </c>
      <c r="H1174" s="4">
        <v>79900</v>
      </c>
      <c r="I1174" s="4">
        <v>79900</v>
      </c>
      <c r="J1174" s="11">
        <v>30</v>
      </c>
    </row>
    <row r="1175" spans="1:10" x14ac:dyDescent="0.35">
      <c r="A1175" s="35" t="s">
        <v>1578</v>
      </c>
      <c r="B1175" s="4" t="s">
        <v>652</v>
      </c>
      <c r="C1175" s="4" t="s">
        <v>662</v>
      </c>
      <c r="D1175" s="4" t="s">
        <v>85</v>
      </c>
      <c r="E1175" s="4" t="s">
        <v>11</v>
      </c>
      <c r="F1175" s="4" t="s">
        <v>15</v>
      </c>
      <c r="G1175" s="4">
        <v>4.2</v>
      </c>
      <c r="H1175" s="4">
        <v>69900</v>
      </c>
      <c r="I1175" s="4">
        <v>69900</v>
      </c>
      <c r="J1175" s="11">
        <v>35</v>
      </c>
    </row>
    <row r="1176" spans="1:10" x14ac:dyDescent="0.35">
      <c r="A1176" s="35" t="s">
        <v>1578</v>
      </c>
      <c r="B1176" s="4" t="s">
        <v>652</v>
      </c>
      <c r="C1176" s="4" t="s">
        <v>664</v>
      </c>
      <c r="D1176" s="4" t="s">
        <v>668</v>
      </c>
      <c r="E1176" s="4" t="s">
        <v>35</v>
      </c>
      <c r="F1176" s="4" t="s">
        <v>344</v>
      </c>
      <c r="G1176" s="4">
        <v>4.5999999999999996</v>
      </c>
      <c r="H1176" s="4">
        <v>149900</v>
      </c>
      <c r="I1176" s="4">
        <v>149900</v>
      </c>
      <c r="J1176" s="11">
        <v>32</v>
      </c>
    </row>
    <row r="1177" spans="1:10" x14ac:dyDescent="0.35">
      <c r="A1177" s="35" t="s">
        <v>1578</v>
      </c>
      <c r="B1177" s="4" t="s">
        <v>652</v>
      </c>
      <c r="C1177" s="4" t="s">
        <v>675</v>
      </c>
      <c r="D1177" s="4" t="s">
        <v>117</v>
      </c>
      <c r="E1177" s="4" t="s">
        <v>11</v>
      </c>
      <c r="F1177" s="4" t="s">
        <v>344</v>
      </c>
      <c r="G1177" s="4">
        <v>4.7</v>
      </c>
      <c r="H1177" s="4">
        <v>134900</v>
      </c>
      <c r="I1177" s="4">
        <v>134900</v>
      </c>
      <c r="J1177" s="11">
        <v>5</v>
      </c>
    </row>
    <row r="1178" spans="1:10" x14ac:dyDescent="0.35">
      <c r="A1178" s="35" t="s">
        <v>1578</v>
      </c>
      <c r="B1178" s="4" t="s">
        <v>652</v>
      </c>
      <c r="C1178" s="4" t="s">
        <v>676</v>
      </c>
      <c r="D1178" s="4" t="s">
        <v>117</v>
      </c>
      <c r="E1178" s="4" t="s">
        <v>35</v>
      </c>
      <c r="F1178" s="4" t="s">
        <v>12</v>
      </c>
      <c r="G1178" s="4">
        <v>4.5</v>
      </c>
      <c r="H1178" s="4">
        <v>38999</v>
      </c>
      <c r="I1178" s="4">
        <v>39900</v>
      </c>
      <c r="J1178" s="11">
        <v>5</v>
      </c>
    </row>
    <row r="1179" spans="1:10" x14ac:dyDescent="0.35">
      <c r="A1179" s="35" t="s">
        <v>1578</v>
      </c>
      <c r="B1179" s="4" t="s">
        <v>652</v>
      </c>
      <c r="C1179" s="4" t="s">
        <v>672</v>
      </c>
      <c r="D1179" s="4" t="s">
        <v>117</v>
      </c>
      <c r="E1179" s="4" t="s">
        <v>20</v>
      </c>
      <c r="F1179" s="4" t="s">
        <v>12</v>
      </c>
      <c r="G1179" s="4">
        <v>4.5999999999999996</v>
      </c>
      <c r="H1179" s="4">
        <v>49900</v>
      </c>
      <c r="I1179" s="4">
        <v>49900</v>
      </c>
      <c r="J1179" s="11">
        <v>35</v>
      </c>
    </row>
    <row r="1180" spans="1:10" x14ac:dyDescent="0.35">
      <c r="A1180" s="35" t="s">
        <v>1577</v>
      </c>
      <c r="B1180" s="4" t="s">
        <v>652</v>
      </c>
      <c r="C1180" s="4" t="s">
        <v>664</v>
      </c>
      <c r="D1180" s="4" t="s">
        <v>117</v>
      </c>
      <c r="E1180" s="4" t="s">
        <v>35</v>
      </c>
      <c r="F1180" s="4" t="s">
        <v>65</v>
      </c>
      <c r="G1180" s="4">
        <v>4.5999999999999996</v>
      </c>
      <c r="H1180" s="4">
        <v>129900</v>
      </c>
      <c r="I1180" s="4">
        <v>129900</v>
      </c>
      <c r="J1180" s="11">
        <v>5</v>
      </c>
    </row>
    <row r="1181" spans="1:10" x14ac:dyDescent="0.35">
      <c r="A1181" s="35" t="s">
        <v>1577</v>
      </c>
      <c r="B1181" s="4" t="s">
        <v>652</v>
      </c>
      <c r="C1181" s="4" t="s">
        <v>672</v>
      </c>
      <c r="D1181" s="4" t="s">
        <v>673</v>
      </c>
      <c r="E1181" s="4" t="s">
        <v>20</v>
      </c>
      <c r="F1181" s="4" t="s">
        <v>65</v>
      </c>
      <c r="G1181" s="4">
        <v>4.5999999999999996</v>
      </c>
      <c r="H1181" s="4">
        <v>84900</v>
      </c>
      <c r="I1181" s="4">
        <v>84900</v>
      </c>
      <c r="J1181" s="11">
        <v>32</v>
      </c>
    </row>
    <row r="1182" spans="1:10" x14ac:dyDescent="0.35">
      <c r="A1182" s="35" t="s">
        <v>1577</v>
      </c>
      <c r="B1182" s="4" t="s">
        <v>652</v>
      </c>
      <c r="C1182" s="4" t="s">
        <v>660</v>
      </c>
      <c r="D1182" s="4" t="s">
        <v>85</v>
      </c>
      <c r="E1182" s="4" t="s">
        <v>656</v>
      </c>
      <c r="F1182" s="4" t="s">
        <v>65</v>
      </c>
      <c r="G1182" s="4">
        <v>4.5999999999999996</v>
      </c>
      <c r="H1182" s="4">
        <v>78999</v>
      </c>
      <c r="I1182" s="4">
        <v>94900</v>
      </c>
      <c r="J1182" s="11">
        <v>5</v>
      </c>
    </row>
    <row r="1183" spans="1:10" x14ac:dyDescent="0.35">
      <c r="A1183" s="35" t="s">
        <v>1577</v>
      </c>
      <c r="B1183" s="4" t="s">
        <v>652</v>
      </c>
      <c r="C1183" s="4" t="s">
        <v>667</v>
      </c>
      <c r="D1183" s="4" t="s">
        <v>671</v>
      </c>
      <c r="E1183" s="4" t="s">
        <v>14</v>
      </c>
      <c r="F1183" s="4" t="s">
        <v>65</v>
      </c>
      <c r="G1183" s="4">
        <v>4.5999999999999996</v>
      </c>
      <c r="H1183" s="4">
        <v>119900</v>
      </c>
      <c r="I1183" s="4">
        <v>119900</v>
      </c>
      <c r="J1183" s="11">
        <v>35</v>
      </c>
    </row>
    <row r="1184" spans="1:10" x14ac:dyDescent="0.35">
      <c r="A1184" s="35" t="s">
        <v>1577</v>
      </c>
      <c r="B1184" s="4" t="s">
        <v>652</v>
      </c>
      <c r="C1184" s="4" t="s">
        <v>677</v>
      </c>
      <c r="D1184" s="4" t="s">
        <v>671</v>
      </c>
      <c r="E1184" s="4" t="s">
        <v>14</v>
      </c>
      <c r="F1184" s="4" t="s">
        <v>65</v>
      </c>
      <c r="G1184" s="4">
        <v>4.2</v>
      </c>
      <c r="H1184" s="4">
        <v>139900</v>
      </c>
      <c r="I1184" s="4">
        <v>139900</v>
      </c>
      <c r="J1184" s="11">
        <v>18</v>
      </c>
    </row>
    <row r="1185" spans="1:10" x14ac:dyDescent="0.35">
      <c r="A1185" s="35" t="s">
        <v>1577</v>
      </c>
      <c r="B1185" s="4" t="s">
        <v>652</v>
      </c>
      <c r="C1185" s="4" t="s">
        <v>677</v>
      </c>
      <c r="D1185" s="4" t="s">
        <v>658</v>
      </c>
      <c r="E1185" s="4" t="s">
        <v>14</v>
      </c>
      <c r="F1185" s="4" t="s">
        <v>15</v>
      </c>
      <c r="G1185" s="4">
        <v>4.2</v>
      </c>
      <c r="H1185" s="4">
        <v>129900</v>
      </c>
      <c r="I1185" s="4">
        <v>129900</v>
      </c>
      <c r="J1185" s="11">
        <v>32</v>
      </c>
    </row>
    <row r="1186" spans="1:10" x14ac:dyDescent="0.35">
      <c r="A1186" s="35" t="s">
        <v>1577</v>
      </c>
      <c r="B1186" s="4" t="s">
        <v>652</v>
      </c>
      <c r="C1186" s="4" t="s">
        <v>672</v>
      </c>
      <c r="D1186" s="4" t="s">
        <v>173</v>
      </c>
      <c r="E1186" s="4" t="s">
        <v>20</v>
      </c>
      <c r="F1186" s="4" t="s">
        <v>65</v>
      </c>
      <c r="G1186" s="4">
        <v>4.5999999999999996</v>
      </c>
      <c r="H1186" s="4">
        <v>84900</v>
      </c>
      <c r="I1186" s="4">
        <v>84900</v>
      </c>
      <c r="J1186" s="11">
        <v>30</v>
      </c>
    </row>
    <row r="1187" spans="1:10" x14ac:dyDescent="0.35">
      <c r="A1187" s="35" t="s">
        <v>1577</v>
      </c>
      <c r="B1187" s="4" t="s">
        <v>652</v>
      </c>
      <c r="C1187" s="4" t="s">
        <v>662</v>
      </c>
      <c r="D1187" s="4" t="s">
        <v>22</v>
      </c>
      <c r="E1187" s="4" t="s">
        <v>11</v>
      </c>
      <c r="F1187" s="4" t="s">
        <v>65</v>
      </c>
      <c r="G1187" s="4">
        <v>4.2</v>
      </c>
      <c r="H1187" s="4">
        <v>79900</v>
      </c>
      <c r="I1187" s="4">
        <v>79900</v>
      </c>
      <c r="J1187" s="11">
        <v>32</v>
      </c>
    </row>
    <row r="1188" spans="1:10" x14ac:dyDescent="0.35">
      <c r="A1188" s="35" t="s">
        <v>1577</v>
      </c>
      <c r="B1188" s="4" t="s">
        <v>652</v>
      </c>
      <c r="C1188" s="4" t="s">
        <v>653</v>
      </c>
      <c r="D1188" s="4" t="s">
        <v>19</v>
      </c>
      <c r="E1188" s="4" t="s">
        <v>35</v>
      </c>
      <c r="F1188" s="4" t="s">
        <v>65</v>
      </c>
      <c r="G1188" s="4">
        <v>4.5</v>
      </c>
      <c r="H1188" s="4">
        <v>54900</v>
      </c>
      <c r="I1188" s="4">
        <v>54900</v>
      </c>
      <c r="J1188" s="11">
        <v>30</v>
      </c>
    </row>
    <row r="1189" spans="1:10" x14ac:dyDescent="0.35">
      <c r="A1189" s="35" t="s">
        <v>1577</v>
      </c>
      <c r="B1189" s="4" t="s">
        <v>652</v>
      </c>
      <c r="C1189" s="4" t="s">
        <v>664</v>
      </c>
      <c r="D1189" s="4" t="s">
        <v>668</v>
      </c>
      <c r="E1189" s="4" t="s">
        <v>35</v>
      </c>
      <c r="F1189" s="4" t="s">
        <v>65</v>
      </c>
      <c r="G1189" s="4">
        <v>4.5999999999999996</v>
      </c>
      <c r="H1189" s="4">
        <v>129900</v>
      </c>
      <c r="I1189" s="4">
        <v>129900</v>
      </c>
      <c r="J1189" s="11">
        <v>35</v>
      </c>
    </row>
    <row r="1190" spans="1:10" x14ac:dyDescent="0.35">
      <c r="A1190" s="35" t="s">
        <v>1577</v>
      </c>
      <c r="B1190" s="4" t="s">
        <v>652</v>
      </c>
      <c r="C1190" s="4" t="s">
        <v>672</v>
      </c>
      <c r="D1190" s="4" t="s">
        <v>673</v>
      </c>
      <c r="E1190" s="4" t="s">
        <v>20</v>
      </c>
      <c r="F1190" s="4" t="s">
        <v>12</v>
      </c>
      <c r="G1190" s="4">
        <v>4.5999999999999996</v>
      </c>
      <c r="H1190" s="4">
        <v>49900</v>
      </c>
      <c r="I1190" s="4">
        <v>49900</v>
      </c>
      <c r="J1190" s="11">
        <v>30</v>
      </c>
    </row>
    <row r="1191" spans="1:10" x14ac:dyDescent="0.35">
      <c r="A1191" s="35" t="s">
        <v>1577</v>
      </c>
      <c r="B1191" s="4" t="s">
        <v>652</v>
      </c>
      <c r="C1191" s="4" t="s">
        <v>675</v>
      </c>
      <c r="D1191" s="4" t="s">
        <v>673</v>
      </c>
      <c r="E1191" s="4" t="s">
        <v>11</v>
      </c>
      <c r="F1191" s="4" t="s">
        <v>344</v>
      </c>
      <c r="G1191" s="4">
        <v>4.7</v>
      </c>
      <c r="H1191" s="4">
        <v>134900</v>
      </c>
      <c r="I1191" s="4">
        <v>134900</v>
      </c>
      <c r="J1191" s="11">
        <v>30</v>
      </c>
    </row>
    <row r="1192" spans="1:10" x14ac:dyDescent="0.35">
      <c r="A1192" s="35" t="s">
        <v>1577</v>
      </c>
      <c r="B1192" s="4" t="s">
        <v>652</v>
      </c>
      <c r="C1192" s="4" t="s">
        <v>676</v>
      </c>
      <c r="D1192" s="4" t="s">
        <v>673</v>
      </c>
      <c r="E1192" s="4" t="s">
        <v>35</v>
      </c>
      <c r="F1192" s="4" t="s">
        <v>65</v>
      </c>
      <c r="G1192" s="4">
        <v>4.5</v>
      </c>
      <c r="H1192" s="4">
        <v>77000</v>
      </c>
      <c r="I1192" s="4">
        <v>77000</v>
      </c>
      <c r="J1192" s="11">
        <v>30</v>
      </c>
    </row>
    <row r="1193" spans="1:10" x14ac:dyDescent="0.35">
      <c r="A1193" s="35" t="s">
        <v>1577</v>
      </c>
      <c r="B1193" s="4" t="s">
        <v>652</v>
      </c>
      <c r="C1193" s="4" t="s">
        <v>677</v>
      </c>
      <c r="D1193" s="4" t="s">
        <v>173</v>
      </c>
      <c r="E1193" s="4" t="s">
        <v>14</v>
      </c>
      <c r="F1193" s="4" t="s">
        <v>65</v>
      </c>
      <c r="G1193" s="4">
        <v>4.2</v>
      </c>
      <c r="H1193" s="4">
        <v>139900</v>
      </c>
      <c r="I1193" s="4">
        <v>139900</v>
      </c>
      <c r="J1193" s="11">
        <v>30</v>
      </c>
    </row>
    <row r="1194" spans="1:10" x14ac:dyDescent="0.35">
      <c r="A1194" s="35" t="s">
        <v>1577</v>
      </c>
      <c r="B1194" s="4" t="s">
        <v>652</v>
      </c>
      <c r="C1194" s="4" t="s">
        <v>667</v>
      </c>
      <c r="D1194" s="4" t="s">
        <v>173</v>
      </c>
      <c r="E1194" s="4" t="s">
        <v>14</v>
      </c>
      <c r="F1194" s="4" t="s">
        <v>65</v>
      </c>
      <c r="G1194" s="4">
        <v>4.5999999999999996</v>
      </c>
      <c r="H1194" s="4">
        <v>119900</v>
      </c>
      <c r="I1194" s="4">
        <v>119900</v>
      </c>
      <c r="J1194" s="11">
        <v>30</v>
      </c>
    </row>
    <row r="1195" spans="1:10" x14ac:dyDescent="0.35">
      <c r="A1195" s="35" t="s">
        <v>1577</v>
      </c>
      <c r="B1195" s="4" t="s">
        <v>652</v>
      </c>
      <c r="C1195" s="4" t="s">
        <v>677</v>
      </c>
      <c r="D1195" s="4" t="s">
        <v>658</v>
      </c>
      <c r="E1195" s="4" t="s">
        <v>14</v>
      </c>
      <c r="F1195" s="4" t="s">
        <v>678</v>
      </c>
      <c r="G1195" s="4">
        <v>4.2</v>
      </c>
      <c r="H1195" s="4">
        <v>179900</v>
      </c>
      <c r="I1195" s="4">
        <v>179900</v>
      </c>
      <c r="J1195" s="11">
        <v>30</v>
      </c>
    </row>
    <row r="1196" spans="1:10" x14ac:dyDescent="0.35">
      <c r="A1196" s="35" t="s">
        <v>1577</v>
      </c>
      <c r="B1196" s="4" t="s">
        <v>652</v>
      </c>
      <c r="C1196" s="4" t="s">
        <v>664</v>
      </c>
      <c r="D1196" s="4" t="s">
        <v>173</v>
      </c>
      <c r="E1196" s="4" t="s">
        <v>35</v>
      </c>
      <c r="F1196" s="4" t="s">
        <v>15</v>
      </c>
      <c r="G1196" s="4">
        <v>4.5999999999999996</v>
      </c>
      <c r="H1196" s="4">
        <v>119900</v>
      </c>
      <c r="I1196" s="4">
        <v>119900</v>
      </c>
      <c r="J1196" s="11">
        <v>5</v>
      </c>
    </row>
    <row r="1197" spans="1:10" x14ac:dyDescent="0.35">
      <c r="A1197" s="35" t="s">
        <v>1577</v>
      </c>
      <c r="B1197" s="4" t="s">
        <v>652</v>
      </c>
      <c r="C1197" s="4" t="s">
        <v>667</v>
      </c>
      <c r="D1197" s="4" t="s">
        <v>671</v>
      </c>
      <c r="E1197" s="4" t="s">
        <v>14</v>
      </c>
      <c r="F1197" s="4" t="s">
        <v>344</v>
      </c>
      <c r="G1197" s="4">
        <v>4.5999999999999996</v>
      </c>
      <c r="H1197" s="4">
        <v>139900</v>
      </c>
      <c r="I1197" s="4">
        <v>139900</v>
      </c>
      <c r="J1197" s="11">
        <v>5</v>
      </c>
    </row>
    <row r="1198" spans="1:10" x14ac:dyDescent="0.35">
      <c r="A1198" s="35" t="s">
        <v>1577</v>
      </c>
      <c r="B1198" s="4" t="s">
        <v>652</v>
      </c>
      <c r="C1198" s="4" t="s">
        <v>664</v>
      </c>
      <c r="D1198" s="4" t="s">
        <v>668</v>
      </c>
      <c r="E1198" s="4" t="s">
        <v>35</v>
      </c>
      <c r="F1198" s="4" t="s">
        <v>15</v>
      </c>
      <c r="G1198" s="4">
        <v>4.5999999999999996</v>
      </c>
      <c r="H1198" s="4">
        <v>119900</v>
      </c>
      <c r="I1198" s="4">
        <v>119900</v>
      </c>
      <c r="J1198" s="11">
        <v>32</v>
      </c>
    </row>
    <row r="1199" spans="1:10" x14ac:dyDescent="0.35">
      <c r="A1199" s="35" t="s">
        <v>1577</v>
      </c>
      <c r="B1199" s="4" t="s">
        <v>652</v>
      </c>
      <c r="C1199" s="4" t="s">
        <v>667</v>
      </c>
      <c r="D1199" s="4" t="s">
        <v>668</v>
      </c>
      <c r="E1199" s="4" t="s">
        <v>14</v>
      </c>
      <c r="F1199" s="4" t="s">
        <v>15</v>
      </c>
      <c r="G1199" s="4">
        <v>4.5999999999999996</v>
      </c>
      <c r="H1199" s="4">
        <v>109900</v>
      </c>
      <c r="I1199" s="4">
        <v>109900</v>
      </c>
      <c r="J1199" s="11">
        <v>30</v>
      </c>
    </row>
    <row r="1200" spans="1:10" x14ac:dyDescent="0.35">
      <c r="A1200" s="35" t="s">
        <v>1586</v>
      </c>
      <c r="B1200" s="4" t="s">
        <v>652</v>
      </c>
      <c r="C1200" s="4" t="s">
        <v>677</v>
      </c>
      <c r="D1200" s="4" t="s">
        <v>117</v>
      </c>
      <c r="E1200" s="4" t="s">
        <v>14</v>
      </c>
      <c r="F1200" s="4" t="s">
        <v>15</v>
      </c>
      <c r="G1200" s="4">
        <v>4.2</v>
      </c>
      <c r="H1200" s="4">
        <v>129900</v>
      </c>
      <c r="I1200" s="4">
        <v>129900</v>
      </c>
      <c r="J1200" s="11">
        <v>30</v>
      </c>
    </row>
    <row r="1201" spans="1:10" x14ac:dyDescent="0.35">
      <c r="A1201" s="35" t="s">
        <v>1586</v>
      </c>
      <c r="B1201" s="4" t="s">
        <v>652</v>
      </c>
      <c r="C1201" s="4" t="s">
        <v>664</v>
      </c>
      <c r="D1201" s="4" t="s">
        <v>117</v>
      </c>
      <c r="E1201" s="4" t="s">
        <v>35</v>
      </c>
      <c r="F1201" s="4" t="s">
        <v>15</v>
      </c>
      <c r="G1201" s="4">
        <v>4.5999999999999996</v>
      </c>
      <c r="H1201" s="4">
        <v>119900</v>
      </c>
      <c r="I1201" s="4">
        <v>119900</v>
      </c>
      <c r="J1201" s="11">
        <v>30</v>
      </c>
    </row>
    <row r="1202" spans="1:10" x14ac:dyDescent="0.35">
      <c r="A1202" s="35" t="s">
        <v>1586</v>
      </c>
      <c r="B1202" s="4" t="s">
        <v>652</v>
      </c>
      <c r="C1202" s="4" t="s">
        <v>674</v>
      </c>
      <c r="D1202" s="4" t="s">
        <v>673</v>
      </c>
      <c r="E1202" s="4" t="s">
        <v>656</v>
      </c>
      <c r="F1202" s="4" t="s">
        <v>344</v>
      </c>
      <c r="G1202" s="4">
        <v>4.5999999999999996</v>
      </c>
      <c r="H1202" s="4">
        <v>140300</v>
      </c>
      <c r="I1202" s="4">
        <v>140300</v>
      </c>
      <c r="J1202" s="11">
        <v>32</v>
      </c>
    </row>
    <row r="1203" spans="1:10" x14ac:dyDescent="0.35">
      <c r="A1203" s="35" t="s">
        <v>1586</v>
      </c>
      <c r="B1203" s="4" t="s">
        <v>652</v>
      </c>
      <c r="C1203" s="4" t="s">
        <v>677</v>
      </c>
      <c r="D1203" s="4" t="s">
        <v>173</v>
      </c>
      <c r="E1203" s="4" t="s">
        <v>14</v>
      </c>
      <c r="F1203" s="4" t="s">
        <v>64</v>
      </c>
      <c r="G1203" s="4">
        <v>4.2</v>
      </c>
      <c r="H1203" s="4">
        <v>129900</v>
      </c>
      <c r="I1203" s="4">
        <v>129900</v>
      </c>
      <c r="J1203" s="11">
        <v>30</v>
      </c>
    </row>
    <row r="1204" spans="1:10" x14ac:dyDescent="0.35">
      <c r="A1204" s="35" t="s">
        <v>1586</v>
      </c>
      <c r="B1204" s="4" t="s">
        <v>652</v>
      </c>
      <c r="C1204" s="4" t="s">
        <v>669</v>
      </c>
      <c r="D1204" s="4" t="s">
        <v>117</v>
      </c>
      <c r="E1204" s="4" t="s">
        <v>656</v>
      </c>
      <c r="F1204" s="4" t="s">
        <v>65</v>
      </c>
      <c r="G1204" s="4">
        <v>4.7</v>
      </c>
      <c r="H1204" s="4">
        <v>131900</v>
      </c>
      <c r="I1204" s="4">
        <v>131900</v>
      </c>
      <c r="J1204" s="11">
        <v>5</v>
      </c>
    </row>
    <row r="1205" spans="1:10" x14ac:dyDescent="0.35">
      <c r="A1205" s="35" t="s">
        <v>1586</v>
      </c>
      <c r="B1205" s="4" t="s">
        <v>652</v>
      </c>
      <c r="C1205" s="4" t="s">
        <v>679</v>
      </c>
      <c r="D1205" s="4" t="s">
        <v>117</v>
      </c>
      <c r="E1205" s="4" t="s">
        <v>35</v>
      </c>
      <c r="F1205" s="4" t="s">
        <v>64</v>
      </c>
      <c r="G1205" s="4">
        <v>4.4000000000000004</v>
      </c>
      <c r="H1205" s="4">
        <v>49999</v>
      </c>
      <c r="I1205" s="4">
        <v>49999</v>
      </c>
      <c r="J1205" s="11">
        <v>32</v>
      </c>
    </row>
    <row r="1206" spans="1:10" x14ac:dyDescent="0.35">
      <c r="A1206" s="35" t="s">
        <v>1586</v>
      </c>
      <c r="B1206" s="4" t="s">
        <v>652</v>
      </c>
      <c r="C1206" s="4" t="s">
        <v>654</v>
      </c>
      <c r="D1206" s="4" t="s">
        <v>666</v>
      </c>
      <c r="E1206" s="4" t="s">
        <v>20</v>
      </c>
      <c r="F1206" s="4" t="s">
        <v>12</v>
      </c>
      <c r="G1206" s="4">
        <v>4.5999999999999996</v>
      </c>
      <c r="H1206" s="4">
        <v>42999</v>
      </c>
      <c r="I1206" s="4">
        <v>47900</v>
      </c>
      <c r="J1206" s="11">
        <v>30</v>
      </c>
    </row>
    <row r="1207" spans="1:10" x14ac:dyDescent="0.35">
      <c r="A1207" s="35" t="s">
        <v>1586</v>
      </c>
      <c r="B1207" s="4" t="s">
        <v>652</v>
      </c>
      <c r="C1207" s="4" t="s">
        <v>674</v>
      </c>
      <c r="D1207" s="4" t="s">
        <v>117</v>
      </c>
      <c r="E1207" s="4" t="s">
        <v>656</v>
      </c>
      <c r="F1207" s="4" t="s">
        <v>344</v>
      </c>
      <c r="G1207" s="4">
        <v>4.5999999999999996</v>
      </c>
      <c r="H1207" s="4">
        <v>140300</v>
      </c>
      <c r="I1207" s="4">
        <v>140300</v>
      </c>
      <c r="J1207" s="11">
        <v>5</v>
      </c>
    </row>
    <row r="1208" spans="1:10" x14ac:dyDescent="0.35">
      <c r="A1208" s="35" t="s">
        <v>1586</v>
      </c>
      <c r="B1208" s="4" t="s">
        <v>652</v>
      </c>
      <c r="C1208" s="4" t="s">
        <v>677</v>
      </c>
      <c r="D1208" s="4" t="s">
        <v>658</v>
      </c>
      <c r="E1208" s="4" t="s">
        <v>14</v>
      </c>
      <c r="F1208" s="4" t="s">
        <v>64</v>
      </c>
      <c r="G1208" s="4">
        <v>4.2</v>
      </c>
      <c r="H1208" s="4">
        <v>139900</v>
      </c>
      <c r="I1208" s="4">
        <v>139900</v>
      </c>
      <c r="J1208" s="11">
        <v>5</v>
      </c>
    </row>
    <row r="1209" spans="1:10" x14ac:dyDescent="0.35">
      <c r="A1209" s="35" t="s">
        <v>1586</v>
      </c>
      <c r="B1209" s="4" t="s">
        <v>652</v>
      </c>
      <c r="C1209" s="4" t="s">
        <v>676</v>
      </c>
      <c r="D1209" s="4" t="s">
        <v>85</v>
      </c>
      <c r="E1209" s="4" t="s">
        <v>35</v>
      </c>
      <c r="F1209" s="4" t="s">
        <v>12</v>
      </c>
      <c r="G1209" s="4">
        <v>4.7</v>
      </c>
      <c r="H1209" s="4">
        <v>38999</v>
      </c>
      <c r="I1209" s="4">
        <v>39900</v>
      </c>
      <c r="J1209" s="11">
        <v>5</v>
      </c>
    </row>
    <row r="1210" spans="1:10" x14ac:dyDescent="0.35">
      <c r="A1210" s="35" t="s">
        <v>1586</v>
      </c>
      <c r="B1210" s="4" t="s">
        <v>652</v>
      </c>
      <c r="C1210" s="4" t="s">
        <v>674</v>
      </c>
      <c r="D1210" s="4" t="s">
        <v>173</v>
      </c>
      <c r="E1210" s="4" t="s">
        <v>656</v>
      </c>
      <c r="F1210" s="4" t="s">
        <v>65</v>
      </c>
      <c r="G1210" s="4">
        <v>4.5999999999999996</v>
      </c>
      <c r="H1210" s="4">
        <v>79999</v>
      </c>
      <c r="I1210" s="4">
        <v>106600</v>
      </c>
      <c r="J1210" s="11">
        <v>5</v>
      </c>
    </row>
    <row r="1211" spans="1:10" x14ac:dyDescent="0.35">
      <c r="A1211" s="35" t="s">
        <v>1577</v>
      </c>
      <c r="B1211" s="4" t="s">
        <v>652</v>
      </c>
      <c r="C1211" s="4" t="s">
        <v>659</v>
      </c>
      <c r="D1211" s="4" t="s">
        <v>155</v>
      </c>
      <c r="E1211" s="4" t="s">
        <v>656</v>
      </c>
      <c r="F1211" s="4" t="s">
        <v>12</v>
      </c>
      <c r="G1211" s="4">
        <v>4.5999999999999996</v>
      </c>
      <c r="H1211" s="4">
        <v>54900</v>
      </c>
      <c r="I1211" s="4">
        <v>54900</v>
      </c>
      <c r="J1211" s="11">
        <v>35</v>
      </c>
    </row>
    <row r="1212" spans="1:10" x14ac:dyDescent="0.35">
      <c r="A1212" s="35" t="s">
        <v>1577</v>
      </c>
      <c r="B1212" s="4" t="s">
        <v>652</v>
      </c>
      <c r="C1212" s="4" t="s">
        <v>680</v>
      </c>
      <c r="D1212" s="4" t="s">
        <v>673</v>
      </c>
      <c r="E1212" s="4" t="s">
        <v>135</v>
      </c>
      <c r="F1212" s="4" t="s">
        <v>125</v>
      </c>
      <c r="G1212" s="4">
        <v>4.5</v>
      </c>
      <c r="H1212" s="4">
        <v>39999</v>
      </c>
      <c r="I1212" s="4">
        <v>39999</v>
      </c>
      <c r="J1212" s="11">
        <v>30</v>
      </c>
    </row>
    <row r="1213" spans="1:10" x14ac:dyDescent="0.35">
      <c r="A1213" s="35" t="s">
        <v>1577</v>
      </c>
      <c r="B1213" s="4" t="s">
        <v>652</v>
      </c>
      <c r="C1213" s="4" t="s">
        <v>681</v>
      </c>
      <c r="D1213" s="4" t="s">
        <v>173</v>
      </c>
      <c r="E1213" s="4" t="s">
        <v>11</v>
      </c>
      <c r="F1213" s="4" t="s">
        <v>344</v>
      </c>
      <c r="G1213" s="4">
        <v>4.5999999999999996</v>
      </c>
      <c r="H1213" s="4">
        <v>144900</v>
      </c>
      <c r="I1213" s="4">
        <v>144900</v>
      </c>
      <c r="J1213" s="11">
        <v>30</v>
      </c>
    </row>
    <row r="1214" spans="1:10" x14ac:dyDescent="0.35">
      <c r="A1214" s="35" t="s">
        <v>1577</v>
      </c>
      <c r="B1214" s="4" t="s">
        <v>652</v>
      </c>
      <c r="C1214" s="4" t="s">
        <v>682</v>
      </c>
      <c r="D1214" s="4" t="s">
        <v>85</v>
      </c>
      <c r="E1214" s="4" t="s">
        <v>20</v>
      </c>
      <c r="F1214" s="4" t="s">
        <v>65</v>
      </c>
      <c r="G1214" s="4">
        <v>5</v>
      </c>
      <c r="H1214" s="4">
        <v>85400</v>
      </c>
      <c r="I1214" s="4">
        <v>85400</v>
      </c>
      <c r="J1214" s="11">
        <v>30</v>
      </c>
    </row>
    <row r="1215" spans="1:10" x14ac:dyDescent="0.35">
      <c r="A1215" s="35" t="s">
        <v>1577</v>
      </c>
      <c r="B1215" s="4" t="s">
        <v>652</v>
      </c>
      <c r="C1215" s="4" t="s">
        <v>683</v>
      </c>
      <c r="D1215" s="4" t="s">
        <v>173</v>
      </c>
      <c r="E1215" s="4" t="s">
        <v>35</v>
      </c>
      <c r="F1215" s="4" t="s">
        <v>21</v>
      </c>
      <c r="G1215" s="4">
        <v>4.5</v>
      </c>
      <c r="H1215" s="4">
        <v>25299</v>
      </c>
      <c r="I1215" s="4">
        <v>29900</v>
      </c>
      <c r="J1215" s="11">
        <v>30</v>
      </c>
    </row>
    <row r="1216" spans="1:10" x14ac:dyDescent="0.35">
      <c r="A1216" s="35" t="s">
        <v>1577</v>
      </c>
      <c r="B1216" s="4" t="s">
        <v>652</v>
      </c>
      <c r="C1216" s="4" t="s">
        <v>674</v>
      </c>
      <c r="D1216" s="4" t="s">
        <v>117</v>
      </c>
      <c r="E1216" s="4" t="s">
        <v>656</v>
      </c>
      <c r="F1216" s="4" t="s">
        <v>65</v>
      </c>
      <c r="G1216" s="4">
        <v>4.5999999999999996</v>
      </c>
      <c r="H1216" s="4">
        <v>79999</v>
      </c>
      <c r="I1216" s="4">
        <v>106600</v>
      </c>
      <c r="J1216" s="11">
        <v>5</v>
      </c>
    </row>
    <row r="1217" spans="1:10" x14ac:dyDescent="0.35">
      <c r="A1217" s="35" t="s">
        <v>1577</v>
      </c>
      <c r="B1217" s="4" t="s">
        <v>652</v>
      </c>
      <c r="C1217" s="4" t="s">
        <v>677</v>
      </c>
      <c r="D1217" s="4" t="s">
        <v>117</v>
      </c>
      <c r="E1217" s="4" t="s">
        <v>14</v>
      </c>
      <c r="F1217" s="4" t="s">
        <v>64</v>
      </c>
      <c r="G1217" s="4">
        <v>4.2</v>
      </c>
      <c r="H1217" s="4">
        <v>179900</v>
      </c>
      <c r="I1217" s="4">
        <v>179900</v>
      </c>
      <c r="J1217" s="11">
        <v>30</v>
      </c>
    </row>
    <row r="1218" spans="1:10" x14ac:dyDescent="0.35">
      <c r="A1218" s="35" t="s">
        <v>1577</v>
      </c>
      <c r="B1218" s="4" t="s">
        <v>652</v>
      </c>
      <c r="C1218" s="4" t="s">
        <v>674</v>
      </c>
      <c r="D1218" s="4" t="s">
        <v>670</v>
      </c>
      <c r="E1218" s="4" t="s">
        <v>656</v>
      </c>
      <c r="F1218" s="4" t="s">
        <v>65</v>
      </c>
      <c r="G1218" s="4">
        <v>4.5999999999999996</v>
      </c>
      <c r="H1218" s="4">
        <v>79999</v>
      </c>
      <c r="I1218" s="4">
        <v>106600</v>
      </c>
      <c r="J1218" s="11">
        <v>5</v>
      </c>
    </row>
    <row r="1219" spans="1:10" x14ac:dyDescent="0.35">
      <c r="A1219" s="35" t="s">
        <v>1577</v>
      </c>
      <c r="B1219" s="4" t="s">
        <v>652</v>
      </c>
      <c r="C1219" s="4" t="s">
        <v>674</v>
      </c>
      <c r="D1219" s="4" t="s">
        <v>173</v>
      </c>
      <c r="E1219" s="4" t="s">
        <v>656</v>
      </c>
      <c r="F1219" s="4" t="s">
        <v>344</v>
      </c>
      <c r="G1219" s="4">
        <v>4.5999999999999996</v>
      </c>
      <c r="H1219" s="4">
        <v>140300</v>
      </c>
      <c r="I1219" s="4">
        <v>140300</v>
      </c>
      <c r="J1219" s="11">
        <v>30</v>
      </c>
    </row>
    <row r="1220" spans="1:10" x14ac:dyDescent="0.35">
      <c r="A1220" s="35" t="s">
        <v>1577</v>
      </c>
      <c r="B1220" s="4" t="s">
        <v>652</v>
      </c>
      <c r="C1220" s="4" t="s">
        <v>684</v>
      </c>
      <c r="D1220" s="4" t="s">
        <v>19</v>
      </c>
      <c r="E1220" s="4" t="s">
        <v>35</v>
      </c>
      <c r="F1220" s="4" t="s">
        <v>21</v>
      </c>
      <c r="G1220" s="4">
        <v>4.5</v>
      </c>
      <c r="H1220" s="4">
        <v>24999</v>
      </c>
      <c r="I1220" s="4">
        <v>31500</v>
      </c>
      <c r="J1220" s="11">
        <v>5</v>
      </c>
    </row>
    <row r="1221" spans="1:10" x14ac:dyDescent="0.35">
      <c r="A1221" s="35" t="s">
        <v>1577</v>
      </c>
      <c r="B1221" s="4" t="s">
        <v>652</v>
      </c>
      <c r="C1221" s="4" t="s">
        <v>675</v>
      </c>
      <c r="D1221" s="4" t="s">
        <v>673</v>
      </c>
      <c r="E1221" s="4" t="s">
        <v>11</v>
      </c>
      <c r="F1221" s="4" t="s">
        <v>65</v>
      </c>
      <c r="G1221" s="4">
        <v>4.7</v>
      </c>
      <c r="H1221" s="4">
        <v>76999</v>
      </c>
      <c r="I1221" s="4">
        <v>103900</v>
      </c>
      <c r="J1221" s="11">
        <v>5</v>
      </c>
    </row>
    <row r="1222" spans="1:10" x14ac:dyDescent="0.35">
      <c r="A1222" s="35" t="s">
        <v>1577</v>
      </c>
      <c r="B1222" s="4" t="s">
        <v>652</v>
      </c>
      <c r="C1222" s="4" t="s">
        <v>675</v>
      </c>
      <c r="D1222" s="4" t="s">
        <v>673</v>
      </c>
      <c r="E1222" s="4" t="s">
        <v>11</v>
      </c>
      <c r="F1222" s="4" t="s">
        <v>12</v>
      </c>
      <c r="G1222" s="4">
        <v>4.7</v>
      </c>
      <c r="H1222" s="4">
        <v>62999</v>
      </c>
      <c r="I1222" s="4">
        <v>89900</v>
      </c>
      <c r="J1222" s="11">
        <v>5</v>
      </c>
    </row>
    <row r="1223" spans="1:10" x14ac:dyDescent="0.35">
      <c r="A1223" s="35" t="s">
        <v>1577</v>
      </c>
      <c r="B1223" s="4" t="s">
        <v>652</v>
      </c>
      <c r="C1223" s="4" t="s">
        <v>674</v>
      </c>
      <c r="D1223" s="4" t="s">
        <v>673</v>
      </c>
      <c r="E1223" s="4" t="s">
        <v>656</v>
      </c>
      <c r="F1223" s="4" t="s">
        <v>65</v>
      </c>
      <c r="G1223" s="4">
        <v>4.5999999999999996</v>
      </c>
      <c r="H1223" s="4">
        <v>79999</v>
      </c>
      <c r="I1223" s="4">
        <v>106600</v>
      </c>
      <c r="J1223" s="11">
        <v>30</v>
      </c>
    </row>
    <row r="1224" spans="1:10" x14ac:dyDescent="0.35">
      <c r="A1224" s="35" t="s">
        <v>1577</v>
      </c>
      <c r="B1224" s="4" t="s">
        <v>652</v>
      </c>
      <c r="C1224" s="4" t="s">
        <v>684</v>
      </c>
      <c r="D1224" s="4" t="s">
        <v>183</v>
      </c>
      <c r="E1224" s="4" t="s">
        <v>35</v>
      </c>
      <c r="F1224" s="4" t="s">
        <v>21</v>
      </c>
      <c r="G1224" s="4">
        <v>4.5</v>
      </c>
      <c r="H1224" s="4">
        <v>24999</v>
      </c>
      <c r="I1224" s="4">
        <v>31500</v>
      </c>
      <c r="J1224" s="11">
        <v>5</v>
      </c>
    </row>
    <row r="1225" spans="1:10" x14ac:dyDescent="0.35">
      <c r="A1225" s="35" t="s">
        <v>1577</v>
      </c>
      <c r="B1225" s="4" t="s">
        <v>652</v>
      </c>
      <c r="C1225" s="4" t="s">
        <v>679</v>
      </c>
      <c r="D1225" s="4" t="s">
        <v>115</v>
      </c>
      <c r="E1225" s="4" t="s">
        <v>35</v>
      </c>
      <c r="F1225" s="4" t="s">
        <v>64</v>
      </c>
      <c r="G1225" s="4">
        <v>4.4000000000000004</v>
      </c>
      <c r="H1225" s="4">
        <v>34900</v>
      </c>
      <c r="I1225" s="4">
        <v>34900</v>
      </c>
      <c r="J1225" s="11">
        <v>5</v>
      </c>
    </row>
    <row r="1226" spans="1:10" x14ac:dyDescent="0.35">
      <c r="A1226" s="35" t="s">
        <v>1577</v>
      </c>
      <c r="B1226" s="4" t="s">
        <v>652</v>
      </c>
      <c r="C1226" s="4" t="s">
        <v>682</v>
      </c>
      <c r="D1226" s="4" t="s">
        <v>117</v>
      </c>
      <c r="E1226" s="4" t="s">
        <v>20</v>
      </c>
      <c r="F1226" s="4" t="s">
        <v>21</v>
      </c>
      <c r="G1226" s="4">
        <v>4.5</v>
      </c>
      <c r="H1226" s="4">
        <v>36999</v>
      </c>
      <c r="I1226" s="4">
        <v>37900</v>
      </c>
      <c r="J1226" s="11">
        <v>32</v>
      </c>
    </row>
    <row r="1227" spans="1:10" x14ac:dyDescent="0.35">
      <c r="A1227" s="35" t="s">
        <v>1577</v>
      </c>
      <c r="B1227" s="4" t="s">
        <v>652</v>
      </c>
      <c r="C1227" s="4" t="s">
        <v>672</v>
      </c>
      <c r="D1227" s="4" t="s">
        <v>117</v>
      </c>
      <c r="E1227" s="4" t="s">
        <v>20</v>
      </c>
      <c r="F1227" s="4" t="s">
        <v>65</v>
      </c>
      <c r="G1227" s="4">
        <v>4.5999999999999996</v>
      </c>
      <c r="H1227" s="4">
        <v>84900</v>
      </c>
      <c r="I1227" s="4">
        <v>84900</v>
      </c>
      <c r="J1227" s="11">
        <v>30</v>
      </c>
    </row>
    <row r="1228" spans="1:10" x14ac:dyDescent="0.35">
      <c r="A1228" s="35" t="s">
        <v>1577</v>
      </c>
      <c r="B1228" s="4" t="s">
        <v>652</v>
      </c>
      <c r="C1228" s="4" t="s">
        <v>674</v>
      </c>
      <c r="D1228" s="4" t="s">
        <v>173</v>
      </c>
      <c r="E1228" s="4" t="s">
        <v>656</v>
      </c>
      <c r="F1228" s="4" t="s">
        <v>65</v>
      </c>
      <c r="G1228" s="4">
        <v>4.5999999999999996</v>
      </c>
      <c r="H1228" s="4">
        <v>121300</v>
      </c>
      <c r="I1228" s="4">
        <v>121300</v>
      </c>
      <c r="J1228" s="11">
        <v>5</v>
      </c>
    </row>
    <row r="1229" spans="1:10" x14ac:dyDescent="0.35">
      <c r="A1229" s="35" t="s">
        <v>1577</v>
      </c>
      <c r="B1229" s="4" t="s">
        <v>652</v>
      </c>
      <c r="C1229" s="4" t="s">
        <v>684</v>
      </c>
      <c r="D1229" s="4" t="s">
        <v>85</v>
      </c>
      <c r="E1229" s="4" t="s">
        <v>35</v>
      </c>
      <c r="F1229" s="4" t="s">
        <v>65</v>
      </c>
      <c r="G1229" s="4">
        <v>4.7</v>
      </c>
      <c r="H1229" s="4">
        <v>74400</v>
      </c>
      <c r="I1229" s="4">
        <v>74400</v>
      </c>
      <c r="J1229" s="11">
        <v>5</v>
      </c>
    </row>
    <row r="1230" spans="1:10" x14ac:dyDescent="0.35">
      <c r="A1230" s="35" t="s">
        <v>1577</v>
      </c>
      <c r="B1230" s="4" t="s">
        <v>652</v>
      </c>
      <c r="C1230" s="4" t="s">
        <v>684</v>
      </c>
      <c r="D1230" s="4" t="s">
        <v>19</v>
      </c>
      <c r="E1230" s="4" t="s">
        <v>35</v>
      </c>
      <c r="F1230" s="4" t="s">
        <v>15</v>
      </c>
      <c r="G1230" s="4">
        <v>4.5</v>
      </c>
      <c r="H1230" s="4">
        <v>34900</v>
      </c>
      <c r="I1230" s="4">
        <v>34900</v>
      </c>
      <c r="J1230" s="11">
        <v>5</v>
      </c>
    </row>
    <row r="1231" spans="1:10" x14ac:dyDescent="0.35">
      <c r="A1231" s="35" t="s">
        <v>1577</v>
      </c>
      <c r="B1231" s="4" t="s">
        <v>652</v>
      </c>
      <c r="C1231" s="4" t="s">
        <v>685</v>
      </c>
      <c r="D1231" s="4" t="s">
        <v>117</v>
      </c>
      <c r="E1231" s="4" t="s">
        <v>135</v>
      </c>
      <c r="F1231" s="4" t="s">
        <v>12</v>
      </c>
      <c r="G1231" s="4">
        <v>4.4000000000000004</v>
      </c>
      <c r="H1231" s="4">
        <v>62500</v>
      </c>
      <c r="I1231" s="4">
        <v>62500</v>
      </c>
      <c r="J1231" s="11">
        <v>5</v>
      </c>
    </row>
    <row r="1232" spans="1:10" x14ac:dyDescent="0.35">
      <c r="A1232" s="35" t="s">
        <v>1577</v>
      </c>
      <c r="B1232" s="4" t="s">
        <v>652</v>
      </c>
      <c r="C1232" s="4" t="s">
        <v>662</v>
      </c>
      <c r="D1232" s="4" t="s">
        <v>301</v>
      </c>
      <c r="E1232" s="4" t="s">
        <v>14</v>
      </c>
      <c r="F1232" s="4" t="s">
        <v>344</v>
      </c>
      <c r="G1232" s="4">
        <v>4.2</v>
      </c>
      <c r="H1232" s="4">
        <v>99900</v>
      </c>
      <c r="I1232" s="4">
        <v>99900</v>
      </c>
      <c r="J1232" s="11">
        <v>5</v>
      </c>
    </row>
    <row r="1233" spans="1:10" x14ac:dyDescent="0.35">
      <c r="A1233" s="35" t="s">
        <v>1577</v>
      </c>
      <c r="B1233" s="4" t="s">
        <v>652</v>
      </c>
      <c r="C1233" s="4" t="s">
        <v>683</v>
      </c>
      <c r="D1233" s="4" t="s">
        <v>673</v>
      </c>
      <c r="E1233" s="4" t="s">
        <v>35</v>
      </c>
      <c r="F1233" s="4" t="s">
        <v>21</v>
      </c>
      <c r="G1233" s="4">
        <v>4.5</v>
      </c>
      <c r="H1233" s="4">
        <v>25299</v>
      </c>
      <c r="I1233" s="4">
        <v>29900</v>
      </c>
      <c r="J1233" s="11">
        <v>5</v>
      </c>
    </row>
    <row r="1234" spans="1:10" x14ac:dyDescent="0.35">
      <c r="A1234" s="35" t="s">
        <v>1577</v>
      </c>
      <c r="B1234" s="4" t="s">
        <v>652</v>
      </c>
      <c r="C1234" s="4" t="s">
        <v>684</v>
      </c>
      <c r="D1234" s="4" t="s">
        <v>115</v>
      </c>
      <c r="E1234" s="4" t="s">
        <v>35</v>
      </c>
      <c r="F1234" s="4" t="s">
        <v>21</v>
      </c>
      <c r="G1234" s="4">
        <v>4.5</v>
      </c>
      <c r="H1234" s="4">
        <v>24999</v>
      </c>
      <c r="I1234" s="4">
        <v>31500</v>
      </c>
      <c r="J1234" s="11">
        <v>5</v>
      </c>
    </row>
    <row r="1235" spans="1:10" x14ac:dyDescent="0.35">
      <c r="A1235" s="35" t="s">
        <v>1577</v>
      </c>
      <c r="B1235" s="4" t="s">
        <v>652</v>
      </c>
      <c r="C1235" s="4" t="s">
        <v>675</v>
      </c>
      <c r="D1235" s="4" t="s">
        <v>173</v>
      </c>
      <c r="E1235" s="4" t="s">
        <v>11</v>
      </c>
      <c r="F1235" s="4" t="s">
        <v>65</v>
      </c>
      <c r="G1235" s="4">
        <v>4.7</v>
      </c>
      <c r="H1235" s="4">
        <v>76999</v>
      </c>
      <c r="I1235" s="4">
        <v>103900</v>
      </c>
      <c r="J1235" s="11">
        <v>5</v>
      </c>
    </row>
    <row r="1236" spans="1:10" x14ac:dyDescent="0.35">
      <c r="A1236" s="35" t="s">
        <v>1577</v>
      </c>
      <c r="B1236" s="4" t="s">
        <v>652</v>
      </c>
      <c r="C1236" s="4" t="s">
        <v>682</v>
      </c>
      <c r="D1236" s="4" t="s">
        <v>19</v>
      </c>
      <c r="E1236" s="4" t="s">
        <v>20</v>
      </c>
      <c r="F1236" s="4" t="s">
        <v>15</v>
      </c>
      <c r="G1236" s="4">
        <v>4.5</v>
      </c>
      <c r="H1236" s="4">
        <v>42900</v>
      </c>
      <c r="I1236" s="4">
        <v>42900</v>
      </c>
      <c r="J1236" s="11">
        <v>5</v>
      </c>
    </row>
    <row r="1237" spans="1:10" x14ac:dyDescent="0.35">
      <c r="A1237" s="35" t="s">
        <v>1577</v>
      </c>
      <c r="B1237" s="4" t="s">
        <v>652</v>
      </c>
      <c r="C1237" s="4" t="s">
        <v>682</v>
      </c>
      <c r="D1237" s="4" t="s">
        <v>173</v>
      </c>
      <c r="E1237" s="4" t="s">
        <v>20</v>
      </c>
      <c r="F1237" s="4" t="s">
        <v>21</v>
      </c>
      <c r="G1237" s="4">
        <v>4.5</v>
      </c>
      <c r="H1237" s="4">
        <v>36999</v>
      </c>
      <c r="I1237" s="4">
        <v>37900</v>
      </c>
      <c r="J1237" s="11">
        <v>30</v>
      </c>
    </row>
    <row r="1238" spans="1:10" x14ac:dyDescent="0.35">
      <c r="A1238" s="35" t="s">
        <v>1577</v>
      </c>
      <c r="B1238" s="4" t="s">
        <v>652</v>
      </c>
      <c r="C1238" s="4" t="s">
        <v>674</v>
      </c>
      <c r="D1238" s="4" t="s">
        <v>670</v>
      </c>
      <c r="E1238" s="4" t="s">
        <v>656</v>
      </c>
      <c r="F1238" s="4" t="s">
        <v>65</v>
      </c>
      <c r="G1238" s="4">
        <v>4.5999999999999996</v>
      </c>
      <c r="H1238" s="4">
        <v>121300</v>
      </c>
      <c r="I1238" s="4">
        <v>121300</v>
      </c>
      <c r="J1238" s="11">
        <v>5</v>
      </c>
    </row>
    <row r="1239" spans="1:10" x14ac:dyDescent="0.35">
      <c r="A1239" s="35" t="s">
        <v>1577</v>
      </c>
      <c r="B1239" s="4" t="s">
        <v>652</v>
      </c>
      <c r="C1239" s="4" t="s">
        <v>683</v>
      </c>
      <c r="D1239" s="4" t="s">
        <v>115</v>
      </c>
      <c r="E1239" s="4" t="s">
        <v>35</v>
      </c>
      <c r="F1239" s="4" t="s">
        <v>21</v>
      </c>
      <c r="G1239" s="4">
        <v>4.5</v>
      </c>
      <c r="H1239" s="4">
        <v>31999</v>
      </c>
      <c r="I1239" s="4">
        <v>31999</v>
      </c>
      <c r="J1239" s="11">
        <v>5</v>
      </c>
    </row>
    <row r="1240" spans="1:10" x14ac:dyDescent="0.35">
      <c r="A1240" s="35" t="s">
        <v>1577</v>
      </c>
      <c r="B1240" s="4" t="s">
        <v>652</v>
      </c>
      <c r="C1240" s="4" t="s">
        <v>684</v>
      </c>
      <c r="D1240" s="4" t="s">
        <v>117</v>
      </c>
      <c r="E1240" s="4" t="s">
        <v>35</v>
      </c>
      <c r="F1240" s="4" t="s">
        <v>21</v>
      </c>
      <c r="G1240" s="4">
        <v>4.5</v>
      </c>
      <c r="H1240" s="4">
        <v>24999</v>
      </c>
      <c r="I1240" s="4">
        <v>31500</v>
      </c>
      <c r="J1240" s="11">
        <v>5</v>
      </c>
    </row>
    <row r="1241" spans="1:10" x14ac:dyDescent="0.35">
      <c r="A1241" s="35" t="s">
        <v>1577</v>
      </c>
      <c r="B1241" s="4" t="s">
        <v>652</v>
      </c>
      <c r="C1241" s="4" t="s">
        <v>669</v>
      </c>
      <c r="D1241" s="4" t="s">
        <v>670</v>
      </c>
      <c r="E1241" s="4" t="s">
        <v>656</v>
      </c>
      <c r="F1241" s="4" t="s">
        <v>65</v>
      </c>
      <c r="G1241" s="4">
        <v>4.7</v>
      </c>
      <c r="H1241" s="4">
        <v>131900</v>
      </c>
      <c r="I1241" s="4">
        <v>131900</v>
      </c>
      <c r="J1241" s="11">
        <v>5</v>
      </c>
    </row>
    <row r="1242" spans="1:10" x14ac:dyDescent="0.35">
      <c r="A1242" s="35" t="s">
        <v>1577</v>
      </c>
      <c r="B1242" s="4" t="s">
        <v>652</v>
      </c>
      <c r="C1242" s="4" t="s">
        <v>653</v>
      </c>
      <c r="D1242" s="4" t="s">
        <v>155</v>
      </c>
      <c r="E1242" s="4" t="s">
        <v>35</v>
      </c>
      <c r="F1242" s="4" t="s">
        <v>12</v>
      </c>
      <c r="G1242" s="4">
        <v>4.5</v>
      </c>
      <c r="H1242" s="4">
        <v>32999</v>
      </c>
      <c r="I1242" s="4">
        <v>39900</v>
      </c>
      <c r="J1242" s="11">
        <v>5</v>
      </c>
    </row>
    <row r="1243" spans="1:10" x14ac:dyDescent="0.35">
      <c r="A1243" s="35" t="s">
        <v>1577</v>
      </c>
      <c r="B1243" s="4" t="s">
        <v>652</v>
      </c>
      <c r="C1243" s="4" t="s">
        <v>654</v>
      </c>
      <c r="D1243" s="4" t="s">
        <v>85</v>
      </c>
      <c r="E1243" s="4" t="s">
        <v>20</v>
      </c>
      <c r="F1243" s="4" t="s">
        <v>15</v>
      </c>
      <c r="G1243" s="4">
        <v>4.5999999999999996</v>
      </c>
      <c r="H1243" s="4">
        <v>47999</v>
      </c>
      <c r="I1243" s="4">
        <v>52900</v>
      </c>
      <c r="J1243" s="11">
        <v>5</v>
      </c>
    </row>
    <row r="1244" spans="1:10" x14ac:dyDescent="0.35">
      <c r="A1244" s="35" t="s">
        <v>1577</v>
      </c>
      <c r="B1244" s="4" t="s">
        <v>652</v>
      </c>
      <c r="C1244" s="4" t="s">
        <v>659</v>
      </c>
      <c r="D1244" s="4" t="s">
        <v>85</v>
      </c>
      <c r="E1244" s="4" t="s">
        <v>656</v>
      </c>
      <c r="F1244" s="4" t="s">
        <v>12</v>
      </c>
      <c r="G1244" s="4">
        <v>4.5999999999999996</v>
      </c>
      <c r="H1244" s="4">
        <v>49900</v>
      </c>
      <c r="I1244" s="4">
        <v>49900</v>
      </c>
      <c r="J1244" s="11">
        <v>5</v>
      </c>
    </row>
    <row r="1245" spans="1:10" x14ac:dyDescent="0.35">
      <c r="A1245" s="35" t="s">
        <v>1577</v>
      </c>
      <c r="B1245" s="4" t="s">
        <v>652</v>
      </c>
      <c r="C1245" s="4" t="s">
        <v>657</v>
      </c>
      <c r="D1245" s="4" t="s">
        <v>173</v>
      </c>
      <c r="E1245" s="4" t="s">
        <v>14</v>
      </c>
      <c r="F1245" s="4" t="s">
        <v>65</v>
      </c>
      <c r="G1245" s="4">
        <v>4.2</v>
      </c>
      <c r="H1245" s="4">
        <v>129900</v>
      </c>
      <c r="I1245" s="4">
        <v>129900</v>
      </c>
      <c r="J1245" s="11">
        <v>5</v>
      </c>
    </row>
    <row r="1246" spans="1:10" x14ac:dyDescent="0.35">
      <c r="A1246" s="35" t="s">
        <v>1577</v>
      </c>
      <c r="B1246" s="4" t="s">
        <v>652</v>
      </c>
      <c r="C1246" s="4" t="s">
        <v>659</v>
      </c>
      <c r="D1246" s="4" t="s">
        <v>85</v>
      </c>
      <c r="E1246" s="4" t="s">
        <v>656</v>
      </c>
      <c r="F1246" s="4" t="s">
        <v>12</v>
      </c>
      <c r="G1246" s="4">
        <v>4.5999999999999996</v>
      </c>
      <c r="H1246" s="4">
        <v>49900</v>
      </c>
      <c r="I1246" s="4">
        <v>49900</v>
      </c>
      <c r="J1246" s="11">
        <v>35</v>
      </c>
    </row>
    <row r="1247" spans="1:10" x14ac:dyDescent="0.35">
      <c r="A1247" s="35" t="s">
        <v>1577</v>
      </c>
      <c r="B1247" s="4" t="s">
        <v>652</v>
      </c>
      <c r="C1247" s="4" t="s">
        <v>657</v>
      </c>
      <c r="D1247" s="4" t="s">
        <v>658</v>
      </c>
      <c r="E1247" s="4" t="s">
        <v>14</v>
      </c>
      <c r="F1247" s="4" t="s">
        <v>344</v>
      </c>
      <c r="G1247" s="4">
        <v>4.2</v>
      </c>
      <c r="H1247" s="4">
        <v>149900</v>
      </c>
      <c r="I1247" s="4">
        <v>149900</v>
      </c>
      <c r="J1247" s="11">
        <v>5</v>
      </c>
    </row>
    <row r="1248" spans="1:10" x14ac:dyDescent="0.35">
      <c r="A1248" s="35" t="s">
        <v>1577</v>
      </c>
      <c r="B1248" s="4" t="s">
        <v>652</v>
      </c>
      <c r="C1248" s="4" t="s">
        <v>653</v>
      </c>
      <c r="D1248" s="4" t="s">
        <v>155</v>
      </c>
      <c r="E1248" s="4" t="s">
        <v>35</v>
      </c>
      <c r="F1248" s="4" t="s">
        <v>15</v>
      </c>
      <c r="G1248" s="4">
        <v>4.5</v>
      </c>
      <c r="H1248" s="4">
        <v>44900</v>
      </c>
      <c r="I1248" s="4">
        <v>44900</v>
      </c>
      <c r="J1248" s="11">
        <v>5</v>
      </c>
    </row>
    <row r="1249" spans="1:10" x14ac:dyDescent="0.35">
      <c r="A1249" s="35" t="s">
        <v>1577</v>
      </c>
      <c r="B1249" s="4" t="s">
        <v>652</v>
      </c>
      <c r="C1249" s="4" t="s">
        <v>659</v>
      </c>
      <c r="D1249" s="4" t="s">
        <v>19</v>
      </c>
      <c r="E1249" s="4" t="s">
        <v>656</v>
      </c>
      <c r="F1249" s="4" t="s">
        <v>15</v>
      </c>
      <c r="G1249" s="4">
        <v>4.5999999999999996</v>
      </c>
      <c r="H1249" s="4">
        <v>54900</v>
      </c>
      <c r="I1249" s="4">
        <v>54900</v>
      </c>
      <c r="J1249" s="11">
        <v>5</v>
      </c>
    </row>
    <row r="1250" spans="1:10" x14ac:dyDescent="0.35">
      <c r="A1250" s="35" t="s">
        <v>1577</v>
      </c>
      <c r="B1250" s="4" t="s">
        <v>652</v>
      </c>
      <c r="C1250" s="4" t="s">
        <v>659</v>
      </c>
      <c r="D1250" s="4" t="s">
        <v>334</v>
      </c>
      <c r="E1250" s="4" t="s">
        <v>656</v>
      </c>
      <c r="F1250" s="4" t="s">
        <v>65</v>
      </c>
      <c r="G1250" s="4">
        <v>4.5999999999999996</v>
      </c>
      <c r="H1250" s="4">
        <v>64900</v>
      </c>
      <c r="I1250" s="4">
        <v>64900</v>
      </c>
      <c r="J1250" s="11">
        <v>30</v>
      </c>
    </row>
    <row r="1251" spans="1:10" x14ac:dyDescent="0.35">
      <c r="A1251" s="35" t="s">
        <v>1577</v>
      </c>
      <c r="B1251" s="4" t="s">
        <v>652</v>
      </c>
      <c r="C1251" s="4" t="s">
        <v>653</v>
      </c>
      <c r="D1251" s="4" t="s">
        <v>85</v>
      </c>
      <c r="E1251" s="4" t="s">
        <v>35</v>
      </c>
      <c r="F1251" s="4" t="s">
        <v>65</v>
      </c>
      <c r="G1251" s="4">
        <v>4.5</v>
      </c>
      <c r="H1251" s="4">
        <v>54900</v>
      </c>
      <c r="I1251" s="4">
        <v>54900</v>
      </c>
      <c r="J1251" s="11">
        <v>5</v>
      </c>
    </row>
    <row r="1252" spans="1:10" x14ac:dyDescent="0.35">
      <c r="A1252" s="35" t="s">
        <v>1577</v>
      </c>
      <c r="B1252" s="4" t="s">
        <v>652</v>
      </c>
      <c r="C1252" s="4" t="s">
        <v>660</v>
      </c>
      <c r="D1252" s="4" t="s">
        <v>122</v>
      </c>
      <c r="E1252" s="4" t="s">
        <v>656</v>
      </c>
      <c r="F1252" s="4" t="s">
        <v>12</v>
      </c>
      <c r="G1252" s="4">
        <v>4.5999999999999996</v>
      </c>
      <c r="H1252" s="4">
        <v>63999</v>
      </c>
      <c r="I1252" s="4">
        <v>79900</v>
      </c>
      <c r="J1252" s="11">
        <v>30</v>
      </c>
    </row>
    <row r="1253" spans="1:10" x14ac:dyDescent="0.35">
      <c r="A1253" s="35" t="s">
        <v>1577</v>
      </c>
      <c r="B1253" s="4" t="s">
        <v>652</v>
      </c>
      <c r="C1253" s="4" t="s">
        <v>654</v>
      </c>
      <c r="D1253" s="4" t="s">
        <v>666</v>
      </c>
      <c r="E1253" s="4" t="s">
        <v>20</v>
      </c>
      <c r="F1253" s="4" t="s">
        <v>12</v>
      </c>
      <c r="G1253" s="4">
        <v>4.5999999999999996</v>
      </c>
      <c r="H1253" s="4">
        <v>42999</v>
      </c>
      <c r="I1253" s="4">
        <v>47900</v>
      </c>
      <c r="J1253" s="11">
        <v>5</v>
      </c>
    </row>
    <row r="1254" spans="1:10" x14ac:dyDescent="0.35">
      <c r="A1254" s="35" t="s">
        <v>1577</v>
      </c>
      <c r="B1254" s="4" t="s">
        <v>652</v>
      </c>
      <c r="C1254" s="4" t="s">
        <v>654</v>
      </c>
      <c r="D1254" s="4" t="s">
        <v>334</v>
      </c>
      <c r="E1254" s="4" t="s">
        <v>20</v>
      </c>
      <c r="F1254" s="4" t="s">
        <v>12</v>
      </c>
      <c r="G1254" s="4">
        <v>4.5999999999999996</v>
      </c>
      <c r="H1254" s="4">
        <v>42999</v>
      </c>
      <c r="I1254" s="4">
        <v>47900</v>
      </c>
      <c r="J1254" s="11">
        <v>5</v>
      </c>
    </row>
    <row r="1255" spans="1:10" x14ac:dyDescent="0.35">
      <c r="A1255" s="35" t="s">
        <v>1577</v>
      </c>
      <c r="B1255" s="4" t="s">
        <v>652</v>
      </c>
      <c r="C1255" s="4" t="s">
        <v>653</v>
      </c>
      <c r="D1255" s="4" t="s">
        <v>85</v>
      </c>
      <c r="E1255" s="4" t="s">
        <v>35</v>
      </c>
      <c r="F1255" s="4" t="s">
        <v>12</v>
      </c>
      <c r="G1255" s="4">
        <v>4.5</v>
      </c>
      <c r="H1255" s="4">
        <v>32999</v>
      </c>
      <c r="I1255" s="4">
        <v>39900</v>
      </c>
      <c r="J1255" s="11">
        <v>30</v>
      </c>
    </row>
    <row r="1256" spans="1:10" x14ac:dyDescent="0.35">
      <c r="A1256" s="35" t="s">
        <v>1577</v>
      </c>
      <c r="B1256" s="4" t="s">
        <v>652</v>
      </c>
      <c r="C1256" s="4" t="s">
        <v>657</v>
      </c>
      <c r="D1256" s="4" t="s">
        <v>117</v>
      </c>
      <c r="E1256" s="4" t="s">
        <v>14</v>
      </c>
      <c r="F1256" s="4" t="s">
        <v>15</v>
      </c>
      <c r="G1256" s="4">
        <v>4.2</v>
      </c>
      <c r="H1256" s="4">
        <v>119900</v>
      </c>
      <c r="I1256" s="4">
        <v>119900</v>
      </c>
      <c r="J1256" s="11">
        <v>5</v>
      </c>
    </row>
    <row r="1257" spans="1:10" x14ac:dyDescent="0.35">
      <c r="A1257" s="35" t="s">
        <v>1577</v>
      </c>
      <c r="B1257" s="4" t="s">
        <v>652</v>
      </c>
      <c r="C1257" s="4" t="s">
        <v>659</v>
      </c>
      <c r="D1257" s="4" t="s">
        <v>140</v>
      </c>
      <c r="E1257" s="4" t="s">
        <v>656</v>
      </c>
      <c r="F1257" s="4" t="s">
        <v>12</v>
      </c>
      <c r="G1257" s="4">
        <v>4.5999999999999996</v>
      </c>
      <c r="H1257" s="4">
        <v>49900</v>
      </c>
      <c r="I1257" s="4">
        <v>49900</v>
      </c>
      <c r="J1257" s="11">
        <v>5</v>
      </c>
    </row>
    <row r="1258" spans="1:10" x14ac:dyDescent="0.35">
      <c r="A1258" s="35" t="s">
        <v>1577</v>
      </c>
      <c r="B1258" s="4" t="s">
        <v>652</v>
      </c>
      <c r="C1258" s="4" t="s">
        <v>653</v>
      </c>
      <c r="D1258" s="4" t="s">
        <v>19</v>
      </c>
      <c r="E1258" s="4" t="s">
        <v>35</v>
      </c>
      <c r="F1258" s="4" t="s">
        <v>15</v>
      </c>
      <c r="G1258" s="4">
        <v>4.5</v>
      </c>
      <c r="H1258" s="4">
        <v>44900</v>
      </c>
      <c r="I1258" s="4">
        <v>44900</v>
      </c>
      <c r="J1258" s="11">
        <v>5</v>
      </c>
    </row>
    <row r="1259" spans="1:10" x14ac:dyDescent="0.35">
      <c r="A1259" s="35" t="s">
        <v>1577</v>
      </c>
      <c r="B1259" s="4" t="s">
        <v>652</v>
      </c>
      <c r="C1259" s="4" t="s">
        <v>664</v>
      </c>
      <c r="D1259" s="4" t="s">
        <v>671</v>
      </c>
      <c r="E1259" s="4" t="s">
        <v>35</v>
      </c>
      <c r="F1259" s="4" t="s">
        <v>65</v>
      </c>
      <c r="G1259" s="4">
        <v>4.5999999999999996</v>
      </c>
      <c r="H1259" s="4">
        <v>129900</v>
      </c>
      <c r="I1259" s="4">
        <v>129900</v>
      </c>
      <c r="J1259" s="11">
        <v>5</v>
      </c>
    </row>
    <row r="1260" spans="1:10" x14ac:dyDescent="0.35">
      <c r="A1260" s="35" t="s">
        <v>1577</v>
      </c>
      <c r="B1260" s="4" t="s">
        <v>652</v>
      </c>
      <c r="C1260" s="4" t="s">
        <v>664</v>
      </c>
      <c r="D1260" s="4" t="s">
        <v>671</v>
      </c>
      <c r="E1260" s="4" t="s">
        <v>35</v>
      </c>
      <c r="F1260" s="4" t="s">
        <v>15</v>
      </c>
      <c r="G1260" s="4">
        <v>4.5999999999999996</v>
      </c>
      <c r="H1260" s="4">
        <v>119900</v>
      </c>
      <c r="I1260" s="4">
        <v>119900</v>
      </c>
      <c r="J1260" s="11">
        <v>5</v>
      </c>
    </row>
    <row r="1261" spans="1:10" x14ac:dyDescent="0.35">
      <c r="A1261" s="35" t="s">
        <v>1577</v>
      </c>
      <c r="B1261" s="4" t="s">
        <v>652</v>
      </c>
      <c r="C1261" s="4" t="s">
        <v>659</v>
      </c>
      <c r="D1261" s="4" t="s">
        <v>155</v>
      </c>
      <c r="E1261" s="4" t="s">
        <v>656</v>
      </c>
      <c r="F1261" s="4" t="s">
        <v>65</v>
      </c>
      <c r="G1261" s="4">
        <v>4.5999999999999996</v>
      </c>
      <c r="H1261" s="4">
        <v>64900</v>
      </c>
      <c r="I1261" s="4">
        <v>64900</v>
      </c>
      <c r="J1261" s="11">
        <v>35</v>
      </c>
    </row>
    <row r="1262" spans="1:10" x14ac:dyDescent="0.35">
      <c r="A1262" s="35" t="s">
        <v>1577</v>
      </c>
      <c r="B1262" s="4" t="s">
        <v>652</v>
      </c>
      <c r="C1262" s="4" t="s">
        <v>659</v>
      </c>
      <c r="D1262" s="4" t="s">
        <v>122</v>
      </c>
      <c r="E1262" s="4" t="s">
        <v>656</v>
      </c>
      <c r="F1262" s="4" t="s">
        <v>65</v>
      </c>
      <c r="G1262" s="4">
        <v>4.5999999999999996</v>
      </c>
      <c r="H1262" s="4">
        <v>64900</v>
      </c>
      <c r="I1262" s="4">
        <v>64900</v>
      </c>
      <c r="J1262" s="11">
        <v>5</v>
      </c>
    </row>
    <row r="1263" spans="1:10" x14ac:dyDescent="0.35">
      <c r="A1263" s="35" t="s">
        <v>1577</v>
      </c>
      <c r="B1263" s="4" t="s">
        <v>652</v>
      </c>
      <c r="C1263" s="4" t="s">
        <v>659</v>
      </c>
      <c r="D1263" s="4" t="s">
        <v>19</v>
      </c>
      <c r="E1263" s="4" t="s">
        <v>656</v>
      </c>
      <c r="F1263" s="4" t="s">
        <v>65</v>
      </c>
      <c r="G1263" s="4">
        <v>4.5999999999999996</v>
      </c>
      <c r="H1263" s="4">
        <v>64900</v>
      </c>
      <c r="I1263" s="4">
        <v>64900</v>
      </c>
      <c r="J1263" s="11">
        <v>5</v>
      </c>
    </row>
    <row r="1264" spans="1:10" x14ac:dyDescent="0.35">
      <c r="A1264" s="35" t="s">
        <v>1577</v>
      </c>
      <c r="B1264" s="4" t="s">
        <v>652</v>
      </c>
      <c r="C1264" s="4" t="s">
        <v>657</v>
      </c>
      <c r="D1264" s="4" t="s">
        <v>173</v>
      </c>
      <c r="E1264" s="4" t="s">
        <v>14</v>
      </c>
      <c r="F1264" s="4" t="s">
        <v>15</v>
      </c>
      <c r="G1264" s="4">
        <v>4.2</v>
      </c>
      <c r="H1264" s="4">
        <v>119900</v>
      </c>
      <c r="I1264" s="4">
        <v>119900</v>
      </c>
      <c r="J1264" s="11">
        <v>18</v>
      </c>
    </row>
    <row r="1265" spans="1:10" x14ac:dyDescent="0.35">
      <c r="A1265" s="35" t="s">
        <v>1577</v>
      </c>
      <c r="B1265" s="4" t="s">
        <v>652</v>
      </c>
      <c r="C1265" s="4" t="s">
        <v>653</v>
      </c>
      <c r="D1265" s="4" t="s">
        <v>85</v>
      </c>
      <c r="E1265" s="4" t="s">
        <v>35</v>
      </c>
      <c r="F1265" s="4" t="s">
        <v>15</v>
      </c>
      <c r="G1265" s="4">
        <v>4.5</v>
      </c>
      <c r="H1265" s="4">
        <v>44900</v>
      </c>
      <c r="I1265" s="4">
        <v>44900</v>
      </c>
      <c r="J1265" s="11">
        <v>30</v>
      </c>
    </row>
    <row r="1266" spans="1:10" x14ac:dyDescent="0.35">
      <c r="A1266" s="35" t="s">
        <v>1577</v>
      </c>
      <c r="B1266" s="4" t="s">
        <v>652</v>
      </c>
      <c r="C1266" s="4" t="s">
        <v>659</v>
      </c>
      <c r="D1266" s="4" t="s">
        <v>334</v>
      </c>
      <c r="E1266" s="4" t="s">
        <v>656</v>
      </c>
      <c r="F1266" s="4" t="s">
        <v>65</v>
      </c>
      <c r="G1266" s="4">
        <v>4.5999999999999996</v>
      </c>
      <c r="H1266" s="4">
        <v>64900</v>
      </c>
      <c r="I1266" s="4">
        <v>64900</v>
      </c>
      <c r="J1266" s="11">
        <v>5</v>
      </c>
    </row>
    <row r="1267" spans="1:10" x14ac:dyDescent="0.35">
      <c r="A1267" s="35" t="s">
        <v>1577</v>
      </c>
      <c r="B1267" s="4" t="s">
        <v>652</v>
      </c>
      <c r="C1267" s="4" t="s">
        <v>660</v>
      </c>
      <c r="D1267" s="4" t="s">
        <v>122</v>
      </c>
      <c r="E1267" s="4" t="s">
        <v>656</v>
      </c>
      <c r="F1267" s="4" t="s">
        <v>15</v>
      </c>
      <c r="G1267" s="4">
        <v>4.5999999999999996</v>
      </c>
      <c r="H1267" s="4">
        <v>68999</v>
      </c>
      <c r="I1267" s="4">
        <v>84900</v>
      </c>
      <c r="J1267" s="11">
        <v>5</v>
      </c>
    </row>
    <row r="1268" spans="1:10" x14ac:dyDescent="0.35">
      <c r="A1268" s="35" t="s">
        <v>1577</v>
      </c>
      <c r="B1268" s="4" t="s">
        <v>652</v>
      </c>
      <c r="C1268" s="4" t="s">
        <v>659</v>
      </c>
      <c r="D1268" s="4" t="s">
        <v>122</v>
      </c>
      <c r="E1268" s="4" t="s">
        <v>656</v>
      </c>
      <c r="F1268" s="4" t="s">
        <v>15</v>
      </c>
      <c r="G1268" s="4">
        <v>4.5999999999999996</v>
      </c>
      <c r="H1268" s="4">
        <v>54900</v>
      </c>
      <c r="I1268" s="4">
        <v>54900</v>
      </c>
      <c r="J1268" s="11">
        <v>5</v>
      </c>
    </row>
    <row r="1269" spans="1:10" x14ac:dyDescent="0.35">
      <c r="A1269" s="35" t="s">
        <v>1577</v>
      </c>
      <c r="B1269" s="4" t="s">
        <v>652</v>
      </c>
      <c r="C1269" s="4" t="s">
        <v>654</v>
      </c>
      <c r="D1269" s="4" t="s">
        <v>22</v>
      </c>
      <c r="E1269" s="4" t="s">
        <v>20</v>
      </c>
      <c r="F1269" s="4" t="s">
        <v>12</v>
      </c>
      <c r="G1269" s="4">
        <v>4.5999999999999996</v>
      </c>
      <c r="H1269" s="4">
        <v>42999</v>
      </c>
      <c r="I1269" s="4">
        <v>47900</v>
      </c>
      <c r="J1269" s="11">
        <v>5</v>
      </c>
    </row>
    <row r="1270" spans="1:10" x14ac:dyDescent="0.35">
      <c r="A1270" s="35" t="s">
        <v>1577</v>
      </c>
      <c r="B1270" s="4" t="s">
        <v>652</v>
      </c>
      <c r="C1270" s="4" t="s">
        <v>677</v>
      </c>
      <c r="D1270" s="4" t="s">
        <v>671</v>
      </c>
      <c r="E1270" s="4" t="s">
        <v>14</v>
      </c>
      <c r="F1270" s="4" t="s">
        <v>15</v>
      </c>
      <c r="G1270" s="4">
        <v>4.2</v>
      </c>
      <c r="H1270" s="4">
        <v>129900</v>
      </c>
      <c r="I1270" s="4">
        <v>129900</v>
      </c>
      <c r="J1270" s="11">
        <v>5</v>
      </c>
    </row>
    <row r="1271" spans="1:10" x14ac:dyDescent="0.35">
      <c r="A1271" s="35" t="s">
        <v>1577</v>
      </c>
      <c r="B1271" s="4" t="s">
        <v>652</v>
      </c>
      <c r="C1271" s="4" t="s">
        <v>659</v>
      </c>
      <c r="D1271" s="4" t="s">
        <v>85</v>
      </c>
      <c r="E1271" s="4" t="s">
        <v>656</v>
      </c>
      <c r="F1271" s="4" t="s">
        <v>65</v>
      </c>
      <c r="G1271" s="4">
        <v>4.5999999999999996</v>
      </c>
      <c r="H1271" s="4">
        <v>64900</v>
      </c>
      <c r="I1271" s="4">
        <v>64900</v>
      </c>
      <c r="J1271" s="11">
        <v>5</v>
      </c>
    </row>
    <row r="1272" spans="1:10" x14ac:dyDescent="0.35">
      <c r="A1272" s="35" t="s">
        <v>1577</v>
      </c>
      <c r="B1272" s="4" t="s">
        <v>652</v>
      </c>
      <c r="C1272" s="4" t="s">
        <v>654</v>
      </c>
      <c r="D1272" s="4" t="s">
        <v>334</v>
      </c>
      <c r="E1272" s="4" t="s">
        <v>20</v>
      </c>
      <c r="F1272" s="4" t="s">
        <v>12</v>
      </c>
      <c r="G1272" s="4">
        <v>4.5999999999999996</v>
      </c>
      <c r="H1272" s="4">
        <v>42999</v>
      </c>
      <c r="I1272" s="4">
        <v>47900</v>
      </c>
      <c r="J1272" s="11">
        <v>30</v>
      </c>
    </row>
    <row r="1273" spans="1:10" x14ac:dyDescent="0.35">
      <c r="A1273" s="35" t="s">
        <v>1577</v>
      </c>
      <c r="B1273" s="4" t="s">
        <v>652</v>
      </c>
      <c r="C1273" s="4" t="s">
        <v>659</v>
      </c>
      <c r="D1273" s="4" t="s">
        <v>140</v>
      </c>
      <c r="E1273" s="4" t="s">
        <v>656</v>
      </c>
      <c r="F1273" s="4" t="s">
        <v>15</v>
      </c>
      <c r="G1273" s="4">
        <v>4.5999999999999996</v>
      </c>
      <c r="H1273" s="4">
        <v>54900</v>
      </c>
      <c r="I1273" s="4">
        <v>54900</v>
      </c>
      <c r="J1273" s="11">
        <v>5</v>
      </c>
    </row>
    <row r="1274" spans="1:10" x14ac:dyDescent="0.35">
      <c r="A1274" s="35" t="s">
        <v>1577</v>
      </c>
      <c r="B1274" s="4" t="s">
        <v>652</v>
      </c>
      <c r="C1274" s="4" t="s">
        <v>659</v>
      </c>
      <c r="D1274" s="4" t="s">
        <v>19</v>
      </c>
      <c r="E1274" s="4" t="s">
        <v>656</v>
      </c>
      <c r="F1274" s="4" t="s">
        <v>65</v>
      </c>
      <c r="G1274" s="4">
        <v>4.5999999999999996</v>
      </c>
      <c r="H1274" s="4">
        <v>64900</v>
      </c>
      <c r="I1274" s="4">
        <v>64900</v>
      </c>
      <c r="J1274" s="11">
        <v>35</v>
      </c>
    </row>
    <row r="1275" spans="1:10" x14ac:dyDescent="0.35">
      <c r="A1275" s="35" t="s">
        <v>1577</v>
      </c>
      <c r="B1275" s="4" t="s">
        <v>652</v>
      </c>
      <c r="C1275" s="4" t="s">
        <v>669</v>
      </c>
      <c r="D1275" s="4" t="s">
        <v>173</v>
      </c>
      <c r="E1275" s="4" t="s">
        <v>656</v>
      </c>
      <c r="F1275" s="4" t="s">
        <v>65</v>
      </c>
      <c r="G1275" s="4">
        <v>4.7</v>
      </c>
      <c r="H1275" s="4">
        <v>131900</v>
      </c>
      <c r="I1275" s="4">
        <v>131900</v>
      </c>
      <c r="J1275" s="11">
        <v>5</v>
      </c>
    </row>
    <row r="1276" spans="1:10" x14ac:dyDescent="0.35">
      <c r="A1276" s="35" t="s">
        <v>1577</v>
      </c>
      <c r="B1276" s="4" t="s">
        <v>652</v>
      </c>
      <c r="C1276" s="4" t="s">
        <v>677</v>
      </c>
      <c r="D1276" s="4" t="s">
        <v>117</v>
      </c>
      <c r="E1276" s="4" t="s">
        <v>14</v>
      </c>
      <c r="F1276" s="4" t="s">
        <v>344</v>
      </c>
      <c r="G1276" s="4">
        <v>4.2</v>
      </c>
      <c r="H1276" s="4">
        <v>159900</v>
      </c>
      <c r="I1276" s="4">
        <v>159900</v>
      </c>
      <c r="J1276" s="11">
        <v>5</v>
      </c>
    </row>
    <row r="1277" spans="1:10" x14ac:dyDescent="0.35">
      <c r="A1277" s="35" t="s">
        <v>1577</v>
      </c>
      <c r="B1277" s="4" t="s">
        <v>652</v>
      </c>
      <c r="C1277" s="4" t="s">
        <v>661</v>
      </c>
      <c r="D1277" s="4" t="s">
        <v>301</v>
      </c>
      <c r="E1277" s="4" t="s">
        <v>656</v>
      </c>
      <c r="F1277" s="4" t="s">
        <v>344</v>
      </c>
      <c r="G1277" s="4">
        <v>4.2</v>
      </c>
      <c r="H1277" s="4">
        <v>109900</v>
      </c>
      <c r="I1277" s="4">
        <v>109900</v>
      </c>
      <c r="J1277" s="11">
        <v>18</v>
      </c>
    </row>
    <row r="1278" spans="1:10" x14ac:dyDescent="0.35">
      <c r="A1278" s="35" t="s">
        <v>1577</v>
      </c>
      <c r="B1278" s="4" t="s">
        <v>652</v>
      </c>
      <c r="C1278" s="4" t="s">
        <v>676</v>
      </c>
      <c r="D1278" s="4" t="s">
        <v>85</v>
      </c>
      <c r="E1278" s="4" t="s">
        <v>35</v>
      </c>
      <c r="F1278" s="4" t="s">
        <v>65</v>
      </c>
      <c r="G1278" s="4">
        <v>4.7</v>
      </c>
      <c r="H1278" s="4">
        <v>81500</v>
      </c>
      <c r="I1278" s="4">
        <v>81500</v>
      </c>
      <c r="J1278" s="11">
        <v>35</v>
      </c>
    </row>
    <row r="1279" spans="1:10" x14ac:dyDescent="0.35">
      <c r="A1279" s="35" t="s">
        <v>1577</v>
      </c>
      <c r="B1279" s="4" t="s">
        <v>652</v>
      </c>
      <c r="C1279" s="4" t="s">
        <v>654</v>
      </c>
      <c r="D1279" s="4" t="s">
        <v>666</v>
      </c>
      <c r="E1279" s="4" t="s">
        <v>20</v>
      </c>
      <c r="F1279" s="4" t="s">
        <v>65</v>
      </c>
      <c r="G1279" s="4">
        <v>4.5999999999999996</v>
      </c>
      <c r="H1279" s="4">
        <v>91900</v>
      </c>
      <c r="I1279" s="4">
        <v>91900</v>
      </c>
      <c r="J1279" s="11">
        <v>30</v>
      </c>
    </row>
    <row r="1280" spans="1:10" x14ac:dyDescent="0.35">
      <c r="A1280" s="35" t="s">
        <v>1577</v>
      </c>
      <c r="B1280" s="4" t="s">
        <v>652</v>
      </c>
      <c r="C1280" s="4" t="s">
        <v>659</v>
      </c>
      <c r="D1280" s="4" t="s">
        <v>122</v>
      </c>
      <c r="E1280" s="4" t="s">
        <v>656</v>
      </c>
      <c r="F1280" s="4" t="s">
        <v>65</v>
      </c>
      <c r="G1280" s="4">
        <v>4.5999999999999996</v>
      </c>
      <c r="H1280" s="4">
        <v>64900</v>
      </c>
      <c r="I1280" s="4">
        <v>64900</v>
      </c>
      <c r="J1280" s="11">
        <v>30</v>
      </c>
    </row>
    <row r="1281" spans="1:10" x14ac:dyDescent="0.35">
      <c r="A1281" s="35" t="s">
        <v>1577</v>
      </c>
      <c r="B1281" s="4" t="s">
        <v>652</v>
      </c>
      <c r="C1281" s="4" t="s">
        <v>654</v>
      </c>
      <c r="D1281" s="4" t="s">
        <v>22</v>
      </c>
      <c r="E1281" s="4" t="s">
        <v>20</v>
      </c>
      <c r="F1281" s="4" t="s">
        <v>65</v>
      </c>
      <c r="G1281" s="4">
        <v>4.5999999999999996</v>
      </c>
      <c r="H1281" s="4">
        <v>91900</v>
      </c>
      <c r="I1281" s="4">
        <v>91900</v>
      </c>
      <c r="J1281" s="11">
        <v>5</v>
      </c>
    </row>
    <row r="1282" spans="1:10" x14ac:dyDescent="0.35">
      <c r="A1282" s="35" t="s">
        <v>1577</v>
      </c>
      <c r="B1282" s="4" t="s">
        <v>652</v>
      </c>
      <c r="C1282" s="4" t="s">
        <v>659</v>
      </c>
      <c r="D1282" s="4" t="s">
        <v>334</v>
      </c>
      <c r="E1282" s="4" t="s">
        <v>656</v>
      </c>
      <c r="F1282" s="4" t="s">
        <v>15</v>
      </c>
      <c r="G1282" s="4">
        <v>4.5999999999999996</v>
      </c>
      <c r="H1282" s="4">
        <v>54900</v>
      </c>
      <c r="I1282" s="4">
        <v>54900</v>
      </c>
      <c r="J1282" s="11">
        <v>30</v>
      </c>
    </row>
    <row r="1283" spans="1:10" x14ac:dyDescent="0.35">
      <c r="A1283" s="35" t="s">
        <v>1577</v>
      </c>
      <c r="B1283" s="4" t="s">
        <v>652</v>
      </c>
      <c r="C1283" s="4" t="s">
        <v>659</v>
      </c>
      <c r="D1283" s="4" t="s">
        <v>85</v>
      </c>
      <c r="E1283" s="4" t="s">
        <v>656</v>
      </c>
      <c r="F1283" s="4" t="s">
        <v>65</v>
      </c>
      <c r="G1283" s="4">
        <v>4.5999999999999996</v>
      </c>
      <c r="H1283" s="4">
        <v>64900</v>
      </c>
      <c r="I1283" s="4">
        <v>64900</v>
      </c>
      <c r="J1283" s="11">
        <v>5</v>
      </c>
    </row>
    <row r="1284" spans="1:10" x14ac:dyDescent="0.35">
      <c r="A1284" s="35" t="s">
        <v>1577</v>
      </c>
      <c r="B1284" s="4" t="s">
        <v>652</v>
      </c>
      <c r="C1284" s="4" t="s">
        <v>669</v>
      </c>
      <c r="D1284" s="4" t="s">
        <v>673</v>
      </c>
      <c r="E1284" s="4" t="s">
        <v>656</v>
      </c>
      <c r="F1284" s="4" t="s">
        <v>65</v>
      </c>
      <c r="G1284" s="4">
        <v>4.7</v>
      </c>
      <c r="H1284" s="4">
        <v>131900</v>
      </c>
      <c r="I1284" s="4">
        <v>131900</v>
      </c>
      <c r="J1284" s="11">
        <v>32</v>
      </c>
    </row>
    <row r="1285" spans="1:10" x14ac:dyDescent="0.35">
      <c r="A1285" s="35" t="s">
        <v>1577</v>
      </c>
      <c r="B1285" s="4" t="s">
        <v>652</v>
      </c>
      <c r="C1285" s="4" t="s">
        <v>681</v>
      </c>
      <c r="D1285" s="4" t="s">
        <v>673</v>
      </c>
      <c r="E1285" s="4" t="s">
        <v>11</v>
      </c>
      <c r="F1285" s="4" t="s">
        <v>12</v>
      </c>
      <c r="G1285" s="4">
        <v>4.5999999999999996</v>
      </c>
      <c r="H1285" s="4">
        <v>73999</v>
      </c>
      <c r="I1285" s="4">
        <v>109900</v>
      </c>
      <c r="J1285" s="11">
        <v>5</v>
      </c>
    </row>
    <row r="1286" spans="1:10" x14ac:dyDescent="0.35">
      <c r="A1286" s="35" t="s">
        <v>1577</v>
      </c>
      <c r="B1286" s="4" t="s">
        <v>652</v>
      </c>
      <c r="C1286" s="4" t="s">
        <v>654</v>
      </c>
      <c r="D1286" s="4" t="s">
        <v>85</v>
      </c>
      <c r="E1286" s="4" t="s">
        <v>20</v>
      </c>
      <c r="F1286" s="4" t="s">
        <v>65</v>
      </c>
      <c r="G1286" s="4">
        <v>4.5999999999999996</v>
      </c>
      <c r="H1286" s="4">
        <v>91900</v>
      </c>
      <c r="I1286" s="4">
        <v>91900</v>
      </c>
      <c r="J1286" s="11">
        <v>30</v>
      </c>
    </row>
    <row r="1287" spans="1:10" x14ac:dyDescent="0.35">
      <c r="A1287" s="35" t="s">
        <v>1577</v>
      </c>
      <c r="B1287" s="4" t="s">
        <v>652</v>
      </c>
      <c r="C1287" s="4" t="s">
        <v>654</v>
      </c>
      <c r="D1287" s="4" t="s">
        <v>155</v>
      </c>
      <c r="E1287" s="4" t="s">
        <v>20</v>
      </c>
      <c r="F1287" s="4" t="s">
        <v>65</v>
      </c>
      <c r="G1287" s="4">
        <v>4.5999999999999996</v>
      </c>
      <c r="H1287" s="4">
        <v>91900</v>
      </c>
      <c r="I1287" s="4">
        <v>91900</v>
      </c>
      <c r="J1287" s="11">
        <v>30</v>
      </c>
    </row>
    <row r="1288" spans="1:10" x14ac:dyDescent="0.35">
      <c r="A1288" s="35" t="s">
        <v>1577</v>
      </c>
      <c r="B1288" s="4" t="s">
        <v>652</v>
      </c>
      <c r="C1288" s="4" t="s">
        <v>659</v>
      </c>
      <c r="D1288" s="4" t="s">
        <v>85</v>
      </c>
      <c r="E1288" s="4" t="s">
        <v>656</v>
      </c>
      <c r="F1288" s="4" t="s">
        <v>15</v>
      </c>
      <c r="G1288" s="4">
        <v>4.5999999999999996</v>
      </c>
      <c r="H1288" s="4">
        <v>54900</v>
      </c>
      <c r="I1288" s="4">
        <v>54900</v>
      </c>
      <c r="J1288" s="11">
        <v>30</v>
      </c>
    </row>
    <row r="1289" spans="1:10" x14ac:dyDescent="0.35">
      <c r="A1289" s="35" t="s">
        <v>1577</v>
      </c>
      <c r="B1289" s="4" t="s">
        <v>652</v>
      </c>
      <c r="C1289" s="4" t="s">
        <v>653</v>
      </c>
      <c r="D1289" s="4" t="s">
        <v>19</v>
      </c>
      <c r="E1289" s="4" t="s">
        <v>35</v>
      </c>
      <c r="F1289" s="4" t="s">
        <v>65</v>
      </c>
      <c r="G1289" s="4">
        <v>4.5</v>
      </c>
      <c r="H1289" s="4">
        <v>54900</v>
      </c>
      <c r="I1289" s="4">
        <v>54900</v>
      </c>
      <c r="J1289" s="11">
        <v>35</v>
      </c>
    </row>
    <row r="1290" spans="1:10" x14ac:dyDescent="0.35">
      <c r="A1290" s="35" t="s">
        <v>1577</v>
      </c>
      <c r="B1290" s="4" t="s">
        <v>652</v>
      </c>
      <c r="C1290" s="4" t="s">
        <v>660</v>
      </c>
      <c r="D1290" s="4" t="s">
        <v>122</v>
      </c>
      <c r="E1290" s="4" t="s">
        <v>656</v>
      </c>
      <c r="F1290" s="4" t="s">
        <v>65</v>
      </c>
      <c r="G1290" s="4">
        <v>4.5999999999999996</v>
      </c>
      <c r="H1290" s="4">
        <v>78999</v>
      </c>
      <c r="I1290" s="4">
        <v>80900</v>
      </c>
      <c r="J1290" s="11">
        <v>5</v>
      </c>
    </row>
    <row r="1291" spans="1:10" x14ac:dyDescent="0.35">
      <c r="A1291" s="35" t="s">
        <v>1577</v>
      </c>
      <c r="B1291" s="4" t="s">
        <v>652</v>
      </c>
      <c r="C1291" s="4" t="s">
        <v>659</v>
      </c>
      <c r="D1291" s="4" t="s">
        <v>122</v>
      </c>
      <c r="E1291" s="4" t="s">
        <v>656</v>
      </c>
      <c r="F1291" s="4" t="s">
        <v>12</v>
      </c>
      <c r="G1291" s="4">
        <v>4.5999999999999996</v>
      </c>
      <c r="H1291" s="4">
        <v>49900</v>
      </c>
      <c r="I1291" s="4">
        <v>49900</v>
      </c>
      <c r="J1291" s="11">
        <v>35</v>
      </c>
    </row>
    <row r="1292" spans="1:10" x14ac:dyDescent="0.35">
      <c r="A1292" s="35" t="s">
        <v>1577</v>
      </c>
      <c r="B1292" s="4" t="s">
        <v>652</v>
      </c>
      <c r="C1292" s="4" t="s">
        <v>685</v>
      </c>
      <c r="D1292" s="4" t="s">
        <v>673</v>
      </c>
      <c r="E1292" s="4" t="s">
        <v>135</v>
      </c>
      <c r="F1292" s="4" t="s">
        <v>12</v>
      </c>
      <c r="G1292" s="4">
        <v>4.4000000000000004</v>
      </c>
      <c r="H1292" s="4">
        <v>44999</v>
      </c>
      <c r="I1292" s="4">
        <v>44999</v>
      </c>
      <c r="J1292" s="11">
        <v>30</v>
      </c>
    </row>
    <row r="1293" spans="1:10" x14ac:dyDescent="0.35">
      <c r="A1293" s="35" t="s">
        <v>1577</v>
      </c>
      <c r="B1293" s="4" t="s">
        <v>652</v>
      </c>
      <c r="C1293" s="4" t="s">
        <v>669</v>
      </c>
      <c r="D1293" s="4" t="s">
        <v>173</v>
      </c>
      <c r="E1293" s="4" t="s">
        <v>656</v>
      </c>
      <c r="F1293" s="4" t="s">
        <v>12</v>
      </c>
      <c r="G1293" s="4">
        <v>4.7</v>
      </c>
      <c r="H1293" s="4">
        <v>117100</v>
      </c>
      <c r="I1293" s="4">
        <v>117100</v>
      </c>
      <c r="J1293" s="11">
        <v>5</v>
      </c>
    </row>
    <row r="1294" spans="1:10" x14ac:dyDescent="0.35">
      <c r="A1294" s="35" t="s">
        <v>1577</v>
      </c>
      <c r="B1294" s="4" t="s">
        <v>652</v>
      </c>
      <c r="C1294" s="4" t="s">
        <v>662</v>
      </c>
      <c r="D1294" s="4" t="s">
        <v>22</v>
      </c>
      <c r="E1294" s="4" t="s">
        <v>14</v>
      </c>
      <c r="F1294" s="4" t="s">
        <v>344</v>
      </c>
      <c r="G1294" s="4">
        <v>4.2</v>
      </c>
      <c r="H1294" s="4">
        <v>99900</v>
      </c>
      <c r="I1294" s="4">
        <v>99900</v>
      </c>
      <c r="J1294" s="11">
        <v>5</v>
      </c>
    </row>
    <row r="1295" spans="1:10" x14ac:dyDescent="0.35">
      <c r="A1295" s="35" t="s">
        <v>1577</v>
      </c>
      <c r="B1295" s="4" t="s">
        <v>652</v>
      </c>
      <c r="C1295" s="4" t="s">
        <v>659</v>
      </c>
      <c r="D1295" s="4" t="s">
        <v>140</v>
      </c>
      <c r="E1295" s="4" t="s">
        <v>656</v>
      </c>
      <c r="F1295" s="4" t="s">
        <v>65</v>
      </c>
      <c r="G1295" s="4">
        <v>4.5999999999999996</v>
      </c>
      <c r="H1295" s="4">
        <v>64900</v>
      </c>
      <c r="I1295" s="4">
        <v>64900</v>
      </c>
      <c r="J1295" s="11">
        <v>5</v>
      </c>
    </row>
    <row r="1296" spans="1:10" x14ac:dyDescent="0.35">
      <c r="A1296" s="35" t="s">
        <v>1577</v>
      </c>
      <c r="B1296" s="4" t="s">
        <v>652</v>
      </c>
      <c r="C1296" s="4" t="s">
        <v>659</v>
      </c>
      <c r="D1296" s="4" t="s">
        <v>155</v>
      </c>
      <c r="E1296" s="4" t="s">
        <v>656</v>
      </c>
      <c r="F1296" s="4" t="s">
        <v>65</v>
      </c>
      <c r="G1296" s="4">
        <v>4.5999999999999996</v>
      </c>
      <c r="H1296" s="4">
        <v>64900</v>
      </c>
      <c r="I1296" s="4">
        <v>64900</v>
      </c>
      <c r="J1296" s="11">
        <v>5</v>
      </c>
    </row>
    <row r="1297" spans="1:10" x14ac:dyDescent="0.35">
      <c r="A1297" s="35" t="s">
        <v>1577</v>
      </c>
      <c r="B1297" s="4" t="s">
        <v>652</v>
      </c>
      <c r="C1297" s="4" t="s">
        <v>680</v>
      </c>
      <c r="D1297" s="4" t="s">
        <v>173</v>
      </c>
      <c r="E1297" s="4" t="s">
        <v>135</v>
      </c>
      <c r="F1297" s="4" t="s">
        <v>15</v>
      </c>
      <c r="G1297" s="4">
        <v>4.5</v>
      </c>
      <c r="H1297" s="4">
        <v>48999</v>
      </c>
      <c r="I1297" s="4">
        <v>48999</v>
      </c>
      <c r="J1297" s="11">
        <v>30</v>
      </c>
    </row>
    <row r="1298" spans="1:10" x14ac:dyDescent="0.35">
      <c r="A1298" s="35" t="s">
        <v>1577</v>
      </c>
      <c r="B1298" s="4" t="s">
        <v>652</v>
      </c>
      <c r="C1298" s="4" t="s">
        <v>674</v>
      </c>
      <c r="D1298" s="4" t="s">
        <v>673</v>
      </c>
      <c r="E1298" s="4" t="s">
        <v>656</v>
      </c>
      <c r="F1298" s="4" t="s">
        <v>344</v>
      </c>
      <c r="G1298" s="4">
        <v>4.5999999999999996</v>
      </c>
      <c r="H1298" s="4">
        <v>140300</v>
      </c>
      <c r="I1298" s="4">
        <v>140300</v>
      </c>
      <c r="J1298" s="11">
        <v>30</v>
      </c>
    </row>
    <row r="1299" spans="1:10" x14ac:dyDescent="0.35">
      <c r="A1299" s="35" t="s">
        <v>1577</v>
      </c>
      <c r="B1299" s="4" t="s">
        <v>652</v>
      </c>
      <c r="C1299" s="4" t="s">
        <v>677</v>
      </c>
      <c r="D1299" s="4" t="s">
        <v>173</v>
      </c>
      <c r="E1299" s="4" t="s">
        <v>14</v>
      </c>
      <c r="F1299" s="4" t="s">
        <v>15</v>
      </c>
      <c r="G1299" s="4">
        <v>4.2</v>
      </c>
      <c r="H1299" s="4">
        <v>129900</v>
      </c>
      <c r="I1299" s="4">
        <v>129900</v>
      </c>
      <c r="J1299" s="11">
        <v>30</v>
      </c>
    </row>
    <row r="1300" spans="1:10" x14ac:dyDescent="0.35">
      <c r="A1300" s="35" t="s">
        <v>1585</v>
      </c>
      <c r="B1300" s="4" t="s">
        <v>1455</v>
      </c>
      <c r="C1300" s="4" t="s">
        <v>1530</v>
      </c>
      <c r="D1300" s="4" t="s">
        <v>1490</v>
      </c>
      <c r="E1300" s="4" t="s">
        <v>14</v>
      </c>
      <c r="F1300" s="4" t="s">
        <v>12</v>
      </c>
      <c r="G1300" s="4">
        <v>4.3</v>
      </c>
      <c r="H1300" s="4">
        <v>17999</v>
      </c>
      <c r="I1300" s="4">
        <v>17999</v>
      </c>
      <c r="J1300" s="11">
        <v>30</v>
      </c>
    </row>
    <row r="1301" spans="1:10" x14ac:dyDescent="0.35">
      <c r="A1301" s="35" t="s">
        <v>1585</v>
      </c>
      <c r="B1301" s="4" t="s">
        <v>1455</v>
      </c>
      <c r="C1301" s="4" t="s">
        <v>1530</v>
      </c>
      <c r="D1301" s="4" t="s">
        <v>547</v>
      </c>
      <c r="E1301" s="4" t="s">
        <v>14</v>
      </c>
      <c r="F1301" s="4" t="s">
        <v>12</v>
      </c>
      <c r="G1301" s="4">
        <v>4.3</v>
      </c>
      <c r="H1301" s="4">
        <v>17999</v>
      </c>
      <c r="I1301" s="4">
        <v>17999</v>
      </c>
      <c r="J1301" s="11">
        <v>30</v>
      </c>
    </row>
    <row r="1302" spans="1:10" x14ac:dyDescent="0.35">
      <c r="A1302" s="35" t="s">
        <v>1585</v>
      </c>
      <c r="B1302" s="4" t="s">
        <v>1455</v>
      </c>
      <c r="C1302" s="4" t="s">
        <v>1499</v>
      </c>
      <c r="D1302" s="4" t="s">
        <v>673</v>
      </c>
      <c r="E1302" s="4" t="s">
        <v>11</v>
      </c>
      <c r="F1302" s="4" t="s">
        <v>12</v>
      </c>
      <c r="G1302" s="4">
        <v>4.3</v>
      </c>
      <c r="H1302" s="4">
        <v>10999</v>
      </c>
      <c r="I1302" s="4">
        <v>10999</v>
      </c>
      <c r="J1302" s="11">
        <v>30</v>
      </c>
    </row>
    <row r="1303" spans="1:10" x14ac:dyDescent="0.35">
      <c r="A1303" s="35" t="s">
        <v>1585</v>
      </c>
      <c r="B1303" s="4" t="s">
        <v>8</v>
      </c>
      <c r="C1303" s="4" t="s">
        <v>1537</v>
      </c>
      <c r="D1303" s="4" t="s">
        <v>1538</v>
      </c>
      <c r="E1303" s="4" t="s">
        <v>64</v>
      </c>
      <c r="F1303" s="4" t="s">
        <v>65</v>
      </c>
      <c r="G1303" s="4">
        <v>4.2</v>
      </c>
      <c r="H1303" s="4">
        <v>39999</v>
      </c>
      <c r="I1303" s="4">
        <v>47990</v>
      </c>
      <c r="J1303" s="11">
        <v>32</v>
      </c>
    </row>
    <row r="1304" spans="1:10" x14ac:dyDescent="0.35">
      <c r="A1304" s="35" t="s">
        <v>1585</v>
      </c>
      <c r="B1304" s="4" t="s">
        <v>1225</v>
      </c>
      <c r="C1304" s="4" t="s">
        <v>1443</v>
      </c>
      <c r="D1304" s="4" t="s">
        <v>1445</v>
      </c>
      <c r="E1304" s="4" t="s">
        <v>27</v>
      </c>
      <c r="F1304" s="4" t="s">
        <v>15</v>
      </c>
      <c r="G1304" s="4">
        <v>4.3</v>
      </c>
      <c r="H1304" s="4">
        <v>28999</v>
      </c>
      <c r="I1304" s="4">
        <v>33999</v>
      </c>
      <c r="J1304" s="11">
        <v>30</v>
      </c>
    </row>
    <row r="1305" spans="1:10" x14ac:dyDescent="0.35">
      <c r="A1305" s="35" t="s">
        <v>1576</v>
      </c>
      <c r="B1305" s="4" t="s">
        <v>1165</v>
      </c>
      <c r="C1305" s="4" t="s">
        <v>1539</v>
      </c>
      <c r="D1305" s="4" t="s">
        <v>486</v>
      </c>
      <c r="E1305" s="4" t="s">
        <v>20</v>
      </c>
      <c r="F1305" s="4" t="s">
        <v>21</v>
      </c>
      <c r="G1305" s="4">
        <v>4.4000000000000004</v>
      </c>
      <c r="H1305" s="4">
        <v>7999</v>
      </c>
      <c r="I1305" s="4">
        <v>10999</v>
      </c>
      <c r="J1305" s="11">
        <v>30</v>
      </c>
    </row>
    <row r="1306" spans="1:10" x14ac:dyDescent="0.35">
      <c r="A1306" s="35" t="s">
        <v>1576</v>
      </c>
      <c r="B1306" s="4" t="s">
        <v>1165</v>
      </c>
      <c r="C1306" s="4" t="s">
        <v>1539</v>
      </c>
      <c r="D1306" s="4" t="s">
        <v>1540</v>
      </c>
      <c r="E1306" s="4" t="s">
        <v>20</v>
      </c>
      <c r="F1306" s="4" t="s">
        <v>21</v>
      </c>
      <c r="G1306" s="4">
        <v>4.4000000000000004</v>
      </c>
      <c r="H1306" s="4">
        <v>7999</v>
      </c>
      <c r="I1306" s="4">
        <v>10999</v>
      </c>
      <c r="J1306" s="11">
        <v>30</v>
      </c>
    </row>
    <row r="1307" spans="1:10" x14ac:dyDescent="0.35">
      <c r="A1307" s="35" t="s">
        <v>1576</v>
      </c>
      <c r="B1307" s="4" t="s">
        <v>1165</v>
      </c>
      <c r="C1307" s="4" t="s">
        <v>1539</v>
      </c>
      <c r="D1307" s="4" t="s">
        <v>486</v>
      </c>
      <c r="E1307" s="4" t="s">
        <v>11</v>
      </c>
      <c r="F1307" s="4" t="s">
        <v>12</v>
      </c>
      <c r="G1307" s="4">
        <v>4.4000000000000004</v>
      </c>
      <c r="H1307" s="4">
        <v>8999</v>
      </c>
      <c r="I1307" s="4">
        <v>11999</v>
      </c>
      <c r="J1307" s="11">
        <v>30</v>
      </c>
    </row>
    <row r="1308" spans="1:10" x14ac:dyDescent="0.35">
      <c r="A1308" s="35" t="s">
        <v>1576</v>
      </c>
      <c r="B1308" s="4" t="s">
        <v>1165</v>
      </c>
      <c r="C1308" s="4" t="s">
        <v>1539</v>
      </c>
      <c r="D1308" s="4" t="s">
        <v>1540</v>
      </c>
      <c r="E1308" s="4" t="s">
        <v>11</v>
      </c>
      <c r="F1308" s="4" t="s">
        <v>12</v>
      </c>
      <c r="G1308" s="4">
        <v>4.4000000000000004</v>
      </c>
      <c r="H1308" s="4">
        <v>8999</v>
      </c>
      <c r="I1308" s="4">
        <v>11999</v>
      </c>
      <c r="J1308" s="11">
        <v>5</v>
      </c>
    </row>
    <row r="1309" spans="1:10" x14ac:dyDescent="0.35">
      <c r="A1309" s="35" t="s">
        <v>1576</v>
      </c>
      <c r="B1309" s="4" t="s">
        <v>1174</v>
      </c>
      <c r="C1309" s="4" t="s">
        <v>1541</v>
      </c>
      <c r="D1309" s="4" t="s">
        <v>1542</v>
      </c>
      <c r="E1309" s="4" t="s">
        <v>27</v>
      </c>
      <c r="F1309" s="4" t="s">
        <v>15</v>
      </c>
      <c r="G1309" s="4">
        <v>4.2</v>
      </c>
      <c r="H1309" s="4">
        <v>19990</v>
      </c>
      <c r="I1309" s="4">
        <v>23990</v>
      </c>
      <c r="J1309" s="11">
        <v>5</v>
      </c>
    </row>
    <row r="1310" spans="1:10" x14ac:dyDescent="0.35">
      <c r="A1310" s="35" t="s">
        <v>1585</v>
      </c>
      <c r="B1310" s="4" t="s">
        <v>1174</v>
      </c>
      <c r="C1310" s="4" t="s">
        <v>1541</v>
      </c>
      <c r="D1310" s="4" t="s">
        <v>1543</v>
      </c>
      <c r="E1310" s="4" t="s">
        <v>14</v>
      </c>
      <c r="F1310" s="4" t="s">
        <v>15</v>
      </c>
      <c r="G1310" s="4">
        <v>4.2</v>
      </c>
      <c r="H1310" s="4">
        <v>16990</v>
      </c>
      <c r="I1310" s="4">
        <v>20990</v>
      </c>
      <c r="J1310" s="11">
        <v>5</v>
      </c>
    </row>
    <row r="1311" spans="1:10" x14ac:dyDescent="0.35">
      <c r="A1311" s="35" t="s">
        <v>1585</v>
      </c>
      <c r="B1311" s="4" t="s">
        <v>1174</v>
      </c>
      <c r="C1311" s="4" t="s">
        <v>1541</v>
      </c>
      <c r="D1311" s="4" t="s">
        <v>1543</v>
      </c>
      <c r="E1311" s="4" t="s">
        <v>27</v>
      </c>
      <c r="F1311" s="4" t="s">
        <v>15</v>
      </c>
      <c r="G1311" s="4">
        <v>4.2</v>
      </c>
      <c r="H1311" s="4">
        <v>19990</v>
      </c>
      <c r="I1311" s="4">
        <v>23990</v>
      </c>
      <c r="J1311" s="11">
        <v>30</v>
      </c>
    </row>
    <row r="1312" spans="1:10" x14ac:dyDescent="0.35">
      <c r="A1312" s="35" t="s">
        <v>1585</v>
      </c>
      <c r="B1312" s="4" t="s">
        <v>1174</v>
      </c>
      <c r="C1312" s="4" t="s">
        <v>1541</v>
      </c>
      <c r="D1312" s="4" t="s">
        <v>1542</v>
      </c>
      <c r="E1312" s="4" t="s">
        <v>11</v>
      </c>
      <c r="F1312" s="4" t="s">
        <v>15</v>
      </c>
      <c r="G1312" s="4">
        <v>4.2</v>
      </c>
      <c r="H1312" s="4">
        <v>15990</v>
      </c>
      <c r="I1312" s="4">
        <v>19990</v>
      </c>
      <c r="J1312" s="11">
        <v>5</v>
      </c>
    </row>
    <row r="1313" spans="1:10" x14ac:dyDescent="0.35">
      <c r="A1313" s="35" t="s">
        <v>1585</v>
      </c>
      <c r="B1313" s="4" t="s">
        <v>1174</v>
      </c>
      <c r="C1313" s="4" t="s">
        <v>1541</v>
      </c>
      <c r="D1313" s="4" t="s">
        <v>1543</v>
      </c>
      <c r="E1313" s="4" t="s">
        <v>11</v>
      </c>
      <c r="F1313" s="4" t="s">
        <v>15</v>
      </c>
      <c r="G1313" s="4">
        <v>4.2</v>
      </c>
      <c r="H1313" s="4">
        <v>15990</v>
      </c>
      <c r="I1313" s="4">
        <v>19990</v>
      </c>
      <c r="J1313" s="11">
        <v>5</v>
      </c>
    </row>
    <row r="1314" spans="1:10" x14ac:dyDescent="0.35">
      <c r="A1314" s="35" t="s">
        <v>1585</v>
      </c>
      <c r="B1314" s="4" t="s">
        <v>1174</v>
      </c>
      <c r="C1314" s="4" t="s">
        <v>1541</v>
      </c>
      <c r="D1314" s="4" t="s">
        <v>1542</v>
      </c>
      <c r="E1314" s="4" t="s">
        <v>14</v>
      </c>
      <c r="F1314" s="4" t="s">
        <v>15</v>
      </c>
      <c r="G1314" s="4">
        <v>4.2</v>
      </c>
      <c r="H1314" s="4">
        <v>16990</v>
      </c>
      <c r="I1314" s="4">
        <v>20990</v>
      </c>
      <c r="J1314" s="11">
        <v>32</v>
      </c>
    </row>
    <row r="1315" spans="1:10" x14ac:dyDescent="0.35">
      <c r="A1315" s="35" t="s">
        <v>1585</v>
      </c>
      <c r="B1315" s="4" t="s">
        <v>1174</v>
      </c>
      <c r="C1315" s="4" t="s">
        <v>1391</v>
      </c>
      <c r="D1315" s="4" t="s">
        <v>1184</v>
      </c>
      <c r="E1315" s="4" t="s">
        <v>11</v>
      </c>
      <c r="F1315" s="4" t="s">
        <v>12</v>
      </c>
      <c r="G1315" s="4">
        <v>4.0999999999999996</v>
      </c>
      <c r="H1315" s="4">
        <v>14449</v>
      </c>
      <c r="I1315" s="4">
        <v>14449</v>
      </c>
      <c r="J1315" s="11">
        <v>30</v>
      </c>
    </row>
    <row r="1316" spans="1:10" x14ac:dyDescent="0.35">
      <c r="A1316" s="35" t="s">
        <v>1585</v>
      </c>
      <c r="B1316" s="4" t="s">
        <v>8</v>
      </c>
      <c r="C1316" s="4" t="s">
        <v>1544</v>
      </c>
      <c r="D1316" s="4" t="s">
        <v>83</v>
      </c>
      <c r="E1316" s="4" t="s">
        <v>27</v>
      </c>
      <c r="F1316" s="4" t="s">
        <v>65</v>
      </c>
      <c r="G1316" s="4">
        <v>4.2</v>
      </c>
      <c r="H1316" s="4">
        <v>28999</v>
      </c>
      <c r="I1316" s="4">
        <v>37990</v>
      </c>
      <c r="J1316" s="11">
        <v>5</v>
      </c>
    </row>
    <row r="1317" spans="1:10" x14ac:dyDescent="0.35">
      <c r="A1317" s="35" t="s">
        <v>1585</v>
      </c>
      <c r="B1317" s="4" t="s">
        <v>8</v>
      </c>
      <c r="C1317" s="4" t="s">
        <v>1544</v>
      </c>
      <c r="D1317" s="4" t="s">
        <v>1538</v>
      </c>
      <c r="E1317" s="4" t="s">
        <v>27</v>
      </c>
      <c r="F1317" s="4" t="s">
        <v>65</v>
      </c>
      <c r="G1317" s="4">
        <v>4.2</v>
      </c>
      <c r="H1317" s="4">
        <v>28999</v>
      </c>
      <c r="I1317" s="4">
        <v>37990</v>
      </c>
      <c r="J1317" s="11">
        <v>5</v>
      </c>
    </row>
    <row r="1318" spans="1:10" x14ac:dyDescent="0.35">
      <c r="A1318" s="35" t="s">
        <v>1585</v>
      </c>
      <c r="B1318" s="4" t="s">
        <v>8</v>
      </c>
      <c r="C1318" s="4" t="s">
        <v>1545</v>
      </c>
      <c r="D1318" s="4" t="s">
        <v>22</v>
      </c>
      <c r="E1318" s="4" t="s">
        <v>20</v>
      </c>
      <c r="F1318" s="4" t="s">
        <v>21</v>
      </c>
      <c r="G1318" s="4">
        <v>4.0999999999999996</v>
      </c>
      <c r="H1318" s="4">
        <v>10490</v>
      </c>
      <c r="I1318" s="4">
        <v>10490</v>
      </c>
      <c r="J1318" s="11">
        <v>5</v>
      </c>
    </row>
    <row r="1319" spans="1:10" x14ac:dyDescent="0.35">
      <c r="A1319" s="35" t="s">
        <v>1585</v>
      </c>
      <c r="B1319" s="4" t="s">
        <v>8</v>
      </c>
      <c r="C1319" s="4" t="s">
        <v>1545</v>
      </c>
      <c r="D1319" s="4" t="s">
        <v>155</v>
      </c>
      <c r="E1319" s="4" t="s">
        <v>20</v>
      </c>
      <c r="F1319" s="4" t="s">
        <v>21</v>
      </c>
      <c r="G1319" s="4">
        <v>4.0999999999999996</v>
      </c>
      <c r="H1319" s="4">
        <v>10490</v>
      </c>
      <c r="I1319" s="4">
        <v>10490</v>
      </c>
      <c r="J1319" s="11">
        <v>32</v>
      </c>
    </row>
    <row r="1320" spans="1:10" x14ac:dyDescent="0.35">
      <c r="A1320" s="35" t="s">
        <v>1585</v>
      </c>
      <c r="B1320" s="4" t="s">
        <v>8</v>
      </c>
      <c r="C1320" s="4" t="s">
        <v>1545</v>
      </c>
      <c r="D1320" s="4" t="s">
        <v>19</v>
      </c>
      <c r="E1320" s="4" t="s">
        <v>20</v>
      </c>
      <c r="F1320" s="4" t="s">
        <v>21</v>
      </c>
      <c r="G1320" s="4">
        <v>4.0999999999999996</v>
      </c>
      <c r="H1320" s="4">
        <v>10490</v>
      </c>
      <c r="I1320" s="4">
        <v>10490</v>
      </c>
      <c r="J1320" s="11">
        <v>5</v>
      </c>
    </row>
    <row r="1321" spans="1:10" x14ac:dyDescent="0.35">
      <c r="A1321" s="35" t="s">
        <v>1585</v>
      </c>
      <c r="B1321" s="4" t="s">
        <v>8</v>
      </c>
      <c r="C1321" s="4" t="s">
        <v>51</v>
      </c>
      <c r="D1321" s="4" t="s">
        <v>1546</v>
      </c>
      <c r="E1321" s="4" t="s">
        <v>11</v>
      </c>
      <c r="F1321" s="4" t="s">
        <v>12</v>
      </c>
      <c r="G1321" s="4">
        <v>4.3</v>
      </c>
      <c r="H1321" s="4">
        <v>13490</v>
      </c>
      <c r="I1321" s="4">
        <v>13490</v>
      </c>
      <c r="J1321" s="11">
        <v>35</v>
      </c>
    </row>
    <row r="1322" spans="1:10" x14ac:dyDescent="0.35">
      <c r="A1322" s="35" t="s">
        <v>1585</v>
      </c>
      <c r="B1322" s="4" t="s">
        <v>8</v>
      </c>
      <c r="C1322" s="4" t="s">
        <v>1357</v>
      </c>
      <c r="D1322" s="4" t="s">
        <v>419</v>
      </c>
      <c r="E1322" s="4" t="s">
        <v>14</v>
      </c>
      <c r="F1322" s="4" t="s">
        <v>15</v>
      </c>
      <c r="G1322" s="4">
        <v>4.0999999999999996</v>
      </c>
      <c r="H1322" s="4">
        <v>17790</v>
      </c>
      <c r="I1322" s="4">
        <v>17790</v>
      </c>
      <c r="J1322" s="11">
        <v>5</v>
      </c>
    </row>
    <row r="1323" spans="1:10" x14ac:dyDescent="0.35">
      <c r="A1323" s="35" t="s">
        <v>1585</v>
      </c>
      <c r="B1323" s="4" t="s">
        <v>310</v>
      </c>
      <c r="C1323" s="4" t="s">
        <v>1547</v>
      </c>
      <c r="D1323" s="4" t="s">
        <v>1548</v>
      </c>
      <c r="E1323" s="4" t="s">
        <v>27</v>
      </c>
      <c r="F1323" s="4" t="s">
        <v>15</v>
      </c>
      <c r="G1323" s="4">
        <v>4.2</v>
      </c>
      <c r="H1323" s="4">
        <v>49999</v>
      </c>
      <c r="I1323" s="4">
        <v>55999</v>
      </c>
      <c r="J1323" s="11">
        <v>5</v>
      </c>
    </row>
    <row r="1324" spans="1:10" x14ac:dyDescent="0.35">
      <c r="A1324" s="35" t="s">
        <v>1585</v>
      </c>
      <c r="B1324" s="4" t="s">
        <v>310</v>
      </c>
      <c r="C1324" s="4" t="s">
        <v>1547</v>
      </c>
      <c r="D1324" s="4" t="s">
        <v>729</v>
      </c>
      <c r="E1324" s="4" t="s">
        <v>27</v>
      </c>
      <c r="F1324" s="4" t="s">
        <v>15</v>
      </c>
      <c r="G1324" s="4">
        <v>4.2</v>
      </c>
      <c r="H1324" s="4">
        <v>49999</v>
      </c>
      <c r="I1324" s="4">
        <v>55999</v>
      </c>
      <c r="J1324" s="11">
        <v>5</v>
      </c>
    </row>
    <row r="1325" spans="1:10" x14ac:dyDescent="0.35">
      <c r="A1325" s="35" t="s">
        <v>1585</v>
      </c>
      <c r="B1325" s="4" t="s">
        <v>310</v>
      </c>
      <c r="C1325" s="4" t="s">
        <v>1547</v>
      </c>
      <c r="D1325" s="4" t="s">
        <v>1548</v>
      </c>
      <c r="E1325" s="4" t="s">
        <v>64</v>
      </c>
      <c r="F1325" s="4" t="s">
        <v>65</v>
      </c>
      <c r="G1325" s="4">
        <v>4.2</v>
      </c>
      <c r="H1325" s="4">
        <v>57999</v>
      </c>
      <c r="I1325" s="4">
        <v>63999</v>
      </c>
      <c r="J1325" s="11">
        <v>5</v>
      </c>
    </row>
    <row r="1326" spans="1:10" x14ac:dyDescent="0.35">
      <c r="A1326" s="35" t="s">
        <v>1585</v>
      </c>
      <c r="B1326" s="4" t="s">
        <v>310</v>
      </c>
      <c r="C1326" s="4" t="s">
        <v>1547</v>
      </c>
      <c r="D1326" s="4" t="s">
        <v>729</v>
      </c>
      <c r="E1326" s="4" t="s">
        <v>64</v>
      </c>
      <c r="F1326" s="4" t="s">
        <v>65</v>
      </c>
      <c r="G1326" s="4">
        <v>4.2</v>
      </c>
      <c r="H1326" s="4">
        <v>57999</v>
      </c>
      <c r="I1326" s="4">
        <v>63999</v>
      </c>
      <c r="J1326" s="11">
        <v>5</v>
      </c>
    </row>
    <row r="1327" spans="1:10" x14ac:dyDescent="0.35">
      <c r="A1327" s="35" t="s">
        <v>1585</v>
      </c>
      <c r="B1327" s="4" t="s">
        <v>310</v>
      </c>
      <c r="C1327" s="4" t="s">
        <v>1549</v>
      </c>
      <c r="D1327" s="4" t="s">
        <v>729</v>
      </c>
      <c r="E1327" s="4" t="s">
        <v>346</v>
      </c>
      <c r="F1327" s="4" t="s">
        <v>344</v>
      </c>
      <c r="G1327" s="4">
        <v>4.2</v>
      </c>
      <c r="H1327" s="4">
        <v>79999</v>
      </c>
      <c r="I1327" s="4">
        <v>85999</v>
      </c>
      <c r="J1327" s="11">
        <v>5</v>
      </c>
    </row>
    <row r="1328" spans="1:10" x14ac:dyDescent="0.35">
      <c r="A1328" s="35" t="s">
        <v>1585</v>
      </c>
      <c r="B1328" s="4" t="s">
        <v>652</v>
      </c>
      <c r="C1328" s="4" t="s">
        <v>661</v>
      </c>
      <c r="D1328" s="4" t="s">
        <v>140</v>
      </c>
      <c r="E1328" s="4" t="s">
        <v>656</v>
      </c>
      <c r="F1328" s="4" t="s">
        <v>344</v>
      </c>
      <c r="G1328" s="4">
        <v>4.7</v>
      </c>
      <c r="H1328" s="4">
        <v>104900</v>
      </c>
      <c r="I1328" s="4">
        <v>109900</v>
      </c>
      <c r="J1328" s="11">
        <v>5</v>
      </c>
    </row>
    <row r="1329" spans="1:10" x14ac:dyDescent="0.35">
      <c r="A1329" s="35" t="s">
        <v>1585</v>
      </c>
      <c r="B1329" s="4" t="s">
        <v>652</v>
      </c>
      <c r="C1329" s="4" t="s">
        <v>1550</v>
      </c>
      <c r="D1329" s="4" t="s">
        <v>1551</v>
      </c>
      <c r="E1329" s="4" t="s">
        <v>656</v>
      </c>
      <c r="F1329" s="4" t="s">
        <v>65</v>
      </c>
      <c r="G1329" s="4">
        <v>4.7</v>
      </c>
      <c r="H1329" s="4">
        <v>139900</v>
      </c>
      <c r="I1329" s="4">
        <v>139900</v>
      </c>
      <c r="J1329" s="11">
        <v>5</v>
      </c>
    </row>
    <row r="1330" spans="1:10" x14ac:dyDescent="0.35">
      <c r="A1330" s="35" t="s">
        <v>1585</v>
      </c>
      <c r="B1330" s="4" t="s">
        <v>652</v>
      </c>
      <c r="C1330" s="4" t="s">
        <v>1550</v>
      </c>
      <c r="D1330" s="4" t="s">
        <v>1551</v>
      </c>
      <c r="E1330" s="4" t="s">
        <v>656</v>
      </c>
      <c r="F1330" s="4" t="s">
        <v>678</v>
      </c>
      <c r="G1330" s="4">
        <v>4.7</v>
      </c>
      <c r="H1330" s="4">
        <v>169900</v>
      </c>
      <c r="I1330" s="4">
        <v>169900</v>
      </c>
      <c r="J1330" s="11">
        <v>5</v>
      </c>
    </row>
    <row r="1331" spans="1:10" x14ac:dyDescent="0.35">
      <c r="A1331" s="35" t="s">
        <v>1585</v>
      </c>
      <c r="B1331" s="4" t="s">
        <v>652</v>
      </c>
      <c r="C1331" s="4" t="s">
        <v>1550</v>
      </c>
      <c r="D1331" s="4" t="s">
        <v>1551</v>
      </c>
      <c r="E1331" s="4" t="s">
        <v>656</v>
      </c>
      <c r="F1331" s="4" t="s">
        <v>344</v>
      </c>
      <c r="G1331" s="4">
        <v>4.7</v>
      </c>
      <c r="H1331" s="4">
        <v>159900</v>
      </c>
      <c r="I1331" s="4">
        <v>159900</v>
      </c>
      <c r="J1331" s="11">
        <v>30</v>
      </c>
    </row>
    <row r="1332" spans="1:10" x14ac:dyDescent="0.35">
      <c r="A1332" s="35" t="s">
        <v>1585</v>
      </c>
      <c r="B1332" s="4" t="s">
        <v>652</v>
      </c>
      <c r="C1332" s="4" t="s">
        <v>1552</v>
      </c>
      <c r="D1332" s="4" t="s">
        <v>1551</v>
      </c>
      <c r="E1332" s="4" t="s">
        <v>656</v>
      </c>
      <c r="F1332" s="4" t="s">
        <v>344</v>
      </c>
      <c r="G1332" s="4">
        <v>4.7</v>
      </c>
      <c r="H1332" s="4">
        <v>149900</v>
      </c>
      <c r="I1332" s="4">
        <v>149900</v>
      </c>
      <c r="J1332" s="11">
        <v>5</v>
      </c>
    </row>
    <row r="1333" spans="1:10" x14ac:dyDescent="0.35">
      <c r="A1333" s="35" t="s">
        <v>1585</v>
      </c>
      <c r="B1333" s="4" t="s">
        <v>652</v>
      </c>
      <c r="C1333" s="4" t="s">
        <v>1553</v>
      </c>
      <c r="D1333" s="4" t="s">
        <v>140</v>
      </c>
      <c r="E1333" s="4" t="s">
        <v>656</v>
      </c>
      <c r="F1333" s="4" t="s">
        <v>15</v>
      </c>
      <c r="G1333" s="4">
        <v>4.5999999999999996</v>
      </c>
      <c r="H1333" s="4">
        <v>64900</v>
      </c>
      <c r="I1333" s="4">
        <v>69900</v>
      </c>
      <c r="J1333" s="11">
        <v>5</v>
      </c>
    </row>
    <row r="1334" spans="1:10" x14ac:dyDescent="0.35">
      <c r="A1334" s="35" t="s">
        <v>1585</v>
      </c>
      <c r="B1334" s="4" t="s">
        <v>652</v>
      </c>
      <c r="C1334" s="4" t="s">
        <v>1550</v>
      </c>
      <c r="D1334" s="4" t="s">
        <v>1551</v>
      </c>
      <c r="E1334" s="4" t="s">
        <v>656</v>
      </c>
      <c r="F1334" s="4" t="s">
        <v>15</v>
      </c>
      <c r="G1334" s="4">
        <v>4.5</v>
      </c>
      <c r="H1334" s="4">
        <v>119900</v>
      </c>
      <c r="I1334" s="4">
        <v>119900</v>
      </c>
      <c r="J1334" s="11">
        <v>32</v>
      </c>
    </row>
    <row r="1335" spans="1:10" x14ac:dyDescent="0.35">
      <c r="A1335" s="35" t="s">
        <v>1585</v>
      </c>
      <c r="B1335" s="4" t="s">
        <v>652</v>
      </c>
      <c r="C1335" s="4" t="s">
        <v>1553</v>
      </c>
      <c r="D1335" s="4" t="s">
        <v>140</v>
      </c>
      <c r="E1335" s="4" t="s">
        <v>656</v>
      </c>
      <c r="F1335" s="4" t="s">
        <v>344</v>
      </c>
      <c r="G1335" s="4">
        <v>4.5999999999999996</v>
      </c>
      <c r="H1335" s="4">
        <v>94900</v>
      </c>
      <c r="I1335" s="4">
        <v>99900</v>
      </c>
      <c r="J1335" s="11">
        <v>5</v>
      </c>
    </row>
    <row r="1336" spans="1:10" x14ac:dyDescent="0.35">
      <c r="A1336" s="35" t="s">
        <v>1585</v>
      </c>
      <c r="B1336" s="4" t="s">
        <v>652</v>
      </c>
      <c r="C1336" s="4" t="s">
        <v>1550</v>
      </c>
      <c r="D1336" s="4" t="s">
        <v>173</v>
      </c>
      <c r="E1336" s="4" t="s">
        <v>656</v>
      </c>
      <c r="F1336" s="4" t="s">
        <v>678</v>
      </c>
      <c r="G1336" s="4">
        <v>4.7</v>
      </c>
      <c r="H1336" s="4">
        <v>179900</v>
      </c>
      <c r="I1336" s="4">
        <v>179900</v>
      </c>
      <c r="J1336" s="11">
        <v>30</v>
      </c>
    </row>
    <row r="1337" spans="1:10" x14ac:dyDescent="0.35">
      <c r="A1337" s="35" t="s">
        <v>1585</v>
      </c>
      <c r="B1337" s="4" t="s">
        <v>652</v>
      </c>
      <c r="C1337" s="4" t="s">
        <v>1550</v>
      </c>
      <c r="D1337" s="4" t="s">
        <v>658</v>
      </c>
      <c r="E1337" s="4" t="s">
        <v>656</v>
      </c>
      <c r="F1337" s="4" t="s">
        <v>65</v>
      </c>
      <c r="G1337" s="4">
        <v>4.7</v>
      </c>
      <c r="H1337" s="4">
        <v>139900</v>
      </c>
      <c r="I1337" s="4">
        <v>139900</v>
      </c>
      <c r="J1337" s="11">
        <v>30</v>
      </c>
    </row>
    <row r="1338" spans="1:10" x14ac:dyDescent="0.35">
      <c r="A1338" s="35" t="s">
        <v>1585</v>
      </c>
      <c r="B1338" s="4" t="s">
        <v>652</v>
      </c>
      <c r="C1338" s="4" t="s">
        <v>1550</v>
      </c>
      <c r="D1338" s="4" t="s">
        <v>117</v>
      </c>
      <c r="E1338" s="4" t="s">
        <v>656</v>
      </c>
      <c r="F1338" s="4" t="s">
        <v>65</v>
      </c>
      <c r="G1338" s="4">
        <v>4.7</v>
      </c>
      <c r="H1338" s="4">
        <v>139900</v>
      </c>
      <c r="I1338" s="4">
        <v>139900</v>
      </c>
      <c r="J1338" s="11">
        <v>32</v>
      </c>
    </row>
    <row r="1339" spans="1:10" x14ac:dyDescent="0.35">
      <c r="A1339" s="35" t="s">
        <v>1585</v>
      </c>
      <c r="B1339" s="4" t="s">
        <v>652</v>
      </c>
      <c r="C1339" s="4" t="s">
        <v>1550</v>
      </c>
      <c r="D1339" s="4" t="s">
        <v>173</v>
      </c>
      <c r="E1339" s="4" t="s">
        <v>656</v>
      </c>
      <c r="F1339" s="4" t="s">
        <v>344</v>
      </c>
      <c r="G1339" s="4">
        <v>4.7</v>
      </c>
      <c r="H1339" s="4">
        <v>159900</v>
      </c>
      <c r="I1339" s="4">
        <v>159900</v>
      </c>
      <c r="J1339" s="11">
        <v>30</v>
      </c>
    </row>
    <row r="1340" spans="1:10" x14ac:dyDescent="0.35">
      <c r="A1340" s="35" t="s">
        <v>1585</v>
      </c>
      <c r="B1340" s="4" t="s">
        <v>652</v>
      </c>
      <c r="C1340" s="4" t="s">
        <v>1550</v>
      </c>
      <c r="D1340" s="4" t="s">
        <v>671</v>
      </c>
      <c r="E1340" s="4" t="s">
        <v>656</v>
      </c>
      <c r="F1340" s="4" t="s">
        <v>344</v>
      </c>
      <c r="G1340" s="4">
        <v>4.7</v>
      </c>
      <c r="H1340" s="4">
        <v>159900</v>
      </c>
      <c r="I1340" s="4">
        <v>159900</v>
      </c>
      <c r="J1340" s="11">
        <v>5</v>
      </c>
    </row>
    <row r="1341" spans="1:10" x14ac:dyDescent="0.35">
      <c r="A1341" s="35" t="s">
        <v>1585</v>
      </c>
      <c r="B1341" s="4" t="s">
        <v>652</v>
      </c>
      <c r="C1341" s="4" t="s">
        <v>1550</v>
      </c>
      <c r="D1341" s="4" t="s">
        <v>173</v>
      </c>
      <c r="E1341" s="4" t="s">
        <v>656</v>
      </c>
      <c r="F1341" s="4" t="s">
        <v>15</v>
      </c>
      <c r="G1341" s="4">
        <v>4.7</v>
      </c>
      <c r="H1341" s="4">
        <v>129900</v>
      </c>
      <c r="I1341" s="4">
        <v>129900</v>
      </c>
      <c r="J1341" s="11">
        <v>5</v>
      </c>
    </row>
    <row r="1342" spans="1:10" x14ac:dyDescent="0.35">
      <c r="A1342" s="35" t="s">
        <v>1585</v>
      </c>
      <c r="B1342" s="4" t="s">
        <v>652</v>
      </c>
      <c r="C1342" s="4" t="s">
        <v>1550</v>
      </c>
      <c r="D1342" s="4" t="s">
        <v>117</v>
      </c>
      <c r="E1342" s="4" t="s">
        <v>656</v>
      </c>
      <c r="F1342" s="4" t="s">
        <v>15</v>
      </c>
      <c r="G1342" s="4">
        <v>4.7</v>
      </c>
      <c r="H1342" s="4">
        <v>129900</v>
      </c>
      <c r="I1342" s="4">
        <v>129900</v>
      </c>
      <c r="J1342" s="11">
        <v>35</v>
      </c>
    </row>
    <row r="1343" spans="1:10" x14ac:dyDescent="0.35">
      <c r="A1343" s="35" t="s">
        <v>1585</v>
      </c>
      <c r="B1343" s="4" t="s">
        <v>652</v>
      </c>
      <c r="C1343" s="4" t="s">
        <v>1550</v>
      </c>
      <c r="D1343" s="4" t="s">
        <v>117</v>
      </c>
      <c r="E1343" s="4" t="s">
        <v>656</v>
      </c>
      <c r="F1343" s="4" t="s">
        <v>678</v>
      </c>
      <c r="G1343" s="4">
        <v>4.7</v>
      </c>
      <c r="H1343" s="4">
        <v>179900</v>
      </c>
      <c r="I1343" s="4">
        <v>179900</v>
      </c>
      <c r="J1343" s="11">
        <v>5</v>
      </c>
    </row>
    <row r="1344" spans="1:10" x14ac:dyDescent="0.35">
      <c r="A1344" s="35" t="s">
        <v>1585</v>
      </c>
      <c r="B1344" s="4" t="s">
        <v>652</v>
      </c>
      <c r="C1344" s="4" t="s">
        <v>1550</v>
      </c>
      <c r="D1344" s="4" t="s">
        <v>671</v>
      </c>
      <c r="E1344" s="4" t="s">
        <v>656</v>
      </c>
      <c r="F1344" s="4" t="s">
        <v>15</v>
      </c>
      <c r="G1344" s="4">
        <v>4.7</v>
      </c>
      <c r="H1344" s="4">
        <v>129900</v>
      </c>
      <c r="I1344" s="4">
        <v>129900</v>
      </c>
      <c r="J1344" s="11">
        <v>5</v>
      </c>
    </row>
    <row r="1345" spans="1:10" x14ac:dyDescent="0.35">
      <c r="A1345" s="35" t="s">
        <v>1585</v>
      </c>
      <c r="B1345" s="4" t="s">
        <v>652</v>
      </c>
      <c r="C1345" s="4" t="s">
        <v>1550</v>
      </c>
      <c r="D1345" s="4" t="s">
        <v>671</v>
      </c>
      <c r="E1345" s="4" t="s">
        <v>656</v>
      </c>
      <c r="F1345" s="4" t="s">
        <v>65</v>
      </c>
      <c r="G1345" s="4">
        <v>4.7</v>
      </c>
      <c r="H1345" s="4">
        <v>139900</v>
      </c>
      <c r="I1345" s="4">
        <v>139900</v>
      </c>
      <c r="J1345" s="11">
        <v>5</v>
      </c>
    </row>
    <row r="1346" spans="1:10" x14ac:dyDescent="0.35">
      <c r="A1346" s="35" t="s">
        <v>1585</v>
      </c>
      <c r="B1346" s="4" t="s">
        <v>652</v>
      </c>
      <c r="C1346" s="4" t="s">
        <v>1550</v>
      </c>
      <c r="D1346" s="4" t="s">
        <v>173</v>
      </c>
      <c r="E1346" s="4" t="s">
        <v>656</v>
      </c>
      <c r="F1346" s="4" t="s">
        <v>65</v>
      </c>
      <c r="G1346" s="4">
        <v>4.7</v>
      </c>
      <c r="H1346" s="4">
        <v>139900</v>
      </c>
      <c r="I1346" s="4">
        <v>139900</v>
      </c>
      <c r="J1346" s="11">
        <v>30</v>
      </c>
    </row>
    <row r="1347" spans="1:10" x14ac:dyDescent="0.35">
      <c r="A1347" s="35" t="s">
        <v>1585</v>
      </c>
      <c r="B1347" s="4" t="s">
        <v>652</v>
      </c>
      <c r="C1347" s="4" t="s">
        <v>1550</v>
      </c>
      <c r="D1347" s="4" t="s">
        <v>658</v>
      </c>
      <c r="E1347" s="4" t="s">
        <v>656</v>
      </c>
      <c r="F1347" s="4" t="s">
        <v>344</v>
      </c>
      <c r="G1347" s="4">
        <v>4.7</v>
      </c>
      <c r="H1347" s="4">
        <v>159900</v>
      </c>
      <c r="I1347" s="4">
        <v>159900</v>
      </c>
      <c r="J1347" s="11">
        <v>5</v>
      </c>
    </row>
    <row r="1348" spans="1:10" x14ac:dyDescent="0.35">
      <c r="A1348" s="35" t="s">
        <v>1585</v>
      </c>
      <c r="B1348" s="4" t="s">
        <v>652</v>
      </c>
      <c r="C1348" s="4" t="s">
        <v>1550</v>
      </c>
      <c r="D1348" s="4" t="s">
        <v>117</v>
      </c>
      <c r="E1348" s="4" t="s">
        <v>656</v>
      </c>
      <c r="F1348" s="4" t="s">
        <v>344</v>
      </c>
      <c r="G1348" s="4">
        <v>4.7</v>
      </c>
      <c r="H1348" s="4">
        <v>159900</v>
      </c>
      <c r="I1348" s="4">
        <v>159900</v>
      </c>
      <c r="J1348" s="11">
        <v>5</v>
      </c>
    </row>
    <row r="1349" spans="1:10" x14ac:dyDescent="0.35">
      <c r="A1349" s="35" t="s">
        <v>1585</v>
      </c>
      <c r="B1349" s="4" t="s">
        <v>652</v>
      </c>
      <c r="C1349" s="4" t="s">
        <v>1550</v>
      </c>
      <c r="D1349" s="4" t="s">
        <v>671</v>
      </c>
      <c r="E1349" s="4" t="s">
        <v>656</v>
      </c>
      <c r="F1349" s="4" t="s">
        <v>678</v>
      </c>
      <c r="G1349" s="4">
        <v>4.7</v>
      </c>
      <c r="H1349" s="4">
        <v>179900</v>
      </c>
      <c r="I1349" s="4">
        <v>179900</v>
      </c>
      <c r="J1349" s="11">
        <v>5</v>
      </c>
    </row>
    <row r="1350" spans="1:10" x14ac:dyDescent="0.35">
      <c r="A1350" s="35" t="s">
        <v>1587</v>
      </c>
      <c r="B1350" s="4" t="s">
        <v>211</v>
      </c>
      <c r="C1350" s="4" t="s">
        <v>272</v>
      </c>
      <c r="D1350" s="4" t="s">
        <v>19</v>
      </c>
      <c r="E1350" s="4" t="s">
        <v>11</v>
      </c>
      <c r="F1350" s="4" t="s">
        <v>15</v>
      </c>
      <c r="G1350" s="4">
        <v>4.3</v>
      </c>
      <c r="H1350" s="4">
        <v>29999</v>
      </c>
      <c r="I1350" s="4">
        <v>29999</v>
      </c>
      <c r="J1350" s="11">
        <v>5</v>
      </c>
    </row>
    <row r="1351" spans="1:10" x14ac:dyDescent="0.35">
      <c r="A1351" s="35" t="s">
        <v>1587</v>
      </c>
      <c r="B1351" s="4" t="s">
        <v>211</v>
      </c>
      <c r="C1351" s="4" t="s">
        <v>273</v>
      </c>
      <c r="D1351" s="4" t="s">
        <v>274</v>
      </c>
      <c r="E1351" s="4" t="s">
        <v>35</v>
      </c>
      <c r="F1351" s="4" t="s">
        <v>125</v>
      </c>
      <c r="G1351" s="4">
        <v>4.5</v>
      </c>
      <c r="H1351" s="4">
        <v>31971</v>
      </c>
      <c r="I1351" s="4">
        <v>31971</v>
      </c>
      <c r="J1351" s="11">
        <v>5</v>
      </c>
    </row>
    <row r="1352" spans="1:10" x14ac:dyDescent="0.35">
      <c r="A1352" s="35" t="s">
        <v>1587</v>
      </c>
      <c r="B1352" s="4" t="s">
        <v>211</v>
      </c>
      <c r="C1352" s="4" t="s">
        <v>275</v>
      </c>
      <c r="D1352" s="4" t="s">
        <v>19</v>
      </c>
      <c r="E1352" s="4" t="s">
        <v>20</v>
      </c>
      <c r="F1352" s="4" t="s">
        <v>21</v>
      </c>
      <c r="G1352" s="4">
        <v>3.8</v>
      </c>
      <c r="H1352" s="4">
        <v>20000</v>
      </c>
      <c r="I1352" s="4">
        <v>20000</v>
      </c>
      <c r="J1352" s="11">
        <v>35</v>
      </c>
    </row>
    <row r="1353" spans="1:10" x14ac:dyDescent="0.35">
      <c r="A1353" s="35" t="s">
        <v>1587</v>
      </c>
      <c r="B1353" s="4" t="s">
        <v>211</v>
      </c>
      <c r="C1353" s="4" t="s">
        <v>276</v>
      </c>
      <c r="D1353" s="4" t="s">
        <v>239</v>
      </c>
      <c r="E1353" s="4" t="s">
        <v>20</v>
      </c>
      <c r="F1353" s="4" t="s">
        <v>21</v>
      </c>
      <c r="G1353" s="4">
        <v>4</v>
      </c>
      <c r="H1353" s="4">
        <v>16990</v>
      </c>
      <c r="I1353" s="4">
        <v>16990</v>
      </c>
      <c r="J1353" s="11">
        <v>5</v>
      </c>
    </row>
    <row r="1354" spans="1:10" x14ac:dyDescent="0.35">
      <c r="A1354" s="35" t="s">
        <v>1587</v>
      </c>
      <c r="B1354" s="4" t="s">
        <v>211</v>
      </c>
      <c r="C1354" s="4" t="s">
        <v>277</v>
      </c>
      <c r="D1354" s="4" t="s">
        <v>19</v>
      </c>
      <c r="E1354" s="4" t="s">
        <v>11</v>
      </c>
      <c r="F1354" s="4" t="s">
        <v>12</v>
      </c>
      <c r="G1354" s="4">
        <v>4.2</v>
      </c>
      <c r="H1354" s="4">
        <v>22990</v>
      </c>
      <c r="I1354" s="4">
        <v>55000</v>
      </c>
      <c r="J1354" s="11">
        <v>30</v>
      </c>
    </row>
    <row r="1355" spans="1:10" x14ac:dyDescent="0.35">
      <c r="A1355" s="35" t="s">
        <v>1587</v>
      </c>
      <c r="B1355" s="4" t="s">
        <v>211</v>
      </c>
      <c r="C1355" s="4" t="s">
        <v>278</v>
      </c>
      <c r="D1355" s="4" t="s">
        <v>241</v>
      </c>
      <c r="E1355" s="4" t="s">
        <v>35</v>
      </c>
      <c r="F1355" s="4" t="s">
        <v>125</v>
      </c>
      <c r="G1355" s="4">
        <v>4.0999999999999996</v>
      </c>
      <c r="H1355" s="4">
        <v>7499</v>
      </c>
      <c r="I1355" s="4">
        <v>7499</v>
      </c>
      <c r="J1355" s="11">
        <v>30</v>
      </c>
    </row>
    <row r="1356" spans="1:10" x14ac:dyDescent="0.35">
      <c r="A1356" s="35" t="s">
        <v>1587</v>
      </c>
      <c r="B1356" s="4" t="s">
        <v>211</v>
      </c>
      <c r="C1356" s="4" t="s">
        <v>278</v>
      </c>
      <c r="D1356" s="4" t="s">
        <v>279</v>
      </c>
      <c r="E1356" s="4" t="s">
        <v>35</v>
      </c>
      <c r="F1356" s="4" t="s">
        <v>125</v>
      </c>
      <c r="G1356" s="4">
        <v>4.0999999999999996</v>
      </c>
      <c r="H1356" s="4">
        <v>9990</v>
      </c>
      <c r="I1356" s="4">
        <v>9990</v>
      </c>
      <c r="J1356" s="11">
        <v>30</v>
      </c>
    </row>
    <row r="1357" spans="1:10" x14ac:dyDescent="0.35">
      <c r="A1357" s="35" t="s">
        <v>1587</v>
      </c>
      <c r="B1357" s="4" t="s">
        <v>211</v>
      </c>
      <c r="C1357" s="4" t="s">
        <v>261</v>
      </c>
      <c r="D1357" s="4" t="s">
        <v>280</v>
      </c>
      <c r="E1357" s="4" t="s">
        <v>27</v>
      </c>
      <c r="F1357" s="4" t="s">
        <v>15</v>
      </c>
      <c r="G1357" s="4">
        <v>4.2</v>
      </c>
      <c r="H1357" s="4">
        <v>29999</v>
      </c>
      <c r="I1357" s="4">
        <v>80000</v>
      </c>
      <c r="J1357" s="11">
        <v>30</v>
      </c>
    </row>
    <row r="1358" spans="1:10" x14ac:dyDescent="0.35">
      <c r="A1358" s="35" t="s">
        <v>1587</v>
      </c>
      <c r="B1358" s="4" t="s">
        <v>211</v>
      </c>
      <c r="C1358" s="4" t="s">
        <v>281</v>
      </c>
      <c r="D1358" s="4" t="s">
        <v>241</v>
      </c>
      <c r="E1358" s="4" t="s">
        <v>11</v>
      </c>
      <c r="F1358" s="4" t="s">
        <v>12</v>
      </c>
      <c r="G1358" s="4">
        <v>4.0999999999999996</v>
      </c>
      <c r="H1358" s="4">
        <v>30990</v>
      </c>
      <c r="I1358" s="4">
        <v>30990</v>
      </c>
      <c r="J1358" s="11">
        <v>30</v>
      </c>
    </row>
    <row r="1359" spans="1:10" x14ac:dyDescent="0.35">
      <c r="A1359" s="35" t="s">
        <v>1587</v>
      </c>
      <c r="B1359" s="4" t="s">
        <v>211</v>
      </c>
      <c r="C1359" s="4" t="s">
        <v>238</v>
      </c>
      <c r="D1359" s="4" t="s">
        <v>22</v>
      </c>
      <c r="E1359" s="4" t="s">
        <v>14</v>
      </c>
      <c r="F1359" s="4" t="s">
        <v>15</v>
      </c>
      <c r="G1359" s="4">
        <v>4.4000000000000004</v>
      </c>
      <c r="H1359" s="4">
        <v>55000</v>
      </c>
      <c r="I1359" s="4">
        <v>55000</v>
      </c>
      <c r="J1359" s="11">
        <v>30</v>
      </c>
    </row>
    <row r="1360" spans="1:10" x14ac:dyDescent="0.35">
      <c r="A1360" s="35" t="s">
        <v>1587</v>
      </c>
      <c r="B1360" s="4" t="s">
        <v>211</v>
      </c>
      <c r="C1360" s="4" t="s">
        <v>282</v>
      </c>
      <c r="D1360" s="4" t="s">
        <v>274</v>
      </c>
      <c r="E1360" s="4" t="s">
        <v>35</v>
      </c>
      <c r="F1360" s="4" t="s">
        <v>125</v>
      </c>
      <c r="G1360" s="4">
        <v>4</v>
      </c>
      <c r="H1360" s="4">
        <v>6980</v>
      </c>
      <c r="I1360" s="4">
        <v>6980</v>
      </c>
      <c r="J1360" s="11">
        <v>32</v>
      </c>
    </row>
    <row r="1361" spans="1:10" x14ac:dyDescent="0.35">
      <c r="A1361" s="35" t="s">
        <v>1587</v>
      </c>
      <c r="B1361" s="4" t="s">
        <v>211</v>
      </c>
      <c r="C1361" s="4" t="s">
        <v>276</v>
      </c>
      <c r="D1361" s="4" t="s">
        <v>19</v>
      </c>
      <c r="E1361" s="4" t="s">
        <v>20</v>
      </c>
      <c r="F1361" s="4" t="s">
        <v>21</v>
      </c>
      <c r="G1361" s="4">
        <v>4</v>
      </c>
      <c r="H1361" s="4">
        <v>16990</v>
      </c>
      <c r="I1361" s="4">
        <v>16990</v>
      </c>
      <c r="J1361" s="11">
        <v>32</v>
      </c>
    </row>
    <row r="1362" spans="1:10" x14ac:dyDescent="0.35">
      <c r="A1362" s="35" t="s">
        <v>1587</v>
      </c>
      <c r="B1362" s="4" t="s">
        <v>211</v>
      </c>
      <c r="C1362" s="4" t="s">
        <v>276</v>
      </c>
      <c r="D1362" s="4" t="s">
        <v>117</v>
      </c>
      <c r="E1362" s="4" t="s">
        <v>20</v>
      </c>
      <c r="F1362" s="4" t="s">
        <v>21</v>
      </c>
      <c r="G1362" s="4">
        <v>4</v>
      </c>
      <c r="H1362" s="4">
        <v>16990</v>
      </c>
      <c r="I1362" s="4">
        <v>16990</v>
      </c>
      <c r="J1362" s="11">
        <v>5</v>
      </c>
    </row>
    <row r="1363" spans="1:10" x14ac:dyDescent="0.35">
      <c r="A1363" s="35" t="s">
        <v>1587</v>
      </c>
      <c r="B1363" s="4" t="s">
        <v>211</v>
      </c>
      <c r="C1363" s="4" t="s">
        <v>283</v>
      </c>
      <c r="D1363" s="4" t="s">
        <v>19</v>
      </c>
      <c r="E1363" s="4" t="s">
        <v>20</v>
      </c>
      <c r="F1363" s="4" t="s">
        <v>21</v>
      </c>
      <c r="G1363" s="4">
        <v>3.3</v>
      </c>
      <c r="H1363" s="4">
        <v>9990</v>
      </c>
      <c r="I1363" s="4">
        <v>9990</v>
      </c>
      <c r="J1363" s="11">
        <v>5</v>
      </c>
    </row>
    <row r="1364" spans="1:10" x14ac:dyDescent="0.35">
      <c r="A1364" s="35" t="s">
        <v>1587</v>
      </c>
      <c r="B1364" s="4" t="s">
        <v>211</v>
      </c>
      <c r="C1364" s="4" t="s">
        <v>284</v>
      </c>
      <c r="D1364" s="4" t="s">
        <v>19</v>
      </c>
      <c r="E1364" s="4" t="s">
        <v>35</v>
      </c>
      <c r="F1364" s="4" t="s">
        <v>125</v>
      </c>
      <c r="G1364" s="4">
        <v>4</v>
      </c>
      <c r="H1364" s="4">
        <v>8499</v>
      </c>
      <c r="I1364" s="4">
        <v>8499</v>
      </c>
      <c r="J1364" s="11">
        <v>5</v>
      </c>
    </row>
    <row r="1365" spans="1:10" x14ac:dyDescent="0.35">
      <c r="A1365" s="35" t="s">
        <v>1587</v>
      </c>
      <c r="B1365" s="4" t="s">
        <v>211</v>
      </c>
      <c r="C1365" s="4" t="s">
        <v>285</v>
      </c>
      <c r="D1365" s="4" t="s">
        <v>241</v>
      </c>
      <c r="E1365" s="4" t="s">
        <v>20</v>
      </c>
      <c r="F1365" s="4" t="s">
        <v>125</v>
      </c>
      <c r="G1365" s="4">
        <v>4.0999999999999996</v>
      </c>
      <c r="H1365" s="4">
        <v>14250</v>
      </c>
      <c r="I1365" s="4">
        <v>14250</v>
      </c>
      <c r="J1365" s="11">
        <v>5</v>
      </c>
    </row>
    <row r="1366" spans="1:10" x14ac:dyDescent="0.35">
      <c r="A1366" s="35" t="s">
        <v>1581</v>
      </c>
      <c r="B1366" s="4" t="s">
        <v>199</v>
      </c>
      <c r="C1366" s="4" t="s">
        <v>252</v>
      </c>
      <c r="D1366" s="4" t="s">
        <v>253</v>
      </c>
      <c r="E1366" s="4" t="s">
        <v>35</v>
      </c>
      <c r="F1366" s="4" t="s">
        <v>21</v>
      </c>
      <c r="G1366" s="4">
        <v>4.3</v>
      </c>
      <c r="H1366" s="4">
        <v>29990</v>
      </c>
      <c r="I1366" s="4">
        <v>29990</v>
      </c>
      <c r="J1366" s="11">
        <v>30</v>
      </c>
    </row>
    <row r="1367" spans="1:10" x14ac:dyDescent="0.35">
      <c r="A1367" s="35" t="s">
        <v>1581</v>
      </c>
      <c r="B1367" s="4" t="s">
        <v>199</v>
      </c>
      <c r="C1367" s="4" t="s">
        <v>252</v>
      </c>
      <c r="D1367" s="4" t="s">
        <v>286</v>
      </c>
      <c r="E1367" s="4" t="s">
        <v>35</v>
      </c>
      <c r="F1367" s="4" t="s">
        <v>125</v>
      </c>
      <c r="G1367" s="4">
        <v>4.3</v>
      </c>
      <c r="H1367" s="4">
        <v>25990</v>
      </c>
      <c r="I1367" s="4">
        <v>25990</v>
      </c>
      <c r="J1367" s="11">
        <v>5</v>
      </c>
    </row>
    <row r="1368" spans="1:10" x14ac:dyDescent="0.35">
      <c r="A1368" s="35" t="s">
        <v>1581</v>
      </c>
      <c r="B1368" s="4" t="s">
        <v>211</v>
      </c>
      <c r="C1368" s="4" t="s">
        <v>255</v>
      </c>
      <c r="D1368" s="4" t="s">
        <v>19</v>
      </c>
      <c r="E1368" s="4" t="s">
        <v>11</v>
      </c>
      <c r="F1368" s="4" t="s">
        <v>12</v>
      </c>
      <c r="G1368" s="4">
        <v>3.9</v>
      </c>
      <c r="H1368" s="4">
        <v>19990</v>
      </c>
      <c r="I1368" s="4">
        <v>19990</v>
      </c>
      <c r="J1368" s="11">
        <v>5</v>
      </c>
    </row>
    <row r="1369" spans="1:10" x14ac:dyDescent="0.35">
      <c r="A1369" s="35" t="s">
        <v>1581</v>
      </c>
      <c r="B1369" s="4" t="s">
        <v>211</v>
      </c>
      <c r="C1369" s="4" t="s">
        <v>287</v>
      </c>
      <c r="D1369" s="4" t="s">
        <v>241</v>
      </c>
      <c r="E1369" s="4" t="s">
        <v>288</v>
      </c>
      <c r="F1369" s="4" t="s">
        <v>27</v>
      </c>
      <c r="G1369" s="4">
        <v>4.0999999999999996</v>
      </c>
      <c r="H1369" s="4">
        <v>6590</v>
      </c>
      <c r="I1369" s="4">
        <v>6590</v>
      </c>
      <c r="J1369" s="11">
        <v>30</v>
      </c>
    </row>
    <row r="1370" spans="1:10" x14ac:dyDescent="0.35">
      <c r="A1370" s="35" t="s">
        <v>1581</v>
      </c>
      <c r="B1370" s="4" t="s">
        <v>211</v>
      </c>
      <c r="C1370" s="4" t="s">
        <v>289</v>
      </c>
      <c r="D1370" s="4" t="s">
        <v>155</v>
      </c>
      <c r="E1370" s="4" t="s">
        <v>135</v>
      </c>
      <c r="F1370" s="4" t="s">
        <v>27</v>
      </c>
      <c r="G1370" s="4">
        <v>3.8</v>
      </c>
      <c r="H1370" s="4">
        <v>15999</v>
      </c>
      <c r="I1370" s="4">
        <v>15999</v>
      </c>
      <c r="J1370" s="11">
        <v>5</v>
      </c>
    </row>
    <row r="1371" spans="1:10" x14ac:dyDescent="0.35">
      <c r="A1371" s="35" t="s">
        <v>1581</v>
      </c>
      <c r="B1371" s="4" t="s">
        <v>211</v>
      </c>
      <c r="C1371" s="4" t="s">
        <v>290</v>
      </c>
      <c r="D1371" s="4" t="s">
        <v>19</v>
      </c>
      <c r="E1371" s="4" t="s">
        <v>14</v>
      </c>
      <c r="F1371" s="4" t="s">
        <v>15</v>
      </c>
      <c r="G1371" s="4">
        <v>4.2</v>
      </c>
      <c r="H1371" s="4">
        <v>29999</v>
      </c>
      <c r="I1371" s="4">
        <v>29999</v>
      </c>
      <c r="J1371" s="11">
        <v>5</v>
      </c>
    </row>
    <row r="1372" spans="1:10" x14ac:dyDescent="0.35">
      <c r="A1372" s="35" t="s">
        <v>1581</v>
      </c>
      <c r="B1372" s="4" t="s">
        <v>211</v>
      </c>
      <c r="C1372" s="4" t="s">
        <v>255</v>
      </c>
      <c r="D1372" s="4" t="s">
        <v>22</v>
      </c>
      <c r="E1372" s="4" t="s">
        <v>11</v>
      </c>
      <c r="F1372" s="4" t="s">
        <v>12</v>
      </c>
      <c r="G1372" s="4">
        <v>3.9</v>
      </c>
      <c r="H1372" s="4">
        <v>19990</v>
      </c>
      <c r="I1372" s="4">
        <v>19990</v>
      </c>
      <c r="J1372" s="11">
        <v>5</v>
      </c>
    </row>
    <row r="1373" spans="1:10" x14ac:dyDescent="0.35">
      <c r="A1373" s="35" t="s">
        <v>1581</v>
      </c>
      <c r="B1373" s="4" t="s">
        <v>211</v>
      </c>
      <c r="C1373" s="4" t="s">
        <v>291</v>
      </c>
      <c r="D1373" s="4" t="s">
        <v>85</v>
      </c>
      <c r="E1373" s="4" t="s">
        <v>20</v>
      </c>
      <c r="F1373" s="4" t="s">
        <v>21</v>
      </c>
      <c r="G1373" s="4">
        <v>4</v>
      </c>
      <c r="H1373" s="4">
        <v>35990</v>
      </c>
      <c r="I1373" s="4">
        <v>35990</v>
      </c>
      <c r="J1373" s="11">
        <v>30</v>
      </c>
    </row>
    <row r="1374" spans="1:10" x14ac:dyDescent="0.35">
      <c r="A1374" s="35" t="s">
        <v>1581</v>
      </c>
      <c r="B1374" s="4" t="s">
        <v>211</v>
      </c>
      <c r="C1374" s="4" t="s">
        <v>291</v>
      </c>
      <c r="D1374" s="4" t="s">
        <v>292</v>
      </c>
      <c r="E1374" s="4" t="s">
        <v>20</v>
      </c>
      <c r="F1374" s="4" t="s">
        <v>21</v>
      </c>
      <c r="G1374" s="4">
        <v>4</v>
      </c>
      <c r="H1374" s="4">
        <v>35990</v>
      </c>
      <c r="I1374" s="4">
        <v>35990</v>
      </c>
      <c r="J1374" s="11">
        <v>35</v>
      </c>
    </row>
    <row r="1375" spans="1:10" x14ac:dyDescent="0.35">
      <c r="A1375" s="35" t="s">
        <v>1581</v>
      </c>
      <c r="B1375" s="4" t="s">
        <v>211</v>
      </c>
      <c r="C1375" s="4" t="s">
        <v>240</v>
      </c>
      <c r="D1375" s="4" t="s">
        <v>249</v>
      </c>
      <c r="E1375" s="4" t="s">
        <v>35</v>
      </c>
      <c r="F1375" s="4" t="s">
        <v>125</v>
      </c>
      <c r="G1375" s="4">
        <v>4.0999999999999996</v>
      </c>
      <c r="H1375" s="4">
        <v>9999</v>
      </c>
      <c r="I1375" s="4">
        <v>9999</v>
      </c>
      <c r="J1375" s="11">
        <v>30</v>
      </c>
    </row>
    <row r="1376" spans="1:10" x14ac:dyDescent="0.35">
      <c r="A1376" s="35" t="s">
        <v>1581</v>
      </c>
      <c r="B1376" s="4" t="s">
        <v>211</v>
      </c>
      <c r="C1376" s="4" t="s">
        <v>293</v>
      </c>
      <c r="D1376" s="4" t="s">
        <v>241</v>
      </c>
      <c r="E1376" s="4" t="s">
        <v>20</v>
      </c>
      <c r="F1376" s="4" t="s">
        <v>125</v>
      </c>
      <c r="G1376" s="4">
        <v>3.8</v>
      </c>
      <c r="H1376" s="4">
        <v>9990</v>
      </c>
      <c r="I1376" s="4">
        <v>9990</v>
      </c>
      <c r="J1376" s="11">
        <v>5</v>
      </c>
    </row>
    <row r="1377" spans="1:10" x14ac:dyDescent="0.35">
      <c r="A1377" s="35" t="s">
        <v>1581</v>
      </c>
      <c r="B1377" s="4" t="s">
        <v>199</v>
      </c>
      <c r="C1377" s="4" t="s">
        <v>252</v>
      </c>
      <c r="D1377" s="4" t="s">
        <v>155</v>
      </c>
      <c r="E1377" s="4" t="s">
        <v>35</v>
      </c>
      <c r="F1377" s="4" t="s">
        <v>125</v>
      </c>
      <c r="G1377" s="4">
        <v>4.5</v>
      </c>
      <c r="H1377" s="4">
        <v>25400</v>
      </c>
      <c r="I1377" s="4">
        <v>25400</v>
      </c>
      <c r="J1377" s="11">
        <v>32</v>
      </c>
    </row>
    <row r="1378" spans="1:10" x14ac:dyDescent="0.35">
      <c r="A1378" s="35" t="s">
        <v>1587</v>
      </c>
      <c r="B1378" s="4" t="s">
        <v>211</v>
      </c>
      <c r="C1378" s="4" t="s">
        <v>240</v>
      </c>
      <c r="D1378" s="4" t="s">
        <v>249</v>
      </c>
      <c r="E1378" s="4" t="s">
        <v>35</v>
      </c>
      <c r="F1378" s="4" t="s">
        <v>125</v>
      </c>
      <c r="G1378" s="4">
        <v>4.0999999999999996</v>
      </c>
      <c r="H1378" s="4">
        <v>8350</v>
      </c>
      <c r="I1378" s="4">
        <v>19000</v>
      </c>
      <c r="J1378" s="11">
        <v>5</v>
      </c>
    </row>
    <row r="1379" spans="1:10" x14ac:dyDescent="0.35">
      <c r="A1379" s="35" t="s">
        <v>1587</v>
      </c>
      <c r="B1379" s="4" t="s">
        <v>211</v>
      </c>
      <c r="C1379" s="4" t="s">
        <v>294</v>
      </c>
      <c r="D1379" s="4" t="s">
        <v>257</v>
      </c>
      <c r="E1379" s="4" t="s">
        <v>135</v>
      </c>
      <c r="F1379" s="4" t="s">
        <v>27</v>
      </c>
      <c r="G1379" s="4">
        <v>3.9</v>
      </c>
      <c r="H1379" s="4">
        <v>7000</v>
      </c>
      <c r="I1379" s="4">
        <v>17000</v>
      </c>
      <c r="J1379" s="11">
        <v>5</v>
      </c>
    </row>
    <row r="1380" spans="1:10" x14ac:dyDescent="0.35">
      <c r="A1380" s="35" t="s">
        <v>1587</v>
      </c>
      <c r="B1380" s="4" t="s">
        <v>211</v>
      </c>
      <c r="C1380" s="4" t="s">
        <v>295</v>
      </c>
      <c r="D1380" s="4" t="s">
        <v>241</v>
      </c>
      <c r="E1380" s="4" t="s">
        <v>135</v>
      </c>
      <c r="F1380" s="4" t="s">
        <v>125</v>
      </c>
      <c r="G1380" s="4">
        <v>3.6</v>
      </c>
      <c r="H1380" s="4">
        <v>7000</v>
      </c>
      <c r="I1380" s="4">
        <v>14990</v>
      </c>
      <c r="J1380" s="11">
        <v>5</v>
      </c>
    </row>
    <row r="1381" spans="1:10" x14ac:dyDescent="0.35">
      <c r="A1381" s="35" t="s">
        <v>1587</v>
      </c>
      <c r="B1381" s="4" t="s">
        <v>211</v>
      </c>
      <c r="C1381" s="4" t="s">
        <v>296</v>
      </c>
      <c r="D1381" s="4" t="s">
        <v>297</v>
      </c>
      <c r="E1381" s="4" t="s">
        <v>35</v>
      </c>
      <c r="F1381" s="4" t="s">
        <v>125</v>
      </c>
      <c r="G1381" s="4">
        <v>3.5</v>
      </c>
      <c r="H1381" s="4">
        <v>9999</v>
      </c>
      <c r="I1381" s="4">
        <v>9999</v>
      </c>
      <c r="J1381" s="11">
        <v>35</v>
      </c>
    </row>
    <row r="1382" spans="1:10" x14ac:dyDescent="0.35">
      <c r="A1382" s="35" t="s">
        <v>1587</v>
      </c>
      <c r="B1382" s="4" t="s">
        <v>211</v>
      </c>
      <c r="C1382" s="4" t="s">
        <v>298</v>
      </c>
      <c r="D1382" s="4" t="s">
        <v>19</v>
      </c>
      <c r="E1382" s="4" t="s">
        <v>267</v>
      </c>
      <c r="F1382" s="4" t="s">
        <v>11</v>
      </c>
      <c r="G1382" s="4">
        <v>3.9</v>
      </c>
      <c r="H1382" s="4">
        <v>6299</v>
      </c>
      <c r="I1382" s="4">
        <v>6299</v>
      </c>
      <c r="J1382" s="11">
        <v>32</v>
      </c>
    </row>
    <row r="1383" spans="1:10" x14ac:dyDescent="0.35">
      <c r="A1383" s="35" t="s">
        <v>1587</v>
      </c>
      <c r="B1383" s="4" t="s">
        <v>211</v>
      </c>
      <c r="C1383" s="4" t="s">
        <v>299</v>
      </c>
      <c r="D1383" s="4" t="s">
        <v>155</v>
      </c>
      <c r="E1383" s="4" t="s">
        <v>300</v>
      </c>
      <c r="F1383" s="4" t="s">
        <v>11</v>
      </c>
      <c r="G1383" s="4">
        <v>4</v>
      </c>
      <c r="H1383" s="4">
        <v>13299</v>
      </c>
      <c r="I1383" s="4">
        <v>13299</v>
      </c>
      <c r="J1383" s="11">
        <v>5</v>
      </c>
    </row>
    <row r="1384" spans="1:10" x14ac:dyDescent="0.35">
      <c r="A1384" s="35" t="s">
        <v>1587</v>
      </c>
      <c r="B1384" s="4" t="s">
        <v>211</v>
      </c>
      <c r="C1384" s="4" t="s">
        <v>244</v>
      </c>
      <c r="D1384" s="4" t="s">
        <v>301</v>
      </c>
      <c r="E1384" s="4" t="s">
        <v>11</v>
      </c>
      <c r="F1384" s="4" t="s">
        <v>12</v>
      </c>
      <c r="G1384" s="4">
        <v>4.2</v>
      </c>
      <c r="H1384" s="4">
        <v>31490</v>
      </c>
      <c r="I1384" s="4">
        <v>31490</v>
      </c>
      <c r="J1384" s="11">
        <v>5</v>
      </c>
    </row>
    <row r="1385" spans="1:10" x14ac:dyDescent="0.35">
      <c r="A1385" s="35" t="s">
        <v>1587</v>
      </c>
      <c r="B1385" s="4" t="s">
        <v>211</v>
      </c>
      <c r="C1385" s="4" t="s">
        <v>278</v>
      </c>
      <c r="D1385" s="4" t="s">
        <v>19</v>
      </c>
      <c r="E1385" s="4" t="s">
        <v>35</v>
      </c>
      <c r="F1385" s="4" t="s">
        <v>125</v>
      </c>
      <c r="G1385" s="4">
        <v>4.0999999999999996</v>
      </c>
      <c r="H1385" s="4">
        <v>9000</v>
      </c>
      <c r="I1385" s="4">
        <v>9000</v>
      </c>
      <c r="J1385" s="11">
        <v>32</v>
      </c>
    </row>
    <row r="1386" spans="1:10" x14ac:dyDescent="0.35">
      <c r="A1386" s="35" t="s">
        <v>1587</v>
      </c>
      <c r="B1386" s="4" t="s">
        <v>211</v>
      </c>
      <c r="C1386" s="4" t="s">
        <v>254</v>
      </c>
      <c r="D1386" s="4" t="s">
        <v>241</v>
      </c>
      <c r="E1386" s="4" t="s">
        <v>11</v>
      </c>
      <c r="F1386" s="4" t="s">
        <v>21</v>
      </c>
      <c r="G1386" s="4">
        <v>4</v>
      </c>
      <c r="H1386" s="4">
        <v>22999</v>
      </c>
      <c r="I1386" s="4">
        <v>22999</v>
      </c>
      <c r="J1386" s="11">
        <v>30</v>
      </c>
    </row>
    <row r="1387" spans="1:10" x14ac:dyDescent="0.35">
      <c r="A1387" s="35" t="s">
        <v>1587</v>
      </c>
      <c r="B1387" s="4" t="s">
        <v>211</v>
      </c>
      <c r="C1387" s="4" t="s">
        <v>234</v>
      </c>
      <c r="D1387" s="4" t="s">
        <v>247</v>
      </c>
      <c r="E1387" s="4" t="s">
        <v>20</v>
      </c>
      <c r="F1387" s="4" t="s">
        <v>21</v>
      </c>
      <c r="G1387" s="4">
        <v>3.9</v>
      </c>
      <c r="H1387" s="4">
        <v>8199</v>
      </c>
      <c r="I1387" s="4">
        <v>10999</v>
      </c>
      <c r="J1387" s="11">
        <v>35</v>
      </c>
    </row>
    <row r="1388" spans="1:10" x14ac:dyDescent="0.35">
      <c r="A1388" s="35" t="s">
        <v>1581</v>
      </c>
      <c r="B1388" s="4" t="s">
        <v>199</v>
      </c>
      <c r="C1388" s="4" t="s">
        <v>252</v>
      </c>
      <c r="D1388" s="4" t="s">
        <v>19</v>
      </c>
      <c r="E1388" s="4" t="s">
        <v>35</v>
      </c>
      <c r="F1388" s="4" t="s">
        <v>125</v>
      </c>
      <c r="G1388" s="4">
        <v>4.5</v>
      </c>
      <c r="H1388" s="4">
        <v>12000</v>
      </c>
      <c r="I1388" s="4">
        <v>29990</v>
      </c>
      <c r="J1388" s="11">
        <v>35</v>
      </c>
    </row>
    <row r="1389" spans="1:10" x14ac:dyDescent="0.35">
      <c r="A1389" s="35" t="s">
        <v>1581</v>
      </c>
      <c r="B1389" s="4" t="s">
        <v>211</v>
      </c>
      <c r="C1389" s="4" t="s">
        <v>291</v>
      </c>
      <c r="D1389" s="4" t="s">
        <v>302</v>
      </c>
      <c r="E1389" s="4" t="s">
        <v>20</v>
      </c>
      <c r="F1389" s="4" t="s">
        <v>21</v>
      </c>
      <c r="G1389" s="4">
        <v>4</v>
      </c>
      <c r="H1389" s="4">
        <v>25999</v>
      </c>
      <c r="I1389" s="4">
        <v>25999</v>
      </c>
      <c r="J1389" s="11">
        <v>30</v>
      </c>
    </row>
    <row r="1390" spans="1:10" x14ac:dyDescent="0.35">
      <c r="A1390" s="35" t="s">
        <v>1581</v>
      </c>
      <c r="B1390" s="4" t="s">
        <v>211</v>
      </c>
      <c r="C1390" s="4" t="s">
        <v>277</v>
      </c>
      <c r="D1390" s="4" t="s">
        <v>155</v>
      </c>
      <c r="E1390" s="4" t="s">
        <v>11</v>
      </c>
      <c r="F1390" s="4" t="s">
        <v>12</v>
      </c>
      <c r="G1390" s="4">
        <v>4.2</v>
      </c>
      <c r="H1390" s="4">
        <v>24998</v>
      </c>
      <c r="I1390" s="4">
        <v>49999</v>
      </c>
      <c r="J1390" s="11">
        <v>30</v>
      </c>
    </row>
    <row r="1391" spans="1:10" x14ac:dyDescent="0.35">
      <c r="A1391" s="35" t="s">
        <v>1581</v>
      </c>
      <c r="B1391" s="4" t="s">
        <v>211</v>
      </c>
      <c r="C1391" s="4" t="s">
        <v>277</v>
      </c>
      <c r="D1391" s="4" t="s">
        <v>22</v>
      </c>
      <c r="E1391" s="4" t="s">
        <v>11</v>
      </c>
      <c r="F1391" s="4" t="s">
        <v>12</v>
      </c>
      <c r="G1391" s="4">
        <v>4.2</v>
      </c>
      <c r="H1391" s="4">
        <v>29790</v>
      </c>
      <c r="I1391" s="4">
        <v>29790</v>
      </c>
      <c r="J1391" s="11">
        <v>30</v>
      </c>
    </row>
    <row r="1392" spans="1:10" x14ac:dyDescent="0.35">
      <c r="A1392" s="35" t="s">
        <v>1581</v>
      </c>
      <c r="B1392" s="4" t="s">
        <v>211</v>
      </c>
      <c r="C1392" s="4" t="s">
        <v>254</v>
      </c>
      <c r="D1392" s="4" t="s">
        <v>117</v>
      </c>
      <c r="E1392" s="4" t="s">
        <v>11</v>
      </c>
      <c r="F1392" s="4" t="s">
        <v>21</v>
      </c>
      <c r="G1392" s="4">
        <v>4</v>
      </c>
      <c r="H1392" s="4">
        <v>25999</v>
      </c>
      <c r="I1392" s="4">
        <v>25999</v>
      </c>
      <c r="J1392" s="11">
        <v>30</v>
      </c>
    </row>
    <row r="1393" spans="1:10" x14ac:dyDescent="0.35">
      <c r="A1393" s="35" t="s">
        <v>1581</v>
      </c>
      <c r="B1393" s="4" t="s">
        <v>211</v>
      </c>
      <c r="C1393" s="4" t="s">
        <v>303</v>
      </c>
      <c r="D1393" s="4" t="s">
        <v>155</v>
      </c>
      <c r="E1393" s="4" t="s">
        <v>135</v>
      </c>
      <c r="F1393" s="4" t="s">
        <v>11</v>
      </c>
      <c r="G1393" s="4">
        <v>3.7</v>
      </c>
      <c r="H1393" s="4">
        <v>14162</v>
      </c>
      <c r="I1393" s="4">
        <v>14162</v>
      </c>
      <c r="J1393" s="11">
        <v>5</v>
      </c>
    </row>
    <row r="1394" spans="1:10" x14ac:dyDescent="0.35">
      <c r="A1394" s="35" t="s">
        <v>1581</v>
      </c>
      <c r="B1394" s="4" t="s">
        <v>211</v>
      </c>
      <c r="C1394" s="4" t="s">
        <v>304</v>
      </c>
      <c r="D1394" s="4" t="s">
        <v>257</v>
      </c>
      <c r="E1394" s="4" t="s">
        <v>135</v>
      </c>
      <c r="F1394" s="4" t="s">
        <v>27</v>
      </c>
      <c r="G1394" s="4">
        <v>4.0999999999999996</v>
      </c>
      <c r="H1394" s="4">
        <v>13990</v>
      </c>
      <c r="I1394" s="4">
        <v>13990</v>
      </c>
      <c r="J1394" s="11">
        <v>32</v>
      </c>
    </row>
    <row r="1395" spans="1:10" x14ac:dyDescent="0.35">
      <c r="A1395" s="35" t="s">
        <v>1581</v>
      </c>
      <c r="B1395" s="4" t="s">
        <v>211</v>
      </c>
      <c r="C1395" s="4" t="s">
        <v>283</v>
      </c>
      <c r="D1395" s="4" t="s">
        <v>224</v>
      </c>
      <c r="E1395" s="4" t="s">
        <v>20</v>
      </c>
      <c r="F1395" s="4" t="s">
        <v>21</v>
      </c>
      <c r="G1395" s="4">
        <v>3.3</v>
      </c>
      <c r="H1395" s="4">
        <v>16790</v>
      </c>
      <c r="I1395" s="4">
        <v>16790</v>
      </c>
      <c r="J1395" s="11">
        <v>32</v>
      </c>
    </row>
    <row r="1396" spans="1:10" x14ac:dyDescent="0.35">
      <c r="A1396" s="35" t="s">
        <v>1581</v>
      </c>
      <c r="B1396" s="4" t="s">
        <v>211</v>
      </c>
      <c r="C1396" s="4" t="s">
        <v>283</v>
      </c>
      <c r="D1396" s="4" t="s">
        <v>305</v>
      </c>
      <c r="E1396" s="4" t="s">
        <v>20</v>
      </c>
      <c r="F1396" s="4" t="s">
        <v>21</v>
      </c>
      <c r="G1396" s="4">
        <v>3.3</v>
      </c>
      <c r="H1396" s="4">
        <v>16996</v>
      </c>
      <c r="I1396" s="4">
        <v>16996</v>
      </c>
      <c r="J1396" s="11">
        <v>5</v>
      </c>
    </row>
    <row r="1397" spans="1:10" x14ac:dyDescent="0.35">
      <c r="A1397" s="35" t="s">
        <v>1581</v>
      </c>
      <c r="B1397" s="4" t="s">
        <v>211</v>
      </c>
      <c r="C1397" s="4" t="s">
        <v>306</v>
      </c>
      <c r="D1397" s="4" t="s">
        <v>224</v>
      </c>
      <c r="E1397" s="4" t="s">
        <v>11</v>
      </c>
      <c r="F1397" s="4" t="s">
        <v>12</v>
      </c>
      <c r="G1397" s="4">
        <v>3.2</v>
      </c>
      <c r="H1397" s="4">
        <v>20998</v>
      </c>
      <c r="I1397" s="4">
        <v>20998</v>
      </c>
      <c r="J1397" s="11">
        <v>30</v>
      </c>
    </row>
    <row r="1398" spans="1:10" x14ac:dyDescent="0.35">
      <c r="A1398" s="35" t="s">
        <v>1581</v>
      </c>
      <c r="B1398" s="4" t="s">
        <v>211</v>
      </c>
      <c r="C1398" s="4" t="s">
        <v>306</v>
      </c>
      <c r="D1398" s="4" t="s">
        <v>305</v>
      </c>
      <c r="E1398" s="4" t="s">
        <v>11</v>
      </c>
      <c r="F1398" s="4" t="s">
        <v>12</v>
      </c>
      <c r="G1398" s="4">
        <v>3.2</v>
      </c>
      <c r="H1398" s="4">
        <v>21001</v>
      </c>
      <c r="I1398" s="4">
        <v>21001</v>
      </c>
      <c r="J1398" s="11">
        <v>30</v>
      </c>
    </row>
    <row r="1399" spans="1:10" x14ac:dyDescent="0.35">
      <c r="A1399" s="35" t="s">
        <v>1581</v>
      </c>
      <c r="B1399" s="4" t="s">
        <v>211</v>
      </c>
      <c r="C1399" s="4" t="s">
        <v>307</v>
      </c>
      <c r="D1399" s="4" t="s">
        <v>19</v>
      </c>
      <c r="E1399" s="4" t="s">
        <v>35</v>
      </c>
      <c r="F1399" s="4" t="s">
        <v>125</v>
      </c>
      <c r="G1399" s="4">
        <v>4</v>
      </c>
      <c r="H1399" s="4">
        <v>7990</v>
      </c>
      <c r="I1399" s="4">
        <v>7990</v>
      </c>
      <c r="J1399" s="11">
        <v>35</v>
      </c>
    </row>
    <row r="1400" spans="1:10" x14ac:dyDescent="0.35">
      <c r="A1400" s="35" t="s">
        <v>1581</v>
      </c>
      <c r="B1400" s="4" t="s">
        <v>211</v>
      </c>
      <c r="C1400" s="4" t="s">
        <v>306</v>
      </c>
      <c r="D1400" s="4" t="s">
        <v>19</v>
      </c>
      <c r="E1400" s="4" t="s">
        <v>11</v>
      </c>
      <c r="F1400" s="4" t="s">
        <v>12</v>
      </c>
      <c r="G1400" s="4">
        <v>3.2</v>
      </c>
      <c r="H1400" s="4">
        <v>11849</v>
      </c>
      <c r="I1400" s="4">
        <v>18990</v>
      </c>
      <c r="J1400" s="11">
        <v>30</v>
      </c>
    </row>
    <row r="1401" spans="1:10" x14ac:dyDescent="0.35">
      <c r="A1401" s="35" t="s">
        <v>1581</v>
      </c>
      <c r="B1401" s="4" t="s">
        <v>211</v>
      </c>
      <c r="C1401" s="4" t="s">
        <v>308</v>
      </c>
      <c r="D1401" s="4" t="s">
        <v>257</v>
      </c>
      <c r="E1401" s="4" t="s">
        <v>135</v>
      </c>
      <c r="F1401" s="4" t="s">
        <v>27</v>
      </c>
      <c r="G1401" s="4">
        <v>3.8</v>
      </c>
      <c r="H1401" s="4">
        <v>8000</v>
      </c>
      <c r="I1401" s="4">
        <v>8000</v>
      </c>
      <c r="J1401" s="11">
        <v>30</v>
      </c>
    </row>
    <row r="1402" spans="1:10" x14ac:dyDescent="0.35">
      <c r="A1402" s="35" t="s">
        <v>1581</v>
      </c>
      <c r="B1402" s="4" t="s">
        <v>211</v>
      </c>
      <c r="C1402" s="4" t="s">
        <v>308</v>
      </c>
      <c r="D1402" s="4" t="s">
        <v>274</v>
      </c>
      <c r="E1402" s="4" t="s">
        <v>135</v>
      </c>
      <c r="F1402" s="4" t="s">
        <v>27</v>
      </c>
      <c r="G1402" s="4">
        <v>3.8</v>
      </c>
      <c r="H1402" s="4">
        <v>8000</v>
      </c>
      <c r="I1402" s="4">
        <v>8000</v>
      </c>
      <c r="J1402" s="11">
        <v>30</v>
      </c>
    </row>
    <row r="1403" spans="1:10" x14ac:dyDescent="0.35">
      <c r="A1403" s="35" t="s">
        <v>1581</v>
      </c>
      <c r="B1403" s="4" t="s">
        <v>1017</v>
      </c>
      <c r="C1403" s="4" t="s">
        <v>1042</v>
      </c>
      <c r="D1403" s="4" t="s">
        <v>19</v>
      </c>
      <c r="E1403" s="4" t="s">
        <v>11</v>
      </c>
      <c r="F1403" s="4" t="s">
        <v>12</v>
      </c>
      <c r="G1403" s="4">
        <v>4.0999999999999996</v>
      </c>
      <c r="H1403" s="4">
        <v>16999</v>
      </c>
      <c r="I1403" s="4">
        <v>16999</v>
      </c>
      <c r="J1403" s="11">
        <v>35</v>
      </c>
    </row>
    <row r="1404" spans="1:10" x14ac:dyDescent="0.35">
      <c r="A1404" s="35" t="s">
        <v>1581</v>
      </c>
      <c r="B1404" s="4" t="s">
        <v>1017</v>
      </c>
      <c r="C1404" s="4" t="s">
        <v>1041</v>
      </c>
      <c r="D1404" s="4" t="s">
        <v>19</v>
      </c>
      <c r="E1404" s="4" t="s">
        <v>35</v>
      </c>
      <c r="F1404" s="4" t="s">
        <v>27</v>
      </c>
      <c r="G1404" s="4">
        <v>4</v>
      </c>
      <c r="H1404" s="4">
        <v>5499</v>
      </c>
      <c r="I1404" s="4">
        <v>5499</v>
      </c>
      <c r="J1404" s="11">
        <v>5</v>
      </c>
    </row>
    <row r="1405" spans="1:10" x14ac:dyDescent="0.35">
      <c r="A1405" s="35" t="s">
        <v>1581</v>
      </c>
      <c r="B1405" s="4" t="s">
        <v>1017</v>
      </c>
      <c r="C1405" s="4" t="s">
        <v>1043</v>
      </c>
      <c r="D1405" s="4" t="s">
        <v>19</v>
      </c>
      <c r="E1405" s="4" t="s">
        <v>35</v>
      </c>
      <c r="F1405" s="4" t="s">
        <v>125</v>
      </c>
      <c r="G1405" s="4">
        <v>3.8</v>
      </c>
      <c r="H1405" s="4">
        <v>5999</v>
      </c>
      <c r="I1405" s="4">
        <v>5999</v>
      </c>
      <c r="J1405" s="11">
        <v>30</v>
      </c>
    </row>
    <row r="1406" spans="1:10" x14ac:dyDescent="0.35">
      <c r="A1406" s="35" t="s">
        <v>1581</v>
      </c>
      <c r="B1406" s="4" t="s">
        <v>1017</v>
      </c>
      <c r="C1406" s="4" t="s">
        <v>1044</v>
      </c>
      <c r="D1406" s="4" t="s">
        <v>173</v>
      </c>
      <c r="E1406" s="4" t="s">
        <v>35</v>
      </c>
      <c r="F1406" s="4" t="s">
        <v>125</v>
      </c>
      <c r="G1406" s="4">
        <v>4</v>
      </c>
      <c r="H1406" s="4">
        <v>8499</v>
      </c>
      <c r="I1406" s="4">
        <v>8499</v>
      </c>
      <c r="J1406" s="11">
        <v>30</v>
      </c>
    </row>
    <row r="1407" spans="1:10" x14ac:dyDescent="0.35">
      <c r="A1407" s="35" t="s">
        <v>1581</v>
      </c>
      <c r="B1407" s="4" t="s">
        <v>1017</v>
      </c>
      <c r="C1407" s="4" t="s">
        <v>1044</v>
      </c>
      <c r="D1407" s="4" t="s">
        <v>634</v>
      </c>
      <c r="E1407" s="4" t="s">
        <v>35</v>
      </c>
      <c r="F1407" s="4" t="s">
        <v>125</v>
      </c>
      <c r="G1407" s="4">
        <v>4</v>
      </c>
      <c r="H1407" s="4">
        <v>8499</v>
      </c>
      <c r="I1407" s="4">
        <v>8499</v>
      </c>
      <c r="J1407" s="11">
        <v>5</v>
      </c>
    </row>
    <row r="1408" spans="1:10" x14ac:dyDescent="0.35">
      <c r="A1408" s="35" t="s">
        <v>1581</v>
      </c>
      <c r="B1408" s="4" t="s">
        <v>1017</v>
      </c>
      <c r="C1408" s="4" t="s">
        <v>1044</v>
      </c>
      <c r="D1408" s="4" t="s">
        <v>634</v>
      </c>
      <c r="E1408" s="4" t="s">
        <v>20</v>
      </c>
      <c r="F1408" s="4" t="s">
        <v>125</v>
      </c>
      <c r="G1408" s="4">
        <v>4</v>
      </c>
      <c r="H1408" s="4">
        <v>7999</v>
      </c>
      <c r="I1408" s="4">
        <v>7999</v>
      </c>
      <c r="J1408" s="11">
        <v>5</v>
      </c>
    </row>
    <row r="1409" spans="1:10" x14ac:dyDescent="0.35">
      <c r="A1409" s="35" t="s">
        <v>1581</v>
      </c>
      <c r="B1409" s="4" t="s">
        <v>1017</v>
      </c>
      <c r="C1409" s="4" t="s">
        <v>1044</v>
      </c>
      <c r="D1409" s="4" t="s">
        <v>173</v>
      </c>
      <c r="E1409" s="4" t="s">
        <v>20</v>
      </c>
      <c r="F1409" s="4" t="s">
        <v>125</v>
      </c>
      <c r="G1409" s="4">
        <v>4</v>
      </c>
      <c r="H1409" s="4">
        <v>8499</v>
      </c>
      <c r="I1409" s="4">
        <v>8499</v>
      </c>
      <c r="J1409" s="11">
        <v>5</v>
      </c>
    </row>
    <row r="1410" spans="1:10" x14ac:dyDescent="0.35">
      <c r="A1410" s="35" t="s">
        <v>1581</v>
      </c>
      <c r="B1410" s="4" t="s">
        <v>1017</v>
      </c>
      <c r="C1410" s="4" t="s">
        <v>1044</v>
      </c>
      <c r="D1410" s="4" t="s">
        <v>117</v>
      </c>
      <c r="E1410" s="4" t="s">
        <v>20</v>
      </c>
      <c r="F1410" s="4" t="s">
        <v>125</v>
      </c>
      <c r="G1410" s="4">
        <v>4</v>
      </c>
      <c r="H1410" s="4">
        <v>7999</v>
      </c>
      <c r="I1410" s="4">
        <v>7999</v>
      </c>
      <c r="J1410" s="11">
        <v>30</v>
      </c>
    </row>
    <row r="1411" spans="1:10" x14ac:dyDescent="0.35">
      <c r="A1411" s="35" t="s">
        <v>1581</v>
      </c>
      <c r="B1411" s="4" t="s">
        <v>1017</v>
      </c>
      <c r="C1411" s="4" t="s">
        <v>1036</v>
      </c>
      <c r="D1411" s="4" t="s">
        <v>493</v>
      </c>
      <c r="E1411" s="4" t="s">
        <v>135</v>
      </c>
      <c r="F1411" s="4" t="s">
        <v>125</v>
      </c>
      <c r="G1411" s="4">
        <v>4</v>
      </c>
      <c r="H1411" s="4">
        <v>15999</v>
      </c>
      <c r="I1411" s="4">
        <v>15999</v>
      </c>
      <c r="J1411" s="11">
        <v>5</v>
      </c>
    </row>
    <row r="1412" spans="1:10" x14ac:dyDescent="0.35">
      <c r="A1412" s="35" t="s">
        <v>1581</v>
      </c>
      <c r="B1412" s="4" t="s">
        <v>1017</v>
      </c>
      <c r="C1412" s="4" t="s">
        <v>1045</v>
      </c>
      <c r="D1412" s="4" t="s">
        <v>142</v>
      </c>
      <c r="E1412" s="4" t="s">
        <v>11</v>
      </c>
      <c r="F1412" s="4" t="s">
        <v>21</v>
      </c>
      <c r="G1412" s="4">
        <v>4</v>
      </c>
      <c r="H1412" s="4">
        <v>9150</v>
      </c>
      <c r="I1412" s="4">
        <v>9150</v>
      </c>
      <c r="J1412" s="11">
        <v>30</v>
      </c>
    </row>
    <row r="1413" spans="1:10" x14ac:dyDescent="0.35">
      <c r="A1413" s="35" t="s">
        <v>1581</v>
      </c>
      <c r="B1413" s="4" t="s">
        <v>1017</v>
      </c>
      <c r="C1413" s="4" t="s">
        <v>1046</v>
      </c>
      <c r="D1413" s="4" t="s">
        <v>142</v>
      </c>
      <c r="E1413" s="4" t="s">
        <v>11</v>
      </c>
      <c r="F1413" s="4" t="s">
        <v>21</v>
      </c>
      <c r="G1413" s="4">
        <v>4</v>
      </c>
      <c r="H1413" s="4">
        <v>8999</v>
      </c>
      <c r="I1413" s="4">
        <v>8999</v>
      </c>
      <c r="J1413" s="11">
        <v>5</v>
      </c>
    </row>
    <row r="1414" spans="1:10" x14ac:dyDescent="0.35">
      <c r="A1414" s="35" t="s">
        <v>1581</v>
      </c>
      <c r="B1414" s="4" t="s">
        <v>1017</v>
      </c>
      <c r="C1414" s="4" t="s">
        <v>1034</v>
      </c>
      <c r="D1414" s="4" t="s">
        <v>173</v>
      </c>
      <c r="E1414" s="4" t="s">
        <v>20</v>
      </c>
      <c r="F1414" s="4" t="s">
        <v>21</v>
      </c>
      <c r="G1414" s="4">
        <v>4.0999999999999996</v>
      </c>
      <c r="H1414" s="4">
        <v>10999</v>
      </c>
      <c r="I1414" s="4">
        <v>10999</v>
      </c>
      <c r="J1414" s="11">
        <v>5</v>
      </c>
    </row>
    <row r="1415" spans="1:10" x14ac:dyDescent="0.35">
      <c r="A1415" s="35" t="s">
        <v>1581</v>
      </c>
      <c r="B1415" s="4" t="s">
        <v>1017</v>
      </c>
      <c r="C1415" s="4" t="s">
        <v>1047</v>
      </c>
      <c r="D1415" s="4" t="s">
        <v>117</v>
      </c>
      <c r="E1415" s="4" t="s">
        <v>35</v>
      </c>
      <c r="F1415" s="4" t="s">
        <v>21</v>
      </c>
      <c r="G1415" s="4">
        <v>3.7</v>
      </c>
      <c r="H1415" s="4">
        <v>17499</v>
      </c>
      <c r="I1415" s="4">
        <v>17499</v>
      </c>
      <c r="J1415" s="11">
        <v>5</v>
      </c>
    </row>
    <row r="1416" spans="1:10" x14ac:dyDescent="0.35">
      <c r="A1416" s="35" t="s">
        <v>1581</v>
      </c>
      <c r="B1416" s="4" t="s">
        <v>1017</v>
      </c>
      <c r="C1416" s="4" t="s">
        <v>1027</v>
      </c>
      <c r="D1416" s="4" t="s">
        <v>142</v>
      </c>
      <c r="E1416" s="4" t="s">
        <v>135</v>
      </c>
      <c r="F1416" s="4" t="s">
        <v>27</v>
      </c>
      <c r="G1416" s="4">
        <v>3.9</v>
      </c>
      <c r="H1416" s="4">
        <v>5499</v>
      </c>
      <c r="I1416" s="4">
        <v>5499</v>
      </c>
      <c r="J1416" s="11">
        <v>32</v>
      </c>
    </row>
    <row r="1417" spans="1:10" x14ac:dyDescent="0.35">
      <c r="A1417" s="35" t="s">
        <v>1581</v>
      </c>
      <c r="B1417" s="4" t="s">
        <v>1017</v>
      </c>
      <c r="C1417" s="4" t="s">
        <v>1034</v>
      </c>
      <c r="D1417" s="4" t="s">
        <v>117</v>
      </c>
      <c r="E1417" s="4" t="s">
        <v>20</v>
      </c>
      <c r="F1417" s="4" t="s">
        <v>21</v>
      </c>
      <c r="G1417" s="4">
        <v>4.0999999999999996</v>
      </c>
      <c r="H1417" s="4">
        <v>10999</v>
      </c>
      <c r="I1417" s="4">
        <v>10999</v>
      </c>
      <c r="J1417" s="11">
        <v>5</v>
      </c>
    </row>
    <row r="1418" spans="1:10" x14ac:dyDescent="0.35">
      <c r="A1418" s="35" t="s">
        <v>1581</v>
      </c>
      <c r="B1418" s="4" t="s">
        <v>1017</v>
      </c>
      <c r="C1418" s="4" t="s">
        <v>1046</v>
      </c>
      <c r="D1418" s="4" t="s">
        <v>1048</v>
      </c>
      <c r="E1418" s="4" t="s">
        <v>20</v>
      </c>
      <c r="F1418" s="4" t="s">
        <v>21</v>
      </c>
      <c r="G1418" s="4">
        <v>4.0999999999999996</v>
      </c>
      <c r="H1418" s="4">
        <v>7499</v>
      </c>
      <c r="I1418" s="4">
        <v>7499</v>
      </c>
      <c r="J1418" s="11">
        <v>5</v>
      </c>
    </row>
    <row r="1419" spans="1:10" x14ac:dyDescent="0.35">
      <c r="A1419" s="35" t="s">
        <v>1581</v>
      </c>
      <c r="B1419" s="4" t="s">
        <v>1017</v>
      </c>
      <c r="C1419" s="4" t="s">
        <v>1045</v>
      </c>
      <c r="D1419" s="4" t="s">
        <v>117</v>
      </c>
      <c r="E1419" s="4" t="s">
        <v>11</v>
      </c>
      <c r="F1419" s="4" t="s">
        <v>21</v>
      </c>
      <c r="G1419" s="4">
        <v>4</v>
      </c>
      <c r="H1419" s="4">
        <v>7490</v>
      </c>
      <c r="I1419" s="4">
        <v>7490</v>
      </c>
      <c r="J1419" s="11">
        <v>30</v>
      </c>
    </row>
    <row r="1420" spans="1:10" x14ac:dyDescent="0.35">
      <c r="A1420" s="35" t="s">
        <v>1581</v>
      </c>
      <c r="B1420" s="4" t="s">
        <v>1017</v>
      </c>
      <c r="C1420" s="4" t="s">
        <v>1045</v>
      </c>
      <c r="D1420" s="4" t="s">
        <v>173</v>
      </c>
      <c r="E1420" s="4" t="s">
        <v>20</v>
      </c>
      <c r="F1420" s="4" t="s">
        <v>21</v>
      </c>
      <c r="G1420" s="4">
        <v>4.0999999999999996</v>
      </c>
      <c r="H1420" s="4">
        <v>7490</v>
      </c>
      <c r="I1420" s="4">
        <v>14890</v>
      </c>
      <c r="J1420" s="11">
        <v>5</v>
      </c>
    </row>
    <row r="1421" spans="1:10" x14ac:dyDescent="0.35">
      <c r="A1421" s="35" t="s">
        <v>1581</v>
      </c>
      <c r="B1421" s="4" t="s">
        <v>1017</v>
      </c>
      <c r="C1421" s="4" t="s">
        <v>1045</v>
      </c>
      <c r="D1421" s="4" t="s">
        <v>117</v>
      </c>
      <c r="E1421" s="4" t="s">
        <v>20</v>
      </c>
      <c r="F1421" s="4" t="s">
        <v>21</v>
      </c>
      <c r="G1421" s="4">
        <v>4.0999999999999996</v>
      </c>
      <c r="H1421" s="4">
        <v>6250</v>
      </c>
      <c r="I1421" s="4">
        <v>6250</v>
      </c>
      <c r="J1421" s="11">
        <v>5</v>
      </c>
    </row>
    <row r="1422" spans="1:10" x14ac:dyDescent="0.35">
      <c r="A1422" s="35" t="s">
        <v>1581</v>
      </c>
      <c r="B1422" s="4" t="s">
        <v>1017</v>
      </c>
      <c r="C1422" s="4" t="s">
        <v>1033</v>
      </c>
      <c r="D1422" s="4" t="s">
        <v>155</v>
      </c>
      <c r="E1422" s="4" t="s">
        <v>11</v>
      </c>
      <c r="F1422" s="4" t="s">
        <v>12</v>
      </c>
      <c r="G1422" s="4">
        <v>3.8</v>
      </c>
      <c r="H1422" s="4">
        <v>19999</v>
      </c>
      <c r="I1422" s="4">
        <v>19999</v>
      </c>
      <c r="J1422" s="11">
        <v>5</v>
      </c>
    </row>
    <row r="1423" spans="1:10" x14ac:dyDescent="0.35">
      <c r="A1423" s="35" t="s">
        <v>1581</v>
      </c>
      <c r="B1423" s="4" t="s">
        <v>1017</v>
      </c>
      <c r="C1423" s="4" t="s">
        <v>1040</v>
      </c>
      <c r="D1423" s="4" t="s">
        <v>155</v>
      </c>
      <c r="E1423" s="4" t="s">
        <v>135</v>
      </c>
      <c r="F1423" s="4" t="s">
        <v>27</v>
      </c>
      <c r="G1423" s="4">
        <v>3.8</v>
      </c>
      <c r="H1423" s="4">
        <v>9999</v>
      </c>
      <c r="I1423" s="4">
        <v>9999</v>
      </c>
      <c r="J1423" s="11">
        <v>32</v>
      </c>
    </row>
    <row r="1424" spans="1:10" x14ac:dyDescent="0.35">
      <c r="A1424" s="35" t="s">
        <v>1581</v>
      </c>
      <c r="B1424" s="4" t="s">
        <v>1017</v>
      </c>
      <c r="C1424" s="4" t="s">
        <v>1049</v>
      </c>
      <c r="D1424" s="4" t="s">
        <v>19</v>
      </c>
      <c r="E1424" s="4" t="s">
        <v>11</v>
      </c>
      <c r="F1424" s="4" t="s">
        <v>12</v>
      </c>
      <c r="G1424" s="4">
        <v>4.0999999999999996</v>
      </c>
      <c r="H1424" s="4">
        <v>13999</v>
      </c>
      <c r="I1424" s="4">
        <v>13999</v>
      </c>
      <c r="J1424" s="11">
        <v>30</v>
      </c>
    </row>
    <row r="1425" spans="1:10" x14ac:dyDescent="0.35">
      <c r="A1425" s="35" t="s">
        <v>1581</v>
      </c>
      <c r="B1425" s="4" t="s">
        <v>1017</v>
      </c>
      <c r="C1425" s="4" t="s">
        <v>1050</v>
      </c>
      <c r="D1425" s="4" t="s">
        <v>142</v>
      </c>
      <c r="E1425" s="4" t="s">
        <v>135</v>
      </c>
      <c r="F1425" s="4" t="s">
        <v>11</v>
      </c>
      <c r="G1425" s="4">
        <v>4.3</v>
      </c>
      <c r="H1425" s="4">
        <v>12899</v>
      </c>
      <c r="I1425" s="4">
        <v>12899</v>
      </c>
      <c r="J1425" s="11">
        <v>30</v>
      </c>
    </row>
    <row r="1426" spans="1:10" x14ac:dyDescent="0.35">
      <c r="A1426" s="35" t="s">
        <v>1581</v>
      </c>
      <c r="B1426" s="4" t="s">
        <v>1017</v>
      </c>
      <c r="C1426" s="4" t="s">
        <v>1051</v>
      </c>
      <c r="D1426" s="4" t="s">
        <v>142</v>
      </c>
      <c r="E1426" s="4" t="s">
        <v>35</v>
      </c>
      <c r="F1426" s="4" t="s">
        <v>21</v>
      </c>
      <c r="G1426" s="4">
        <v>4.0999999999999996</v>
      </c>
      <c r="H1426" s="4">
        <v>15999</v>
      </c>
      <c r="I1426" s="4">
        <v>15999</v>
      </c>
      <c r="J1426" s="11">
        <v>30</v>
      </c>
    </row>
    <row r="1427" spans="1:10" x14ac:dyDescent="0.35">
      <c r="A1427" s="35" t="s">
        <v>1581</v>
      </c>
      <c r="B1427" s="4" t="s">
        <v>1017</v>
      </c>
      <c r="C1427" s="4" t="s">
        <v>1052</v>
      </c>
      <c r="D1427" s="4" t="s">
        <v>1053</v>
      </c>
      <c r="E1427" s="4" t="s">
        <v>20</v>
      </c>
      <c r="F1427" s="4" t="s">
        <v>125</v>
      </c>
      <c r="G1427" s="4">
        <v>3.9</v>
      </c>
      <c r="H1427" s="4">
        <v>7999</v>
      </c>
      <c r="I1427" s="4">
        <v>7999</v>
      </c>
      <c r="J1427" s="11">
        <v>30</v>
      </c>
    </row>
    <row r="1428" spans="1:10" x14ac:dyDescent="0.35">
      <c r="A1428" s="35" t="s">
        <v>1581</v>
      </c>
      <c r="B1428" s="4" t="s">
        <v>1017</v>
      </c>
      <c r="C1428" s="4" t="s">
        <v>1027</v>
      </c>
      <c r="D1428" s="4" t="s">
        <v>19</v>
      </c>
      <c r="E1428" s="4" t="s">
        <v>135</v>
      </c>
      <c r="F1428" s="4" t="s">
        <v>27</v>
      </c>
      <c r="G1428" s="4">
        <v>3.9</v>
      </c>
      <c r="H1428" s="4">
        <v>4599</v>
      </c>
      <c r="I1428" s="4">
        <v>4599</v>
      </c>
      <c r="J1428" s="11">
        <v>18</v>
      </c>
    </row>
    <row r="1429" spans="1:10" x14ac:dyDescent="0.35">
      <c r="A1429" s="35" t="s">
        <v>1581</v>
      </c>
      <c r="B1429" s="4" t="s">
        <v>1017</v>
      </c>
      <c r="C1429" s="4" t="s">
        <v>1054</v>
      </c>
      <c r="D1429" s="4" t="s">
        <v>117</v>
      </c>
      <c r="E1429" s="4" t="s">
        <v>135</v>
      </c>
      <c r="F1429" s="4" t="s">
        <v>27</v>
      </c>
      <c r="G1429" s="4">
        <v>4</v>
      </c>
      <c r="H1429" s="4">
        <v>14999</v>
      </c>
      <c r="I1429" s="4">
        <v>14999</v>
      </c>
      <c r="J1429" s="11">
        <v>5</v>
      </c>
    </row>
    <row r="1430" spans="1:10" x14ac:dyDescent="0.35">
      <c r="A1430" s="35" t="s">
        <v>1581</v>
      </c>
      <c r="B1430" s="4" t="s">
        <v>1017</v>
      </c>
      <c r="C1430" s="4" t="s">
        <v>1055</v>
      </c>
      <c r="D1430" s="4" t="s">
        <v>1056</v>
      </c>
      <c r="E1430" s="4" t="s">
        <v>20</v>
      </c>
      <c r="F1430" s="4" t="s">
        <v>21</v>
      </c>
      <c r="G1430" s="4">
        <v>4</v>
      </c>
      <c r="H1430" s="4">
        <v>29999</v>
      </c>
      <c r="I1430" s="4">
        <v>29999</v>
      </c>
      <c r="J1430" s="11">
        <v>5</v>
      </c>
    </row>
    <row r="1431" spans="1:10" x14ac:dyDescent="0.35">
      <c r="A1431" s="35" t="s">
        <v>1581</v>
      </c>
      <c r="B1431" s="4" t="s">
        <v>1017</v>
      </c>
      <c r="C1431" s="4" t="s">
        <v>1026</v>
      </c>
      <c r="D1431" s="4" t="s">
        <v>117</v>
      </c>
      <c r="E1431" s="4" t="s">
        <v>35</v>
      </c>
      <c r="F1431" s="4" t="s">
        <v>125</v>
      </c>
      <c r="G1431" s="4">
        <v>4.0999999999999996</v>
      </c>
      <c r="H1431" s="4">
        <v>6999</v>
      </c>
      <c r="I1431" s="4">
        <v>6999</v>
      </c>
      <c r="J1431" s="11">
        <v>5</v>
      </c>
    </row>
    <row r="1432" spans="1:10" x14ac:dyDescent="0.35">
      <c r="A1432" s="35" t="s">
        <v>1581</v>
      </c>
      <c r="B1432" s="4" t="s">
        <v>1017</v>
      </c>
      <c r="C1432" s="4" t="s">
        <v>1026</v>
      </c>
      <c r="D1432" s="4" t="s">
        <v>19</v>
      </c>
      <c r="E1432" s="4" t="s">
        <v>20</v>
      </c>
      <c r="F1432" s="4" t="s">
        <v>21</v>
      </c>
      <c r="G1432" s="4">
        <v>4.0999999999999996</v>
      </c>
      <c r="H1432" s="4">
        <v>7999</v>
      </c>
      <c r="I1432" s="4">
        <v>7999</v>
      </c>
      <c r="J1432" s="11">
        <v>5</v>
      </c>
    </row>
    <row r="1433" spans="1:10" x14ac:dyDescent="0.35">
      <c r="A1433" s="35" t="s">
        <v>1581</v>
      </c>
      <c r="B1433" s="4" t="s">
        <v>1017</v>
      </c>
      <c r="C1433" s="4" t="s">
        <v>1057</v>
      </c>
      <c r="D1433" s="4" t="s">
        <v>117</v>
      </c>
      <c r="E1433" s="4" t="s">
        <v>11</v>
      </c>
      <c r="F1433" s="4" t="s">
        <v>12</v>
      </c>
      <c r="G1433" s="4">
        <v>4.0999999999999996</v>
      </c>
      <c r="H1433" s="4">
        <v>11999</v>
      </c>
      <c r="I1433" s="4">
        <v>11999</v>
      </c>
      <c r="J1433" s="11">
        <v>5</v>
      </c>
    </row>
    <row r="1434" spans="1:10" x14ac:dyDescent="0.35">
      <c r="A1434" s="35" t="s">
        <v>1581</v>
      </c>
      <c r="B1434" s="4" t="s">
        <v>1017</v>
      </c>
      <c r="C1434" s="4" t="s">
        <v>1031</v>
      </c>
      <c r="D1434" s="4" t="s">
        <v>22</v>
      </c>
      <c r="E1434" s="4" t="s">
        <v>20</v>
      </c>
      <c r="F1434" s="4" t="s">
        <v>21</v>
      </c>
      <c r="G1434" s="4">
        <v>4.2</v>
      </c>
      <c r="H1434" s="4">
        <v>9999</v>
      </c>
      <c r="I1434" s="4">
        <v>9999</v>
      </c>
      <c r="J1434" s="11">
        <v>5</v>
      </c>
    </row>
    <row r="1435" spans="1:10" x14ac:dyDescent="0.35">
      <c r="A1435" s="35" t="s">
        <v>1581</v>
      </c>
      <c r="B1435" s="4" t="s">
        <v>1017</v>
      </c>
      <c r="C1435" s="4" t="s">
        <v>1058</v>
      </c>
      <c r="D1435" s="4" t="s">
        <v>925</v>
      </c>
      <c r="E1435" s="4" t="s">
        <v>135</v>
      </c>
      <c r="F1435" s="4" t="s">
        <v>11</v>
      </c>
      <c r="G1435" s="4">
        <v>4.0999999999999996</v>
      </c>
      <c r="H1435" s="4">
        <v>15410</v>
      </c>
      <c r="I1435" s="4">
        <v>15410</v>
      </c>
      <c r="J1435" s="11">
        <v>5</v>
      </c>
    </row>
    <row r="1436" spans="1:10" x14ac:dyDescent="0.35">
      <c r="A1436" s="35" t="s">
        <v>1581</v>
      </c>
      <c r="B1436" s="4" t="s">
        <v>1017</v>
      </c>
      <c r="C1436" s="4" t="s">
        <v>1059</v>
      </c>
      <c r="D1436" s="4" t="s">
        <v>155</v>
      </c>
      <c r="E1436" s="4" t="s">
        <v>135</v>
      </c>
      <c r="F1436" s="4" t="s">
        <v>11</v>
      </c>
      <c r="G1436" s="4">
        <v>4.0999999999999996</v>
      </c>
      <c r="H1436" s="4">
        <v>15999</v>
      </c>
      <c r="I1436" s="4">
        <v>15999</v>
      </c>
      <c r="J1436" s="11">
        <v>5</v>
      </c>
    </row>
    <row r="1437" spans="1:10" x14ac:dyDescent="0.35">
      <c r="A1437" s="35" t="s">
        <v>1581</v>
      </c>
      <c r="B1437" s="4" t="s">
        <v>1017</v>
      </c>
      <c r="C1437" s="4" t="s">
        <v>1060</v>
      </c>
      <c r="D1437" s="4" t="s">
        <v>155</v>
      </c>
      <c r="E1437" s="4" t="s">
        <v>267</v>
      </c>
      <c r="F1437" s="4" t="s">
        <v>11</v>
      </c>
      <c r="G1437" s="4">
        <v>3.7</v>
      </c>
      <c r="H1437" s="4">
        <v>7580</v>
      </c>
      <c r="I1437" s="4">
        <v>7580</v>
      </c>
      <c r="J1437" s="11">
        <v>30</v>
      </c>
    </row>
    <row r="1438" spans="1:10" x14ac:dyDescent="0.35">
      <c r="A1438" s="35" t="s">
        <v>1581</v>
      </c>
      <c r="B1438" s="4" t="s">
        <v>1017</v>
      </c>
      <c r="C1438" s="4" t="s">
        <v>1049</v>
      </c>
      <c r="D1438" s="4" t="s">
        <v>1061</v>
      </c>
      <c r="E1438" s="4" t="s">
        <v>11</v>
      </c>
      <c r="F1438" s="4" t="s">
        <v>12</v>
      </c>
      <c r="G1438" s="4">
        <v>4.0999999999999996</v>
      </c>
      <c r="H1438" s="4">
        <v>13999</v>
      </c>
      <c r="I1438" s="4">
        <v>13999</v>
      </c>
      <c r="J1438" s="11">
        <v>30</v>
      </c>
    </row>
    <row r="1439" spans="1:10" x14ac:dyDescent="0.35">
      <c r="A1439" s="35" t="s">
        <v>1581</v>
      </c>
      <c r="B1439" s="4" t="s">
        <v>1017</v>
      </c>
      <c r="C1439" s="4" t="s">
        <v>1019</v>
      </c>
      <c r="D1439" s="4" t="s">
        <v>1020</v>
      </c>
      <c r="E1439" s="4" t="s">
        <v>11</v>
      </c>
      <c r="F1439" s="4" t="s">
        <v>21</v>
      </c>
      <c r="G1439" s="4">
        <v>4.0999999999999996</v>
      </c>
      <c r="H1439" s="4">
        <v>11999</v>
      </c>
      <c r="I1439" s="4">
        <v>11999</v>
      </c>
      <c r="J1439" s="11">
        <v>5</v>
      </c>
    </row>
    <row r="1440" spans="1:10" x14ac:dyDescent="0.35">
      <c r="A1440" s="35" t="s">
        <v>1581</v>
      </c>
      <c r="B1440" s="4" t="s">
        <v>1017</v>
      </c>
      <c r="C1440" s="4" t="s">
        <v>1034</v>
      </c>
      <c r="D1440" s="4" t="s">
        <v>173</v>
      </c>
      <c r="E1440" s="4" t="s">
        <v>11</v>
      </c>
      <c r="F1440" s="4" t="s">
        <v>21</v>
      </c>
      <c r="G1440" s="4">
        <v>4.0999999999999996</v>
      </c>
      <c r="H1440" s="4">
        <v>12499</v>
      </c>
      <c r="I1440" s="4">
        <v>12499</v>
      </c>
      <c r="J1440" s="11">
        <v>5</v>
      </c>
    </row>
    <row r="1441" spans="1:10" x14ac:dyDescent="0.35">
      <c r="A1441" s="35" t="s">
        <v>1581</v>
      </c>
      <c r="B1441" s="4" t="s">
        <v>1017</v>
      </c>
      <c r="C1441" s="4" t="s">
        <v>1062</v>
      </c>
      <c r="D1441" s="4" t="s">
        <v>117</v>
      </c>
      <c r="E1441" s="4" t="s">
        <v>11</v>
      </c>
      <c r="F1441" s="4" t="s">
        <v>21</v>
      </c>
      <c r="G1441" s="4">
        <v>4.3</v>
      </c>
      <c r="H1441" s="4">
        <v>17999</v>
      </c>
      <c r="I1441" s="4">
        <v>17999</v>
      </c>
      <c r="J1441" s="11">
        <v>35</v>
      </c>
    </row>
    <row r="1442" spans="1:10" x14ac:dyDescent="0.35">
      <c r="A1442" s="35" t="s">
        <v>1581</v>
      </c>
      <c r="B1442" s="4" t="s">
        <v>1017</v>
      </c>
      <c r="C1442" s="4" t="s">
        <v>1062</v>
      </c>
      <c r="D1442" s="4" t="s">
        <v>142</v>
      </c>
      <c r="E1442" s="4" t="s">
        <v>11</v>
      </c>
      <c r="F1442" s="4" t="s">
        <v>21</v>
      </c>
      <c r="G1442" s="4">
        <v>4.3</v>
      </c>
      <c r="H1442" s="4">
        <v>17999</v>
      </c>
      <c r="I1442" s="4">
        <v>17999</v>
      </c>
      <c r="J1442" s="11">
        <v>35</v>
      </c>
    </row>
    <row r="1443" spans="1:10" x14ac:dyDescent="0.35">
      <c r="A1443" s="35" t="s">
        <v>1581</v>
      </c>
      <c r="B1443" s="4" t="s">
        <v>1017</v>
      </c>
      <c r="C1443" s="4" t="s">
        <v>1063</v>
      </c>
      <c r="D1443" s="4" t="s">
        <v>19</v>
      </c>
      <c r="E1443" s="4" t="s">
        <v>135</v>
      </c>
      <c r="F1443" s="4" t="s">
        <v>11</v>
      </c>
      <c r="G1443" s="4">
        <v>3.8</v>
      </c>
      <c r="H1443" s="4">
        <v>7499</v>
      </c>
      <c r="I1443" s="4">
        <v>7499</v>
      </c>
      <c r="J1443" s="11">
        <v>35</v>
      </c>
    </row>
    <row r="1444" spans="1:10" x14ac:dyDescent="0.35">
      <c r="A1444" s="35" t="s">
        <v>1581</v>
      </c>
      <c r="B1444" s="4" t="s">
        <v>1017</v>
      </c>
      <c r="C1444" s="4" t="s">
        <v>1042</v>
      </c>
      <c r="D1444" s="4" t="s">
        <v>19</v>
      </c>
      <c r="E1444" s="4" t="s">
        <v>14</v>
      </c>
      <c r="F1444" s="4" t="s">
        <v>15</v>
      </c>
      <c r="G1444" s="4">
        <v>4.0999999999999996</v>
      </c>
      <c r="H1444" s="4">
        <v>18999</v>
      </c>
      <c r="I1444" s="4">
        <v>18999</v>
      </c>
      <c r="J1444" s="11">
        <v>35</v>
      </c>
    </row>
    <row r="1445" spans="1:10" x14ac:dyDescent="0.35">
      <c r="A1445" s="35" t="s">
        <v>1581</v>
      </c>
      <c r="B1445" s="4" t="s">
        <v>1017</v>
      </c>
      <c r="C1445" s="4" t="s">
        <v>1019</v>
      </c>
      <c r="D1445" s="4" t="s">
        <v>1023</v>
      </c>
      <c r="E1445" s="4" t="s">
        <v>11</v>
      </c>
      <c r="F1445" s="4" t="s">
        <v>21</v>
      </c>
      <c r="G1445" s="4">
        <v>4.0999999999999996</v>
      </c>
      <c r="H1445" s="4">
        <v>11999</v>
      </c>
      <c r="I1445" s="4">
        <v>11999</v>
      </c>
      <c r="J1445" s="11">
        <v>32</v>
      </c>
    </row>
    <row r="1446" spans="1:10" x14ac:dyDescent="0.35">
      <c r="A1446" s="35" t="s">
        <v>1581</v>
      </c>
      <c r="B1446" s="4" t="s">
        <v>1017</v>
      </c>
      <c r="C1446" s="4" t="s">
        <v>1064</v>
      </c>
      <c r="D1446" s="4" t="s">
        <v>19</v>
      </c>
      <c r="E1446" s="4" t="s">
        <v>20</v>
      </c>
      <c r="F1446" s="4" t="s">
        <v>21</v>
      </c>
      <c r="G1446" s="4">
        <v>4.2</v>
      </c>
      <c r="H1446" s="4">
        <v>9999</v>
      </c>
      <c r="I1446" s="4">
        <v>9999</v>
      </c>
      <c r="J1446" s="11">
        <v>5</v>
      </c>
    </row>
    <row r="1447" spans="1:10" x14ac:dyDescent="0.35">
      <c r="A1447" s="35" t="s">
        <v>1581</v>
      </c>
      <c r="B1447" s="4" t="s">
        <v>1017</v>
      </c>
      <c r="C1447" s="4" t="s">
        <v>1062</v>
      </c>
      <c r="D1447" s="4" t="s">
        <v>142</v>
      </c>
      <c r="E1447" s="4" t="s">
        <v>20</v>
      </c>
      <c r="F1447" s="4" t="s">
        <v>21</v>
      </c>
      <c r="G1447" s="4">
        <v>4.3</v>
      </c>
      <c r="H1447" s="4">
        <v>16999</v>
      </c>
      <c r="I1447" s="4">
        <v>16999</v>
      </c>
      <c r="J1447" s="11">
        <v>30</v>
      </c>
    </row>
    <row r="1448" spans="1:10" x14ac:dyDescent="0.35">
      <c r="A1448" s="35" t="s">
        <v>1581</v>
      </c>
      <c r="B1448" s="4" t="s">
        <v>1017</v>
      </c>
      <c r="C1448" s="4" t="s">
        <v>1062</v>
      </c>
      <c r="D1448" s="4" t="s">
        <v>117</v>
      </c>
      <c r="E1448" s="4" t="s">
        <v>20</v>
      </c>
      <c r="F1448" s="4" t="s">
        <v>21</v>
      </c>
      <c r="G1448" s="4">
        <v>4.3</v>
      </c>
      <c r="H1448" s="4">
        <v>16999</v>
      </c>
      <c r="I1448" s="4">
        <v>16999</v>
      </c>
      <c r="J1448" s="11">
        <v>5</v>
      </c>
    </row>
    <row r="1449" spans="1:10" x14ac:dyDescent="0.35">
      <c r="A1449" s="35" t="s">
        <v>1581</v>
      </c>
      <c r="B1449" s="4" t="s">
        <v>1017</v>
      </c>
      <c r="C1449" s="4" t="s">
        <v>1064</v>
      </c>
      <c r="D1449" s="4" t="s">
        <v>22</v>
      </c>
      <c r="E1449" s="4" t="s">
        <v>20</v>
      </c>
      <c r="F1449" s="4" t="s">
        <v>21</v>
      </c>
      <c r="G1449" s="4">
        <v>4.2</v>
      </c>
      <c r="H1449" s="4">
        <v>9999</v>
      </c>
      <c r="I1449" s="4">
        <v>9999</v>
      </c>
      <c r="J1449" s="11">
        <v>5</v>
      </c>
    </row>
    <row r="1450" spans="1:10" x14ac:dyDescent="0.35">
      <c r="A1450" s="35" t="s">
        <v>1581</v>
      </c>
      <c r="B1450" s="4" t="s">
        <v>1017</v>
      </c>
      <c r="C1450" s="4" t="s">
        <v>1065</v>
      </c>
      <c r="D1450" s="4" t="s">
        <v>173</v>
      </c>
      <c r="E1450" s="4" t="s">
        <v>20</v>
      </c>
      <c r="F1450" s="4" t="s">
        <v>21</v>
      </c>
      <c r="G1450" s="4">
        <v>3.7</v>
      </c>
      <c r="H1450" s="4">
        <v>7650</v>
      </c>
      <c r="I1450" s="4">
        <v>7650</v>
      </c>
      <c r="J1450" s="11">
        <v>5</v>
      </c>
    </row>
    <row r="1451" spans="1:10" x14ac:dyDescent="0.35">
      <c r="A1451" s="35" t="s">
        <v>1581</v>
      </c>
      <c r="B1451" s="4" t="s">
        <v>1017</v>
      </c>
      <c r="C1451" s="4" t="s">
        <v>1066</v>
      </c>
      <c r="D1451" s="4" t="s">
        <v>19</v>
      </c>
      <c r="E1451" s="4" t="s">
        <v>135</v>
      </c>
      <c r="F1451" s="4" t="s">
        <v>27</v>
      </c>
      <c r="G1451" s="4">
        <v>3.8</v>
      </c>
      <c r="H1451" s="4">
        <v>3549</v>
      </c>
      <c r="I1451" s="4">
        <v>3549</v>
      </c>
      <c r="J1451" s="11">
        <v>5</v>
      </c>
    </row>
    <row r="1452" spans="1:10" x14ac:dyDescent="0.35">
      <c r="A1452" s="35" t="s">
        <v>1581</v>
      </c>
      <c r="B1452" s="4" t="s">
        <v>1017</v>
      </c>
      <c r="C1452" s="4" t="s">
        <v>1033</v>
      </c>
      <c r="D1452" s="4" t="s">
        <v>155</v>
      </c>
      <c r="E1452" s="4" t="s">
        <v>20</v>
      </c>
      <c r="F1452" s="4" t="s">
        <v>21</v>
      </c>
      <c r="G1452" s="4">
        <v>3.9</v>
      </c>
      <c r="H1452" s="4">
        <v>17999</v>
      </c>
      <c r="I1452" s="4">
        <v>17999</v>
      </c>
      <c r="J1452" s="11">
        <v>35</v>
      </c>
    </row>
    <row r="1453" spans="1:10" x14ac:dyDescent="0.35">
      <c r="A1453" s="35" t="s">
        <v>1581</v>
      </c>
      <c r="B1453" s="4" t="s">
        <v>1017</v>
      </c>
      <c r="C1453" s="4" t="s">
        <v>268</v>
      </c>
      <c r="D1453" s="4" t="s">
        <v>1023</v>
      </c>
      <c r="E1453" s="4" t="s">
        <v>20</v>
      </c>
      <c r="F1453" s="4" t="s">
        <v>21</v>
      </c>
      <c r="G1453" s="4">
        <v>4.0999999999999996</v>
      </c>
      <c r="H1453" s="4">
        <v>7490</v>
      </c>
      <c r="I1453" s="4">
        <v>11499</v>
      </c>
      <c r="J1453" s="11">
        <v>30</v>
      </c>
    </row>
    <row r="1454" spans="1:10" x14ac:dyDescent="0.35">
      <c r="A1454" s="35" t="s">
        <v>1581</v>
      </c>
      <c r="B1454" s="4" t="s">
        <v>1017</v>
      </c>
      <c r="C1454" s="4" t="s">
        <v>268</v>
      </c>
      <c r="D1454" s="4" t="s">
        <v>1020</v>
      </c>
      <c r="E1454" s="4" t="s">
        <v>20</v>
      </c>
      <c r="F1454" s="4" t="s">
        <v>21</v>
      </c>
      <c r="G1454" s="4">
        <v>4.0999999999999996</v>
      </c>
      <c r="H1454" s="4">
        <v>6990</v>
      </c>
      <c r="I1454" s="4">
        <v>6990</v>
      </c>
      <c r="J1454" s="11">
        <v>5</v>
      </c>
    </row>
    <row r="1455" spans="1:10" x14ac:dyDescent="0.35">
      <c r="A1455" s="35" t="s">
        <v>1581</v>
      </c>
      <c r="B1455" s="4" t="s">
        <v>1017</v>
      </c>
      <c r="C1455" s="4" t="s">
        <v>1033</v>
      </c>
      <c r="D1455" s="4" t="s">
        <v>19</v>
      </c>
      <c r="E1455" s="4" t="s">
        <v>20</v>
      </c>
      <c r="F1455" s="4" t="s">
        <v>21</v>
      </c>
      <c r="G1455" s="4">
        <v>3.9</v>
      </c>
      <c r="H1455" s="4">
        <v>8250</v>
      </c>
      <c r="I1455" s="4">
        <v>8250</v>
      </c>
      <c r="J1455" s="11">
        <v>30</v>
      </c>
    </row>
    <row r="1456" spans="1:10" x14ac:dyDescent="0.35">
      <c r="A1456" s="35" t="s">
        <v>1581</v>
      </c>
      <c r="B1456" s="4" t="s">
        <v>1017</v>
      </c>
      <c r="C1456" s="4" t="s">
        <v>1067</v>
      </c>
      <c r="D1456" s="4" t="s">
        <v>85</v>
      </c>
      <c r="E1456" s="4" t="s">
        <v>35</v>
      </c>
      <c r="F1456" s="4" t="s">
        <v>125</v>
      </c>
      <c r="G1456" s="4">
        <v>4.0999999999999996</v>
      </c>
      <c r="H1456" s="4">
        <v>7499</v>
      </c>
      <c r="I1456" s="4">
        <v>7499</v>
      </c>
      <c r="J1456" s="11">
        <v>35</v>
      </c>
    </row>
    <row r="1457" spans="1:10" x14ac:dyDescent="0.35">
      <c r="A1457" s="35" t="s">
        <v>1581</v>
      </c>
      <c r="B1457" s="4" t="s">
        <v>1017</v>
      </c>
      <c r="C1457" s="4" t="s">
        <v>1067</v>
      </c>
      <c r="D1457" s="4" t="s">
        <v>19</v>
      </c>
      <c r="E1457" s="4" t="s">
        <v>35</v>
      </c>
      <c r="F1457" s="4" t="s">
        <v>125</v>
      </c>
      <c r="G1457" s="4">
        <v>4.0999999999999996</v>
      </c>
      <c r="H1457" s="4">
        <v>7499</v>
      </c>
      <c r="I1457" s="4">
        <v>7499</v>
      </c>
      <c r="J1457" s="11">
        <v>32</v>
      </c>
    </row>
    <row r="1458" spans="1:10" x14ac:dyDescent="0.35">
      <c r="A1458" s="35" t="s">
        <v>1581</v>
      </c>
      <c r="B1458" s="4" t="s">
        <v>1017</v>
      </c>
      <c r="C1458" s="4" t="s">
        <v>1067</v>
      </c>
      <c r="D1458" s="4" t="s">
        <v>155</v>
      </c>
      <c r="E1458" s="4" t="s">
        <v>35</v>
      </c>
      <c r="F1458" s="4" t="s">
        <v>125</v>
      </c>
      <c r="G1458" s="4">
        <v>4.0999999999999996</v>
      </c>
      <c r="H1458" s="4">
        <v>7499</v>
      </c>
      <c r="I1458" s="4">
        <v>7499</v>
      </c>
      <c r="J1458" s="11">
        <v>30</v>
      </c>
    </row>
    <row r="1459" spans="1:10" x14ac:dyDescent="0.35">
      <c r="A1459" s="35" t="s">
        <v>1581</v>
      </c>
      <c r="B1459" s="4" t="s">
        <v>1017</v>
      </c>
      <c r="C1459" s="4" t="s">
        <v>1038</v>
      </c>
      <c r="D1459" s="4" t="s">
        <v>19</v>
      </c>
      <c r="E1459" s="4" t="s">
        <v>135</v>
      </c>
      <c r="F1459" s="4" t="s">
        <v>27</v>
      </c>
      <c r="G1459" s="4">
        <v>4</v>
      </c>
      <c r="H1459" s="4">
        <v>6499</v>
      </c>
      <c r="I1459" s="4">
        <v>6499</v>
      </c>
      <c r="J1459" s="11">
        <v>35</v>
      </c>
    </row>
    <row r="1460" spans="1:10" x14ac:dyDescent="0.35">
      <c r="A1460" s="35" t="s">
        <v>1581</v>
      </c>
      <c r="B1460" s="4" t="s">
        <v>1017</v>
      </c>
      <c r="C1460" s="4" t="s">
        <v>1068</v>
      </c>
      <c r="D1460" s="4" t="s">
        <v>925</v>
      </c>
      <c r="E1460" s="4" t="s">
        <v>135</v>
      </c>
      <c r="F1460" s="4" t="s">
        <v>27</v>
      </c>
      <c r="G1460" s="4">
        <v>4.0999999999999996</v>
      </c>
      <c r="H1460" s="4">
        <v>19999</v>
      </c>
      <c r="I1460" s="4">
        <v>19999</v>
      </c>
      <c r="J1460" s="11">
        <v>30</v>
      </c>
    </row>
    <row r="1461" spans="1:10" x14ac:dyDescent="0.35">
      <c r="A1461" s="35" t="s">
        <v>1581</v>
      </c>
      <c r="B1461" s="4" t="s">
        <v>1017</v>
      </c>
      <c r="C1461" s="4" t="s">
        <v>1057</v>
      </c>
      <c r="D1461" s="4" t="s">
        <v>19</v>
      </c>
      <c r="E1461" s="4" t="s">
        <v>11</v>
      </c>
      <c r="F1461" s="4" t="s">
        <v>12</v>
      </c>
      <c r="G1461" s="4">
        <v>4.0999999999999996</v>
      </c>
      <c r="H1461" s="4">
        <v>11999</v>
      </c>
      <c r="I1461" s="4">
        <v>11999</v>
      </c>
      <c r="J1461" s="11">
        <v>30</v>
      </c>
    </row>
    <row r="1462" spans="1:10" x14ac:dyDescent="0.35">
      <c r="A1462" s="35" t="s">
        <v>1581</v>
      </c>
      <c r="B1462" s="4" t="s">
        <v>1017</v>
      </c>
      <c r="C1462" s="4" t="s">
        <v>1057</v>
      </c>
      <c r="D1462" s="4" t="s">
        <v>19</v>
      </c>
      <c r="E1462" s="4" t="s">
        <v>11</v>
      </c>
      <c r="F1462" s="4" t="s">
        <v>12</v>
      </c>
      <c r="G1462" s="4">
        <v>4.0999999999999996</v>
      </c>
      <c r="H1462" s="4">
        <v>11999</v>
      </c>
      <c r="I1462" s="4">
        <v>11999</v>
      </c>
      <c r="J1462" s="11">
        <v>5</v>
      </c>
    </row>
    <row r="1463" spans="1:10" x14ac:dyDescent="0.35">
      <c r="A1463" s="35" t="s">
        <v>1581</v>
      </c>
      <c r="B1463" s="4" t="s">
        <v>1017</v>
      </c>
      <c r="C1463" s="4" t="s">
        <v>1045</v>
      </c>
      <c r="D1463" s="4" t="s">
        <v>173</v>
      </c>
      <c r="E1463" s="4" t="s">
        <v>11</v>
      </c>
      <c r="F1463" s="4" t="s">
        <v>21</v>
      </c>
      <c r="G1463" s="4">
        <v>4</v>
      </c>
      <c r="H1463" s="4">
        <v>7599</v>
      </c>
      <c r="I1463" s="4">
        <v>7599</v>
      </c>
      <c r="J1463" s="11">
        <v>32</v>
      </c>
    </row>
    <row r="1464" spans="1:10" x14ac:dyDescent="0.35">
      <c r="A1464" s="35" t="s">
        <v>1581</v>
      </c>
      <c r="B1464" s="4" t="s">
        <v>1017</v>
      </c>
      <c r="C1464" s="4" t="s">
        <v>1043</v>
      </c>
      <c r="D1464" s="4" t="s">
        <v>155</v>
      </c>
      <c r="E1464" s="4" t="s">
        <v>35</v>
      </c>
      <c r="F1464" s="4" t="s">
        <v>125</v>
      </c>
      <c r="G1464" s="4">
        <v>3.8</v>
      </c>
      <c r="H1464" s="4">
        <v>8999</v>
      </c>
      <c r="I1464" s="4">
        <v>8999</v>
      </c>
      <c r="J1464" s="11">
        <v>5</v>
      </c>
    </row>
    <row r="1465" spans="1:10" x14ac:dyDescent="0.35">
      <c r="A1465" s="35" t="s">
        <v>1581</v>
      </c>
      <c r="B1465" s="4" t="s">
        <v>1017</v>
      </c>
      <c r="C1465" s="4" t="s">
        <v>1065</v>
      </c>
      <c r="D1465" s="4" t="s">
        <v>142</v>
      </c>
      <c r="E1465" s="4" t="s">
        <v>20</v>
      </c>
      <c r="F1465" s="4" t="s">
        <v>21</v>
      </c>
      <c r="G1465" s="4">
        <v>3.7</v>
      </c>
      <c r="H1465" s="4">
        <v>9229</v>
      </c>
      <c r="I1465" s="4">
        <v>9229</v>
      </c>
      <c r="J1465" s="11">
        <v>5</v>
      </c>
    </row>
    <row r="1466" spans="1:10" x14ac:dyDescent="0.35">
      <c r="A1466" s="35" t="s">
        <v>1581</v>
      </c>
      <c r="B1466" s="4" t="s">
        <v>1017</v>
      </c>
      <c r="C1466" s="4" t="s">
        <v>1035</v>
      </c>
      <c r="D1466" s="4" t="s">
        <v>155</v>
      </c>
      <c r="E1466" s="4" t="s">
        <v>135</v>
      </c>
      <c r="F1466" s="4" t="s">
        <v>27</v>
      </c>
      <c r="G1466" s="4">
        <v>3.8</v>
      </c>
      <c r="H1466" s="4">
        <v>6799</v>
      </c>
      <c r="I1466" s="4">
        <v>6799</v>
      </c>
      <c r="J1466" s="11">
        <v>5</v>
      </c>
    </row>
    <row r="1467" spans="1:10" x14ac:dyDescent="0.35">
      <c r="A1467" s="35" t="s">
        <v>1581</v>
      </c>
      <c r="B1467" s="4" t="s">
        <v>1017</v>
      </c>
      <c r="C1467" s="4" t="s">
        <v>1045</v>
      </c>
      <c r="D1467" s="4" t="s">
        <v>142</v>
      </c>
      <c r="E1467" s="4" t="s">
        <v>20</v>
      </c>
      <c r="F1467" s="4" t="s">
        <v>21</v>
      </c>
      <c r="G1467" s="4">
        <v>4.0999999999999996</v>
      </c>
      <c r="H1467" s="4">
        <v>6999</v>
      </c>
      <c r="I1467" s="4">
        <v>6999</v>
      </c>
      <c r="J1467" s="11">
        <v>30</v>
      </c>
    </row>
    <row r="1468" spans="1:10" x14ac:dyDescent="0.35">
      <c r="A1468" s="35" t="s">
        <v>1581</v>
      </c>
      <c r="B1468" s="4" t="s">
        <v>1017</v>
      </c>
      <c r="C1468" s="4" t="s">
        <v>1069</v>
      </c>
      <c r="D1468" s="4" t="s">
        <v>142</v>
      </c>
      <c r="E1468" s="4" t="s">
        <v>35</v>
      </c>
      <c r="F1468" s="4" t="s">
        <v>27</v>
      </c>
      <c r="G1468" s="4">
        <v>3.5</v>
      </c>
      <c r="H1468" s="4">
        <v>6980</v>
      </c>
      <c r="I1468" s="4">
        <v>6980</v>
      </c>
      <c r="J1468" s="11">
        <v>5</v>
      </c>
    </row>
    <row r="1469" spans="1:10" x14ac:dyDescent="0.35">
      <c r="A1469" s="35" t="s">
        <v>1581</v>
      </c>
      <c r="B1469" s="4" t="s">
        <v>1017</v>
      </c>
      <c r="C1469" s="4" t="s">
        <v>1069</v>
      </c>
      <c r="D1469" s="4" t="s">
        <v>155</v>
      </c>
      <c r="E1469" s="4" t="s">
        <v>35</v>
      </c>
      <c r="F1469" s="4" t="s">
        <v>27</v>
      </c>
      <c r="G1469" s="4">
        <v>3.5</v>
      </c>
      <c r="H1469" s="4">
        <v>13999</v>
      </c>
      <c r="I1469" s="4">
        <v>13999</v>
      </c>
      <c r="J1469" s="11">
        <v>5</v>
      </c>
    </row>
    <row r="1470" spans="1:10" x14ac:dyDescent="0.35">
      <c r="A1470" s="35" t="s">
        <v>1581</v>
      </c>
      <c r="B1470" s="4" t="s">
        <v>1017</v>
      </c>
      <c r="C1470" s="4" t="s">
        <v>1052</v>
      </c>
      <c r="D1470" s="4" t="s">
        <v>155</v>
      </c>
      <c r="E1470" s="4" t="s">
        <v>20</v>
      </c>
      <c r="F1470" s="4" t="s">
        <v>125</v>
      </c>
      <c r="G1470" s="4">
        <v>3.9</v>
      </c>
      <c r="H1470" s="4">
        <v>7999</v>
      </c>
      <c r="I1470" s="4">
        <v>7999</v>
      </c>
      <c r="J1470" s="11">
        <v>30</v>
      </c>
    </row>
    <row r="1471" spans="1:10" x14ac:dyDescent="0.35">
      <c r="A1471" s="35" t="s">
        <v>1581</v>
      </c>
      <c r="B1471" s="4" t="s">
        <v>1017</v>
      </c>
      <c r="C1471" s="4" t="s">
        <v>1029</v>
      </c>
      <c r="D1471" s="4" t="s">
        <v>155</v>
      </c>
      <c r="E1471" s="4" t="s">
        <v>35</v>
      </c>
      <c r="F1471" s="4" t="s">
        <v>125</v>
      </c>
      <c r="G1471" s="4">
        <v>3.9</v>
      </c>
      <c r="H1471" s="4">
        <v>6750</v>
      </c>
      <c r="I1471" s="4">
        <v>6750</v>
      </c>
      <c r="J1471" s="11">
        <v>5</v>
      </c>
    </row>
    <row r="1472" spans="1:10" x14ac:dyDescent="0.35">
      <c r="A1472" s="35" t="s">
        <v>1581</v>
      </c>
      <c r="B1472" s="4" t="s">
        <v>1017</v>
      </c>
      <c r="C1472" s="4" t="s">
        <v>1037</v>
      </c>
      <c r="D1472" s="4" t="s">
        <v>155</v>
      </c>
      <c r="E1472" s="4" t="s">
        <v>135</v>
      </c>
      <c r="F1472" s="4" t="s">
        <v>125</v>
      </c>
      <c r="G1472" s="4">
        <v>3.8</v>
      </c>
      <c r="H1472" s="4">
        <v>4499</v>
      </c>
      <c r="I1472" s="4">
        <v>7499</v>
      </c>
      <c r="J1472" s="11">
        <v>30</v>
      </c>
    </row>
    <row r="1473" spans="1:10" x14ac:dyDescent="0.35">
      <c r="A1473" s="35" t="s">
        <v>1581</v>
      </c>
      <c r="B1473" s="4" t="s">
        <v>1017</v>
      </c>
      <c r="C1473" s="4" t="s">
        <v>1070</v>
      </c>
      <c r="D1473" s="4" t="s">
        <v>22</v>
      </c>
      <c r="E1473" s="4" t="s">
        <v>35</v>
      </c>
      <c r="F1473" s="4" t="s">
        <v>125</v>
      </c>
      <c r="G1473" s="4">
        <v>3.5</v>
      </c>
      <c r="H1473" s="4">
        <v>6989</v>
      </c>
      <c r="I1473" s="4">
        <v>6989</v>
      </c>
      <c r="J1473" s="11">
        <v>30</v>
      </c>
    </row>
    <row r="1474" spans="1:10" x14ac:dyDescent="0.35">
      <c r="A1474" s="35" t="s">
        <v>1581</v>
      </c>
      <c r="B1474" s="4" t="s">
        <v>1017</v>
      </c>
      <c r="C1474" s="4" t="s">
        <v>1071</v>
      </c>
      <c r="D1474" s="4" t="s">
        <v>19</v>
      </c>
      <c r="E1474" s="4" t="s">
        <v>267</v>
      </c>
      <c r="F1474" s="4" t="s">
        <v>11</v>
      </c>
      <c r="G1474" s="4">
        <v>3.6</v>
      </c>
      <c r="H1474" s="4">
        <v>4200</v>
      </c>
      <c r="I1474" s="4">
        <v>4200</v>
      </c>
      <c r="J1474" s="11">
        <v>5</v>
      </c>
    </row>
    <row r="1475" spans="1:10" x14ac:dyDescent="0.35">
      <c r="A1475" s="35" t="s">
        <v>1581</v>
      </c>
      <c r="B1475" s="4" t="s">
        <v>1017</v>
      </c>
      <c r="C1475" s="4" t="s">
        <v>1066</v>
      </c>
      <c r="D1475" s="4" t="s">
        <v>155</v>
      </c>
      <c r="E1475" s="4" t="s">
        <v>135</v>
      </c>
      <c r="F1475" s="4" t="s">
        <v>27</v>
      </c>
      <c r="G1475" s="4">
        <v>3.8</v>
      </c>
      <c r="H1475" s="4">
        <v>3549</v>
      </c>
      <c r="I1475" s="4">
        <v>3549</v>
      </c>
      <c r="J1475" s="11">
        <v>32</v>
      </c>
    </row>
    <row r="1476" spans="1:10" x14ac:dyDescent="0.35">
      <c r="A1476" s="35" t="s">
        <v>1581</v>
      </c>
      <c r="B1476" s="4" t="s">
        <v>1017</v>
      </c>
      <c r="C1476" s="4" t="s">
        <v>1028</v>
      </c>
      <c r="D1476" s="4" t="s">
        <v>85</v>
      </c>
      <c r="E1476" s="4" t="s">
        <v>20</v>
      </c>
      <c r="F1476" s="4" t="s">
        <v>21</v>
      </c>
      <c r="G1476" s="4">
        <v>3.7</v>
      </c>
      <c r="H1476" s="4">
        <v>18999</v>
      </c>
      <c r="I1476" s="4">
        <v>18999</v>
      </c>
      <c r="J1476" s="11">
        <v>30</v>
      </c>
    </row>
    <row r="1477" spans="1:10" x14ac:dyDescent="0.35">
      <c r="A1477" s="35" t="s">
        <v>1581</v>
      </c>
      <c r="B1477" s="4" t="s">
        <v>1017</v>
      </c>
      <c r="C1477" s="4" t="s">
        <v>1072</v>
      </c>
      <c r="D1477" s="4" t="s">
        <v>142</v>
      </c>
      <c r="E1477" s="4" t="s">
        <v>35</v>
      </c>
      <c r="F1477" s="4" t="s">
        <v>21</v>
      </c>
      <c r="G1477" s="4">
        <v>3.6</v>
      </c>
      <c r="H1477" s="4">
        <v>12999</v>
      </c>
      <c r="I1477" s="4">
        <v>12999</v>
      </c>
      <c r="J1477" s="11">
        <v>35</v>
      </c>
    </row>
    <row r="1478" spans="1:10" x14ac:dyDescent="0.35">
      <c r="A1478" s="35" t="s">
        <v>1581</v>
      </c>
      <c r="B1478" s="4" t="s">
        <v>1017</v>
      </c>
      <c r="C1478" s="4" t="s">
        <v>1073</v>
      </c>
      <c r="D1478" s="4" t="s">
        <v>19</v>
      </c>
      <c r="E1478" s="4" t="s">
        <v>35</v>
      </c>
      <c r="F1478" s="4" t="s">
        <v>125</v>
      </c>
      <c r="G1478" s="4">
        <v>3.7</v>
      </c>
      <c r="H1478" s="4">
        <v>6200</v>
      </c>
      <c r="I1478" s="4">
        <v>9991</v>
      </c>
      <c r="J1478" s="11">
        <v>30</v>
      </c>
    </row>
    <row r="1479" spans="1:10" x14ac:dyDescent="0.35">
      <c r="A1479" s="35" t="s">
        <v>1581</v>
      </c>
      <c r="B1479" s="4" t="s">
        <v>1017</v>
      </c>
      <c r="C1479" s="4" t="s">
        <v>1074</v>
      </c>
      <c r="D1479" s="4" t="s">
        <v>493</v>
      </c>
      <c r="E1479" s="4" t="s">
        <v>20</v>
      </c>
      <c r="F1479" s="4" t="s">
        <v>21</v>
      </c>
      <c r="G1479" s="4">
        <v>4.2</v>
      </c>
      <c r="H1479" s="4">
        <v>13490</v>
      </c>
      <c r="I1479" s="4">
        <v>13490</v>
      </c>
      <c r="J1479" s="11">
        <v>5</v>
      </c>
    </row>
    <row r="1480" spans="1:10" x14ac:dyDescent="0.35">
      <c r="A1480" s="35" t="s">
        <v>1581</v>
      </c>
      <c r="B1480" s="4" t="s">
        <v>1017</v>
      </c>
      <c r="C1480" s="4" t="s">
        <v>1075</v>
      </c>
      <c r="D1480" s="4" t="s">
        <v>1076</v>
      </c>
      <c r="E1480" s="4" t="s">
        <v>11</v>
      </c>
      <c r="F1480" s="4" t="s">
        <v>21</v>
      </c>
      <c r="G1480" s="4">
        <v>4</v>
      </c>
      <c r="H1480" s="4">
        <v>7999</v>
      </c>
      <c r="I1480" s="4">
        <v>7999</v>
      </c>
      <c r="J1480" s="11">
        <v>30</v>
      </c>
    </row>
    <row r="1481" spans="1:10" x14ac:dyDescent="0.35">
      <c r="A1481" s="35" t="s">
        <v>1581</v>
      </c>
      <c r="B1481" s="4" t="s">
        <v>1017</v>
      </c>
      <c r="C1481" s="4" t="s">
        <v>1077</v>
      </c>
      <c r="D1481" s="4" t="s">
        <v>334</v>
      </c>
      <c r="E1481" s="4" t="s">
        <v>35</v>
      </c>
      <c r="F1481" s="4" t="s">
        <v>125</v>
      </c>
      <c r="G1481" s="4">
        <v>3.7</v>
      </c>
      <c r="H1481" s="4">
        <v>9795</v>
      </c>
      <c r="I1481" s="4">
        <v>9795</v>
      </c>
      <c r="J1481" s="11">
        <v>30</v>
      </c>
    </row>
    <row r="1482" spans="1:10" x14ac:dyDescent="0.35">
      <c r="A1482" s="35" t="s">
        <v>1581</v>
      </c>
      <c r="B1482" s="4" t="s">
        <v>1017</v>
      </c>
      <c r="C1482" s="4" t="s">
        <v>1073</v>
      </c>
      <c r="D1482" s="4" t="s">
        <v>155</v>
      </c>
      <c r="E1482" s="4" t="s">
        <v>35</v>
      </c>
      <c r="F1482" s="4" t="s">
        <v>125</v>
      </c>
      <c r="G1482" s="4">
        <v>3.7</v>
      </c>
      <c r="H1482" s="4">
        <v>7990</v>
      </c>
      <c r="I1482" s="4">
        <v>7990</v>
      </c>
      <c r="J1482" s="11">
        <v>35</v>
      </c>
    </row>
    <row r="1483" spans="1:10" x14ac:dyDescent="0.35">
      <c r="A1483" s="35" t="s">
        <v>1581</v>
      </c>
      <c r="B1483" s="4" t="s">
        <v>1017</v>
      </c>
      <c r="C1483" s="4" t="s">
        <v>1047</v>
      </c>
      <c r="D1483" s="4" t="s">
        <v>155</v>
      </c>
      <c r="E1483" s="4" t="s">
        <v>35</v>
      </c>
      <c r="F1483" s="4" t="s">
        <v>21</v>
      </c>
      <c r="G1483" s="4">
        <v>3.7</v>
      </c>
      <c r="H1483" s="4">
        <v>9999</v>
      </c>
      <c r="I1483" s="4">
        <v>9999</v>
      </c>
      <c r="J1483" s="11">
        <v>30</v>
      </c>
    </row>
    <row r="1484" spans="1:10" x14ac:dyDescent="0.35">
      <c r="A1484" s="35" t="s">
        <v>1581</v>
      </c>
      <c r="B1484" s="4" t="s">
        <v>1017</v>
      </c>
      <c r="C1484" s="4" t="s">
        <v>1078</v>
      </c>
      <c r="D1484" s="4" t="s">
        <v>673</v>
      </c>
      <c r="E1484" s="4" t="s">
        <v>20</v>
      </c>
      <c r="F1484" s="4" t="s">
        <v>12</v>
      </c>
      <c r="G1484" s="4">
        <v>3.4</v>
      </c>
      <c r="H1484" s="4">
        <v>7499</v>
      </c>
      <c r="I1484" s="4">
        <v>13499</v>
      </c>
      <c r="J1484" s="11">
        <v>30</v>
      </c>
    </row>
    <row r="1485" spans="1:10" x14ac:dyDescent="0.35">
      <c r="A1485" s="35" t="s">
        <v>1581</v>
      </c>
      <c r="B1485" s="4" t="s">
        <v>1079</v>
      </c>
      <c r="C1485" s="4" t="s">
        <v>1080</v>
      </c>
      <c r="D1485" s="4" t="s">
        <v>1081</v>
      </c>
      <c r="E1485" s="4" t="s">
        <v>11</v>
      </c>
      <c r="F1485" s="4" t="s">
        <v>12</v>
      </c>
      <c r="G1485" s="4">
        <v>4.0999999999999996</v>
      </c>
      <c r="H1485" s="4">
        <v>8799</v>
      </c>
      <c r="I1485" s="4">
        <v>11999</v>
      </c>
      <c r="J1485" s="11">
        <v>30</v>
      </c>
    </row>
    <row r="1486" spans="1:10" x14ac:dyDescent="0.35">
      <c r="A1486" s="35" t="s">
        <v>1581</v>
      </c>
      <c r="B1486" s="4" t="s">
        <v>1079</v>
      </c>
      <c r="C1486" s="4" t="s">
        <v>1082</v>
      </c>
      <c r="D1486" s="4" t="s">
        <v>1083</v>
      </c>
      <c r="E1486" s="4" t="s">
        <v>27</v>
      </c>
      <c r="F1486" s="4" t="s">
        <v>15</v>
      </c>
      <c r="G1486" s="4">
        <v>4.2</v>
      </c>
      <c r="H1486" s="4">
        <v>22999</v>
      </c>
      <c r="I1486" s="4">
        <v>25999</v>
      </c>
      <c r="J1486" s="11">
        <v>5</v>
      </c>
    </row>
    <row r="1487" spans="1:10" x14ac:dyDescent="0.35">
      <c r="A1487" s="35" t="s">
        <v>1581</v>
      </c>
      <c r="B1487" s="4" t="s">
        <v>1079</v>
      </c>
      <c r="C1487" s="4" t="s">
        <v>1084</v>
      </c>
      <c r="D1487" s="4" t="s">
        <v>1085</v>
      </c>
      <c r="E1487" s="4" t="s">
        <v>11</v>
      </c>
      <c r="F1487" s="4" t="s">
        <v>12</v>
      </c>
      <c r="G1487" s="4">
        <v>4.0999999999999996</v>
      </c>
      <c r="H1487" s="4">
        <v>10499</v>
      </c>
      <c r="I1487" s="4">
        <v>12999</v>
      </c>
      <c r="J1487" s="11">
        <v>5</v>
      </c>
    </row>
    <row r="1488" spans="1:10" x14ac:dyDescent="0.35">
      <c r="A1488" s="35" t="s">
        <v>1581</v>
      </c>
      <c r="B1488" s="4" t="s">
        <v>1079</v>
      </c>
      <c r="C1488" s="4" t="s">
        <v>1086</v>
      </c>
      <c r="D1488" s="4" t="s">
        <v>1087</v>
      </c>
      <c r="E1488" s="4" t="s">
        <v>14</v>
      </c>
      <c r="F1488" s="4" t="s">
        <v>15</v>
      </c>
      <c r="G1488" s="4">
        <v>4.2</v>
      </c>
      <c r="H1488" s="4">
        <v>17999</v>
      </c>
      <c r="I1488" s="4">
        <v>21999</v>
      </c>
      <c r="J1488" s="11">
        <v>30</v>
      </c>
    </row>
    <row r="1489" spans="1:10" x14ac:dyDescent="0.35">
      <c r="A1489" s="35" t="s">
        <v>1581</v>
      </c>
      <c r="B1489" s="4" t="s">
        <v>1079</v>
      </c>
      <c r="C1489" s="4" t="s">
        <v>1088</v>
      </c>
      <c r="D1489" s="4" t="s">
        <v>1089</v>
      </c>
      <c r="E1489" s="4" t="s">
        <v>14</v>
      </c>
      <c r="F1489" s="4" t="s">
        <v>15</v>
      </c>
      <c r="G1489" s="4">
        <v>4.3</v>
      </c>
      <c r="H1489" s="4">
        <v>16499</v>
      </c>
      <c r="I1489" s="4">
        <v>19999</v>
      </c>
      <c r="J1489" s="11">
        <v>5</v>
      </c>
    </row>
    <row r="1490" spans="1:10" x14ac:dyDescent="0.35">
      <c r="A1490" s="35" t="s">
        <v>1581</v>
      </c>
      <c r="B1490" s="4" t="s">
        <v>1079</v>
      </c>
      <c r="C1490" s="4" t="s">
        <v>1080</v>
      </c>
      <c r="D1490" s="4" t="s">
        <v>1090</v>
      </c>
      <c r="E1490" s="4" t="s">
        <v>11</v>
      </c>
      <c r="F1490" s="4" t="s">
        <v>12</v>
      </c>
      <c r="G1490" s="4">
        <v>4.0999999999999996</v>
      </c>
      <c r="H1490" s="4">
        <v>8799</v>
      </c>
      <c r="I1490" s="4">
        <v>11999</v>
      </c>
      <c r="J1490" s="11">
        <v>5</v>
      </c>
    </row>
    <row r="1491" spans="1:10" x14ac:dyDescent="0.35">
      <c r="A1491" s="35" t="s">
        <v>1581</v>
      </c>
      <c r="B1491" s="4" t="s">
        <v>1079</v>
      </c>
      <c r="C1491" s="4" t="s">
        <v>1088</v>
      </c>
      <c r="D1491" s="4" t="s">
        <v>1089</v>
      </c>
      <c r="E1491" s="4" t="s">
        <v>11</v>
      </c>
      <c r="F1491" s="4" t="s">
        <v>12</v>
      </c>
      <c r="G1491" s="4">
        <v>4.3</v>
      </c>
      <c r="H1491" s="4">
        <v>14499</v>
      </c>
      <c r="I1491" s="4">
        <v>16999</v>
      </c>
      <c r="J1491" s="11">
        <v>30</v>
      </c>
    </row>
    <row r="1492" spans="1:10" x14ac:dyDescent="0.35">
      <c r="A1492" s="35" t="s">
        <v>1581</v>
      </c>
      <c r="B1492" s="4" t="s">
        <v>1079</v>
      </c>
      <c r="C1492" s="4" t="s">
        <v>1082</v>
      </c>
      <c r="D1492" s="4" t="s">
        <v>1091</v>
      </c>
      <c r="E1492" s="4" t="s">
        <v>27</v>
      </c>
      <c r="F1492" s="4" t="s">
        <v>15</v>
      </c>
      <c r="G1492" s="4">
        <v>4.2</v>
      </c>
      <c r="H1492" s="4">
        <v>22999</v>
      </c>
      <c r="I1492" s="4">
        <v>25999</v>
      </c>
      <c r="J1492" s="11">
        <v>5</v>
      </c>
    </row>
    <row r="1493" spans="1:10" x14ac:dyDescent="0.35">
      <c r="A1493" s="35" t="s">
        <v>1581</v>
      </c>
      <c r="B1493" s="4" t="s">
        <v>1079</v>
      </c>
      <c r="C1493" s="4" t="s">
        <v>1086</v>
      </c>
      <c r="D1493" s="4" t="s">
        <v>1089</v>
      </c>
      <c r="E1493" s="4" t="s">
        <v>14</v>
      </c>
      <c r="F1493" s="4" t="s">
        <v>15</v>
      </c>
      <c r="G1493" s="4">
        <v>4.2</v>
      </c>
      <c r="H1493" s="4">
        <v>17999</v>
      </c>
      <c r="I1493" s="4">
        <v>21999</v>
      </c>
      <c r="J1493" s="11">
        <v>5</v>
      </c>
    </row>
    <row r="1494" spans="1:10" x14ac:dyDescent="0.35">
      <c r="A1494" s="35" t="s">
        <v>1581</v>
      </c>
      <c r="B1494" s="4" t="s">
        <v>1079</v>
      </c>
      <c r="C1494" s="4" t="s">
        <v>1088</v>
      </c>
      <c r="D1494" s="4" t="s">
        <v>1087</v>
      </c>
      <c r="E1494" s="4" t="s">
        <v>14</v>
      </c>
      <c r="F1494" s="4" t="s">
        <v>15</v>
      </c>
      <c r="G1494" s="4">
        <v>4.3</v>
      </c>
      <c r="H1494" s="4">
        <v>16499</v>
      </c>
      <c r="I1494" s="4">
        <v>19999</v>
      </c>
      <c r="J1494" s="11">
        <v>5</v>
      </c>
    </row>
    <row r="1495" spans="1:10" x14ac:dyDescent="0.35">
      <c r="A1495" s="35" t="s">
        <v>1581</v>
      </c>
      <c r="B1495" s="4" t="s">
        <v>1079</v>
      </c>
      <c r="C1495" s="4" t="s">
        <v>1088</v>
      </c>
      <c r="D1495" s="4" t="s">
        <v>1087</v>
      </c>
      <c r="E1495" s="4" t="s">
        <v>11</v>
      </c>
      <c r="F1495" s="4" t="s">
        <v>12</v>
      </c>
      <c r="G1495" s="4">
        <v>4.3</v>
      </c>
      <c r="H1495" s="4">
        <v>14499</v>
      </c>
      <c r="I1495" s="4">
        <v>16999</v>
      </c>
      <c r="J1495" s="11">
        <v>5</v>
      </c>
    </row>
    <row r="1496" spans="1:10" x14ac:dyDescent="0.35">
      <c r="A1496" s="35" t="s">
        <v>1581</v>
      </c>
      <c r="B1496" s="4" t="s">
        <v>1079</v>
      </c>
      <c r="C1496" s="4" t="s">
        <v>1084</v>
      </c>
      <c r="D1496" s="4" t="s">
        <v>1092</v>
      </c>
      <c r="E1496" s="4" t="s">
        <v>11</v>
      </c>
      <c r="F1496" s="4" t="s">
        <v>12</v>
      </c>
      <c r="G1496" s="4">
        <v>4.0999999999999996</v>
      </c>
      <c r="H1496" s="4">
        <v>10499</v>
      </c>
      <c r="I1496" s="4">
        <v>12999</v>
      </c>
      <c r="J1496" s="11">
        <v>5</v>
      </c>
    </row>
    <row r="1497" spans="1:10" x14ac:dyDescent="0.35">
      <c r="A1497" s="35" t="s">
        <v>1581</v>
      </c>
      <c r="B1497" s="4" t="s">
        <v>1079</v>
      </c>
      <c r="C1497" s="4" t="s">
        <v>1093</v>
      </c>
      <c r="D1497" s="4" t="s">
        <v>19</v>
      </c>
      <c r="E1497" s="4" t="s">
        <v>135</v>
      </c>
      <c r="F1497" s="4" t="s">
        <v>125</v>
      </c>
      <c r="G1497" s="4">
        <v>4.2</v>
      </c>
      <c r="H1497" s="4">
        <v>8999</v>
      </c>
      <c r="I1497" s="4">
        <v>8999</v>
      </c>
      <c r="J1497" s="11">
        <v>5</v>
      </c>
    </row>
    <row r="1498" spans="1:10" x14ac:dyDescent="0.35">
      <c r="A1498" s="35" t="s">
        <v>1581</v>
      </c>
      <c r="B1498" s="4" t="s">
        <v>1079</v>
      </c>
      <c r="C1498" s="4" t="s">
        <v>1094</v>
      </c>
      <c r="D1498" s="4" t="s">
        <v>1095</v>
      </c>
      <c r="E1498" s="4" t="s">
        <v>27</v>
      </c>
      <c r="F1498" s="4" t="s">
        <v>15</v>
      </c>
      <c r="G1498" s="4">
        <v>4.4000000000000004</v>
      </c>
      <c r="H1498" s="4">
        <v>29999</v>
      </c>
      <c r="I1498" s="4">
        <v>34999</v>
      </c>
      <c r="J1498" s="11">
        <v>30</v>
      </c>
    </row>
    <row r="1499" spans="1:10" x14ac:dyDescent="0.35">
      <c r="A1499" s="35" t="s">
        <v>1581</v>
      </c>
      <c r="B1499" s="4" t="s">
        <v>1079</v>
      </c>
      <c r="C1499" s="4" t="s">
        <v>1096</v>
      </c>
      <c r="D1499" s="4" t="s">
        <v>486</v>
      </c>
      <c r="E1499" s="4" t="s">
        <v>11</v>
      </c>
      <c r="F1499" s="4" t="s">
        <v>12</v>
      </c>
      <c r="G1499" s="4">
        <v>4.3</v>
      </c>
      <c r="H1499" s="4">
        <v>9999</v>
      </c>
      <c r="I1499" s="4">
        <v>9999</v>
      </c>
      <c r="J1499" s="11">
        <v>5</v>
      </c>
    </row>
    <row r="1500" spans="1:10" x14ac:dyDescent="0.35">
      <c r="A1500" s="35" t="s">
        <v>1581</v>
      </c>
      <c r="B1500" s="4" t="s">
        <v>1079</v>
      </c>
      <c r="C1500" s="4" t="s">
        <v>1082</v>
      </c>
      <c r="D1500" s="4" t="s">
        <v>1083</v>
      </c>
      <c r="E1500" s="4" t="s">
        <v>14</v>
      </c>
      <c r="F1500" s="4" t="s">
        <v>15</v>
      </c>
      <c r="G1500" s="4">
        <v>3.9</v>
      </c>
      <c r="H1500" s="4">
        <v>21499</v>
      </c>
      <c r="I1500" s="4">
        <v>24999</v>
      </c>
      <c r="J1500" s="11">
        <v>22</v>
      </c>
    </row>
    <row r="1501" spans="1:10" x14ac:dyDescent="0.35">
      <c r="A1501" s="35" t="s">
        <v>1581</v>
      </c>
      <c r="B1501" s="4" t="s">
        <v>1079</v>
      </c>
      <c r="C1501" s="4" t="s">
        <v>1097</v>
      </c>
      <c r="D1501" s="4" t="s">
        <v>1098</v>
      </c>
      <c r="E1501" s="4" t="s">
        <v>20</v>
      </c>
      <c r="F1501" s="4" t="s">
        <v>21</v>
      </c>
      <c r="G1501" s="4">
        <v>4.3</v>
      </c>
      <c r="H1501" s="4">
        <v>21999</v>
      </c>
      <c r="I1501" s="4">
        <v>21999</v>
      </c>
      <c r="J1501" s="11">
        <v>5</v>
      </c>
    </row>
    <row r="1502" spans="1:10" x14ac:dyDescent="0.35">
      <c r="A1502" s="35" t="s">
        <v>1581</v>
      </c>
      <c r="B1502" s="4" t="s">
        <v>1079</v>
      </c>
      <c r="C1502" s="4" t="s">
        <v>1082</v>
      </c>
      <c r="D1502" s="4" t="s">
        <v>1091</v>
      </c>
      <c r="E1502" s="4" t="s">
        <v>14</v>
      </c>
      <c r="F1502" s="4" t="s">
        <v>15</v>
      </c>
      <c r="G1502" s="4">
        <v>3.9</v>
      </c>
      <c r="H1502" s="4">
        <v>21499</v>
      </c>
      <c r="I1502" s="4">
        <v>24999</v>
      </c>
      <c r="J1502" s="11">
        <v>30</v>
      </c>
    </row>
    <row r="1503" spans="1:10" x14ac:dyDescent="0.35">
      <c r="A1503" s="35" t="s">
        <v>1581</v>
      </c>
      <c r="B1503" s="4" t="s">
        <v>1079</v>
      </c>
      <c r="C1503" s="4" t="s">
        <v>1099</v>
      </c>
      <c r="D1503" s="4" t="s">
        <v>1100</v>
      </c>
      <c r="E1503" s="4" t="s">
        <v>27</v>
      </c>
      <c r="F1503" s="4" t="s">
        <v>65</v>
      </c>
      <c r="G1503" s="4">
        <v>4</v>
      </c>
      <c r="H1503" s="4">
        <v>89999</v>
      </c>
      <c r="I1503" s="4">
        <v>149999</v>
      </c>
      <c r="J1503" s="11">
        <v>22</v>
      </c>
    </row>
    <row r="1504" spans="1:10" x14ac:dyDescent="0.35">
      <c r="A1504" s="35" t="s">
        <v>1581</v>
      </c>
      <c r="B1504" s="4" t="s">
        <v>1079</v>
      </c>
      <c r="C1504" s="4" t="s">
        <v>1101</v>
      </c>
      <c r="D1504" s="4" t="s">
        <v>142</v>
      </c>
      <c r="E1504" s="4" t="s">
        <v>35</v>
      </c>
      <c r="F1504" s="4" t="s">
        <v>125</v>
      </c>
      <c r="G1504" s="4">
        <v>4.3</v>
      </c>
      <c r="H1504" s="4">
        <v>12000</v>
      </c>
      <c r="I1504" s="4">
        <v>12000</v>
      </c>
      <c r="J1504" s="11">
        <v>35</v>
      </c>
    </row>
    <row r="1505" spans="1:10" x14ac:dyDescent="0.35">
      <c r="A1505" s="35" t="s">
        <v>1581</v>
      </c>
      <c r="B1505" s="4" t="s">
        <v>1079</v>
      </c>
      <c r="C1505" s="4" t="s">
        <v>1102</v>
      </c>
      <c r="D1505" s="4" t="s">
        <v>19</v>
      </c>
      <c r="E1505" s="4" t="s">
        <v>14</v>
      </c>
      <c r="F1505" s="4" t="s">
        <v>15</v>
      </c>
      <c r="G1505" s="4">
        <v>3.8</v>
      </c>
      <c r="H1505" s="4">
        <v>74999</v>
      </c>
      <c r="I1505" s="4">
        <v>149999</v>
      </c>
      <c r="J1505" s="11">
        <v>5</v>
      </c>
    </row>
    <row r="1506" spans="1:10" x14ac:dyDescent="0.35">
      <c r="A1506" s="35" t="s">
        <v>1581</v>
      </c>
      <c r="B1506" s="4" t="s">
        <v>1079</v>
      </c>
      <c r="C1506" s="4" t="s">
        <v>1103</v>
      </c>
      <c r="D1506" s="4" t="s">
        <v>155</v>
      </c>
      <c r="E1506" s="4" t="s">
        <v>35</v>
      </c>
      <c r="F1506" s="4" t="s">
        <v>125</v>
      </c>
      <c r="G1506" s="4">
        <v>4.2</v>
      </c>
      <c r="H1506" s="4">
        <v>17499</v>
      </c>
      <c r="I1506" s="4">
        <v>17499</v>
      </c>
      <c r="J1506" s="11">
        <v>30</v>
      </c>
    </row>
    <row r="1507" spans="1:10" x14ac:dyDescent="0.35">
      <c r="A1507" s="35" t="s">
        <v>1581</v>
      </c>
      <c r="B1507" s="4" t="s">
        <v>1079</v>
      </c>
      <c r="C1507" s="4" t="s">
        <v>1094</v>
      </c>
      <c r="D1507" s="4" t="s">
        <v>1104</v>
      </c>
      <c r="E1507" s="4" t="s">
        <v>27</v>
      </c>
      <c r="F1507" s="4" t="s">
        <v>15</v>
      </c>
      <c r="G1507" s="4">
        <v>4.4000000000000004</v>
      </c>
      <c r="H1507" s="4">
        <v>29999</v>
      </c>
      <c r="I1507" s="4">
        <v>34999</v>
      </c>
      <c r="J1507" s="11">
        <v>18</v>
      </c>
    </row>
    <row r="1508" spans="1:10" x14ac:dyDescent="0.35">
      <c r="A1508" s="35" t="s">
        <v>1581</v>
      </c>
      <c r="B1508" s="4" t="s">
        <v>1079</v>
      </c>
      <c r="C1508" s="4" t="s">
        <v>1105</v>
      </c>
      <c r="D1508" s="4" t="s">
        <v>414</v>
      </c>
      <c r="E1508" s="4" t="s">
        <v>35</v>
      </c>
      <c r="F1508" s="4" t="s">
        <v>125</v>
      </c>
      <c r="G1508" s="4">
        <v>4.2</v>
      </c>
      <c r="H1508" s="4">
        <v>6900</v>
      </c>
      <c r="I1508" s="4">
        <v>6900</v>
      </c>
      <c r="J1508" s="11">
        <v>35</v>
      </c>
    </row>
    <row r="1509" spans="1:10" x14ac:dyDescent="0.35">
      <c r="A1509" s="35" t="s">
        <v>1581</v>
      </c>
      <c r="B1509" s="4" t="s">
        <v>1079</v>
      </c>
      <c r="C1509" s="4" t="s">
        <v>1106</v>
      </c>
      <c r="D1509" s="4" t="s">
        <v>1107</v>
      </c>
      <c r="E1509" s="4" t="s">
        <v>11</v>
      </c>
      <c r="F1509" s="4" t="s">
        <v>12</v>
      </c>
      <c r="G1509" s="4">
        <v>4.2</v>
      </c>
      <c r="H1509" s="4">
        <v>20000</v>
      </c>
      <c r="I1509" s="4">
        <v>20000</v>
      </c>
      <c r="J1509" s="11">
        <v>5</v>
      </c>
    </row>
    <row r="1510" spans="1:10" x14ac:dyDescent="0.35">
      <c r="A1510" s="35" t="s">
        <v>1581</v>
      </c>
      <c r="B1510" s="4" t="s">
        <v>1079</v>
      </c>
      <c r="C1510" s="4" t="s">
        <v>1108</v>
      </c>
      <c r="D1510" s="4" t="s">
        <v>117</v>
      </c>
      <c r="E1510" s="4" t="s">
        <v>11</v>
      </c>
      <c r="F1510" s="4" t="s">
        <v>12</v>
      </c>
      <c r="G1510" s="4">
        <v>3.9</v>
      </c>
      <c r="H1510" s="4">
        <v>12999</v>
      </c>
      <c r="I1510" s="4">
        <v>12999</v>
      </c>
      <c r="J1510" s="11">
        <v>30</v>
      </c>
    </row>
    <row r="1511" spans="1:10" x14ac:dyDescent="0.35">
      <c r="A1511" s="35" t="s">
        <v>1581</v>
      </c>
      <c r="B1511" s="4" t="s">
        <v>1079</v>
      </c>
      <c r="C1511" s="4" t="s">
        <v>1109</v>
      </c>
      <c r="D1511" s="4" t="s">
        <v>1110</v>
      </c>
      <c r="E1511" s="4" t="s">
        <v>11</v>
      </c>
      <c r="F1511" s="4" t="s">
        <v>15</v>
      </c>
      <c r="G1511" s="4">
        <v>4.2</v>
      </c>
      <c r="H1511" s="4">
        <v>14999</v>
      </c>
      <c r="I1511" s="4">
        <v>22999</v>
      </c>
      <c r="J1511" s="11">
        <v>30</v>
      </c>
    </row>
    <row r="1512" spans="1:10" x14ac:dyDescent="0.35">
      <c r="A1512" s="35" t="s">
        <v>1581</v>
      </c>
      <c r="B1512" s="4" t="s">
        <v>1079</v>
      </c>
      <c r="C1512" s="4" t="s">
        <v>1111</v>
      </c>
      <c r="D1512" s="4" t="s">
        <v>1112</v>
      </c>
      <c r="E1512" s="4" t="s">
        <v>11</v>
      </c>
      <c r="F1512" s="4" t="s">
        <v>12</v>
      </c>
      <c r="G1512" s="4">
        <v>4.0999999999999996</v>
      </c>
      <c r="H1512" s="4">
        <v>10999</v>
      </c>
      <c r="I1512" s="4">
        <v>14999</v>
      </c>
      <c r="J1512" s="11">
        <v>22</v>
      </c>
    </row>
    <row r="1513" spans="1:10" x14ac:dyDescent="0.35">
      <c r="A1513" s="35" t="s">
        <v>1581</v>
      </c>
      <c r="B1513" s="4" t="s">
        <v>1079</v>
      </c>
      <c r="C1513" s="4" t="s">
        <v>1113</v>
      </c>
      <c r="D1513" s="4" t="s">
        <v>1114</v>
      </c>
      <c r="E1513" s="4" t="s">
        <v>14</v>
      </c>
      <c r="F1513" s="4" t="s">
        <v>15</v>
      </c>
      <c r="G1513" s="4">
        <v>4.2</v>
      </c>
      <c r="H1513" s="4">
        <v>20999</v>
      </c>
      <c r="I1513" s="4">
        <v>24999</v>
      </c>
      <c r="J1513" s="11">
        <v>5</v>
      </c>
    </row>
    <row r="1514" spans="1:10" x14ac:dyDescent="0.35">
      <c r="A1514" s="35" t="s">
        <v>1581</v>
      </c>
      <c r="B1514" s="4" t="s">
        <v>1079</v>
      </c>
      <c r="C1514" s="4" t="s">
        <v>1115</v>
      </c>
      <c r="D1514" s="4" t="s">
        <v>1116</v>
      </c>
      <c r="E1514" s="4" t="s">
        <v>11</v>
      </c>
      <c r="F1514" s="4" t="s">
        <v>12</v>
      </c>
      <c r="G1514" s="4">
        <v>4.0999999999999996</v>
      </c>
      <c r="H1514" s="4">
        <v>11999</v>
      </c>
      <c r="I1514" s="4">
        <v>15999</v>
      </c>
      <c r="J1514" s="11">
        <v>30</v>
      </c>
    </row>
    <row r="1515" spans="1:10" x14ac:dyDescent="0.35">
      <c r="A1515" s="35" t="s">
        <v>1581</v>
      </c>
      <c r="B1515" s="4" t="s">
        <v>1079</v>
      </c>
      <c r="C1515" s="4" t="s">
        <v>1080</v>
      </c>
      <c r="D1515" s="4" t="s">
        <v>1081</v>
      </c>
      <c r="E1515" s="4" t="s">
        <v>35</v>
      </c>
      <c r="F1515" s="4" t="s">
        <v>21</v>
      </c>
      <c r="G1515" s="4">
        <v>4.0999999999999996</v>
      </c>
      <c r="H1515" s="4">
        <v>6999</v>
      </c>
      <c r="I1515" s="4">
        <v>9999</v>
      </c>
      <c r="J1515" s="11">
        <v>30</v>
      </c>
    </row>
    <row r="1516" spans="1:10" x14ac:dyDescent="0.35">
      <c r="A1516" s="35" t="s">
        <v>1581</v>
      </c>
      <c r="B1516" s="4" t="s">
        <v>1079</v>
      </c>
      <c r="C1516" s="4" t="s">
        <v>1117</v>
      </c>
      <c r="D1516" s="4" t="s">
        <v>155</v>
      </c>
      <c r="E1516" s="4" t="s">
        <v>135</v>
      </c>
      <c r="F1516" s="4" t="s">
        <v>125</v>
      </c>
      <c r="G1516" s="4">
        <v>4.2</v>
      </c>
      <c r="H1516" s="4">
        <v>8999</v>
      </c>
      <c r="I1516" s="4">
        <v>8999</v>
      </c>
      <c r="J1516" s="11">
        <v>5</v>
      </c>
    </row>
    <row r="1517" spans="1:10" x14ac:dyDescent="0.35">
      <c r="A1517" s="35" t="s">
        <v>1581</v>
      </c>
      <c r="B1517" s="4" t="s">
        <v>1079</v>
      </c>
      <c r="C1517" s="4" t="s">
        <v>1111</v>
      </c>
      <c r="D1517" s="4" t="s">
        <v>1118</v>
      </c>
      <c r="E1517" s="4" t="s">
        <v>11</v>
      </c>
      <c r="F1517" s="4" t="s">
        <v>12</v>
      </c>
      <c r="G1517" s="4">
        <v>4.0999999999999996</v>
      </c>
      <c r="H1517" s="4">
        <v>10999</v>
      </c>
      <c r="I1517" s="4">
        <v>14999</v>
      </c>
      <c r="J1517" s="11">
        <v>5</v>
      </c>
    </row>
    <row r="1518" spans="1:10" x14ac:dyDescent="0.35">
      <c r="A1518" s="35" t="s">
        <v>1581</v>
      </c>
      <c r="B1518" s="4" t="s">
        <v>1079</v>
      </c>
      <c r="C1518" s="4" t="s">
        <v>1119</v>
      </c>
      <c r="D1518" s="4" t="s">
        <v>1120</v>
      </c>
      <c r="E1518" s="4" t="s">
        <v>14</v>
      </c>
      <c r="F1518" s="4" t="s">
        <v>15</v>
      </c>
      <c r="G1518" s="4">
        <v>4.4000000000000004</v>
      </c>
      <c r="H1518" s="4">
        <v>17499</v>
      </c>
      <c r="I1518" s="4">
        <v>19999</v>
      </c>
      <c r="J1518" s="11">
        <v>35</v>
      </c>
    </row>
    <row r="1519" spans="1:10" x14ac:dyDescent="0.35">
      <c r="A1519" s="35" t="s">
        <v>1581</v>
      </c>
      <c r="B1519" s="4" t="s">
        <v>1079</v>
      </c>
      <c r="C1519" s="4" t="s">
        <v>1101</v>
      </c>
      <c r="D1519" s="4" t="s">
        <v>1020</v>
      </c>
      <c r="E1519" s="4" t="s">
        <v>35</v>
      </c>
      <c r="F1519" s="4" t="s">
        <v>125</v>
      </c>
      <c r="G1519" s="4">
        <v>4.3</v>
      </c>
      <c r="H1519" s="4">
        <v>10999</v>
      </c>
      <c r="I1519" s="4">
        <v>10999</v>
      </c>
      <c r="J1519" s="11">
        <v>30</v>
      </c>
    </row>
    <row r="1520" spans="1:10" x14ac:dyDescent="0.35">
      <c r="A1520" s="35" t="s">
        <v>1581</v>
      </c>
      <c r="B1520" s="4" t="s">
        <v>1079</v>
      </c>
      <c r="C1520" s="4" t="s">
        <v>1121</v>
      </c>
      <c r="D1520" s="4" t="s">
        <v>1122</v>
      </c>
      <c r="E1520" s="4" t="s">
        <v>11</v>
      </c>
      <c r="F1520" s="4" t="s">
        <v>12</v>
      </c>
      <c r="G1520" s="4">
        <v>4.2</v>
      </c>
      <c r="H1520" s="4">
        <v>10999</v>
      </c>
      <c r="I1520" s="4">
        <v>14999</v>
      </c>
      <c r="J1520" s="11">
        <v>5</v>
      </c>
    </row>
    <row r="1521" spans="1:10" x14ac:dyDescent="0.35">
      <c r="A1521" s="35" t="s">
        <v>1581</v>
      </c>
      <c r="B1521" s="4" t="s">
        <v>1079</v>
      </c>
      <c r="C1521" s="4" t="s">
        <v>1123</v>
      </c>
      <c r="D1521" s="4" t="s">
        <v>1124</v>
      </c>
      <c r="E1521" s="4" t="s">
        <v>11</v>
      </c>
      <c r="F1521" s="4" t="s">
        <v>12</v>
      </c>
      <c r="G1521" s="4">
        <v>4.2</v>
      </c>
      <c r="H1521" s="4">
        <v>8999</v>
      </c>
      <c r="I1521" s="4">
        <v>12999</v>
      </c>
      <c r="J1521" s="11">
        <v>5</v>
      </c>
    </row>
    <row r="1522" spans="1:10" x14ac:dyDescent="0.35">
      <c r="A1522" s="35" t="s">
        <v>1581</v>
      </c>
      <c r="B1522" s="4" t="s">
        <v>1079</v>
      </c>
      <c r="C1522" s="4" t="s">
        <v>1119</v>
      </c>
      <c r="D1522" s="4" t="s">
        <v>145</v>
      </c>
      <c r="E1522" s="4" t="s">
        <v>14</v>
      </c>
      <c r="F1522" s="4" t="s">
        <v>15</v>
      </c>
      <c r="G1522" s="4">
        <v>4.4000000000000004</v>
      </c>
      <c r="H1522" s="4">
        <v>17499</v>
      </c>
      <c r="I1522" s="4">
        <v>19999</v>
      </c>
      <c r="J1522" s="11">
        <v>5</v>
      </c>
    </row>
    <row r="1523" spans="1:10" x14ac:dyDescent="0.35">
      <c r="A1523" s="35" t="s">
        <v>1581</v>
      </c>
      <c r="B1523" s="4" t="s">
        <v>1079</v>
      </c>
      <c r="C1523" s="4" t="s">
        <v>1113</v>
      </c>
      <c r="D1523" s="4" t="s">
        <v>1125</v>
      </c>
      <c r="E1523" s="4" t="s">
        <v>14</v>
      </c>
      <c r="F1523" s="4" t="s">
        <v>15</v>
      </c>
      <c r="G1523" s="4">
        <v>4.2</v>
      </c>
      <c r="H1523" s="4">
        <v>20999</v>
      </c>
      <c r="I1523" s="4">
        <v>24999</v>
      </c>
      <c r="J1523" s="11">
        <v>35</v>
      </c>
    </row>
    <row r="1524" spans="1:10" x14ac:dyDescent="0.35">
      <c r="A1524" s="35" t="s">
        <v>1581</v>
      </c>
      <c r="B1524" s="4" t="s">
        <v>1079</v>
      </c>
      <c r="C1524" s="4" t="s">
        <v>1126</v>
      </c>
      <c r="D1524" s="4" t="s">
        <v>691</v>
      </c>
      <c r="E1524" s="4" t="s">
        <v>11</v>
      </c>
      <c r="F1524" s="4" t="s">
        <v>15</v>
      </c>
      <c r="G1524" s="4">
        <v>4.2</v>
      </c>
      <c r="H1524" s="4">
        <v>10999</v>
      </c>
      <c r="I1524" s="4">
        <v>16999</v>
      </c>
      <c r="J1524" s="11">
        <v>30</v>
      </c>
    </row>
    <row r="1525" spans="1:10" x14ac:dyDescent="0.35">
      <c r="A1525" s="35" t="s">
        <v>1581</v>
      </c>
      <c r="B1525" s="4" t="s">
        <v>1079</v>
      </c>
      <c r="C1525" s="4" t="s">
        <v>1127</v>
      </c>
      <c r="D1525" s="4" t="s">
        <v>155</v>
      </c>
      <c r="E1525" s="4" t="s">
        <v>135</v>
      </c>
      <c r="F1525" s="4" t="s">
        <v>27</v>
      </c>
      <c r="G1525" s="4">
        <v>4.0999999999999996</v>
      </c>
      <c r="H1525" s="4">
        <v>5999</v>
      </c>
      <c r="I1525" s="4">
        <v>5999</v>
      </c>
      <c r="J1525" s="11">
        <v>5</v>
      </c>
    </row>
    <row r="1526" spans="1:10" x14ac:dyDescent="0.35">
      <c r="A1526" s="35" t="s">
        <v>1581</v>
      </c>
      <c r="B1526" s="4" t="s">
        <v>1079</v>
      </c>
      <c r="C1526" s="4" t="s">
        <v>1096</v>
      </c>
      <c r="D1526" s="4" t="s">
        <v>735</v>
      </c>
      <c r="E1526" s="4" t="s">
        <v>11</v>
      </c>
      <c r="F1526" s="4" t="s">
        <v>12</v>
      </c>
      <c r="G1526" s="4">
        <v>4.3</v>
      </c>
      <c r="H1526" s="4">
        <v>9999</v>
      </c>
      <c r="I1526" s="4">
        <v>9999</v>
      </c>
      <c r="J1526" s="11">
        <v>5</v>
      </c>
    </row>
    <row r="1527" spans="1:10" x14ac:dyDescent="0.35">
      <c r="A1527" s="35" t="s">
        <v>1581</v>
      </c>
      <c r="B1527" s="4" t="s">
        <v>1079</v>
      </c>
      <c r="C1527" s="4" t="s">
        <v>1128</v>
      </c>
      <c r="D1527" s="4" t="s">
        <v>1100</v>
      </c>
      <c r="E1527" s="4" t="s">
        <v>11</v>
      </c>
      <c r="F1527" s="4" t="s">
        <v>12</v>
      </c>
      <c r="G1527" s="4">
        <v>4.0999999999999996</v>
      </c>
      <c r="H1527" s="4">
        <v>7999</v>
      </c>
      <c r="I1527" s="4">
        <v>9999</v>
      </c>
      <c r="J1527" s="11">
        <v>30</v>
      </c>
    </row>
    <row r="1528" spans="1:10" x14ac:dyDescent="0.35">
      <c r="A1528" s="35" t="s">
        <v>1581</v>
      </c>
      <c r="B1528" s="4" t="s">
        <v>1079</v>
      </c>
      <c r="C1528" s="4" t="s">
        <v>1129</v>
      </c>
      <c r="D1528" s="4" t="s">
        <v>414</v>
      </c>
      <c r="E1528" s="4" t="s">
        <v>135</v>
      </c>
      <c r="F1528" s="4" t="s">
        <v>125</v>
      </c>
      <c r="G1528" s="4">
        <v>3.9</v>
      </c>
      <c r="H1528" s="4">
        <v>5499</v>
      </c>
      <c r="I1528" s="4">
        <v>5499</v>
      </c>
      <c r="J1528" s="11">
        <v>5</v>
      </c>
    </row>
    <row r="1529" spans="1:10" x14ac:dyDescent="0.35">
      <c r="A1529" s="35" t="s">
        <v>1581</v>
      </c>
      <c r="B1529" s="4" t="s">
        <v>1079</v>
      </c>
      <c r="C1529" s="4" t="s">
        <v>1130</v>
      </c>
      <c r="D1529" s="4" t="s">
        <v>19</v>
      </c>
      <c r="E1529" s="4" t="s">
        <v>20</v>
      </c>
      <c r="F1529" s="4" t="s">
        <v>21</v>
      </c>
      <c r="G1529" s="4">
        <v>4.2</v>
      </c>
      <c r="H1529" s="4">
        <v>11999</v>
      </c>
      <c r="I1529" s="4">
        <v>11999</v>
      </c>
      <c r="J1529" s="11">
        <v>5</v>
      </c>
    </row>
    <row r="1530" spans="1:10" x14ac:dyDescent="0.35">
      <c r="A1530" s="35" t="s">
        <v>1579</v>
      </c>
      <c r="B1530" s="4" t="s">
        <v>8</v>
      </c>
      <c r="C1530" s="4" t="s">
        <v>185</v>
      </c>
      <c r="D1530" s="4" t="s">
        <v>115</v>
      </c>
      <c r="E1530" s="4" t="s">
        <v>11</v>
      </c>
      <c r="F1530" s="4" t="s">
        <v>12</v>
      </c>
      <c r="G1530" s="4">
        <v>4.3</v>
      </c>
      <c r="H1530" s="4">
        <v>18990</v>
      </c>
      <c r="I1530" s="4">
        <v>18990</v>
      </c>
      <c r="J1530" s="11">
        <v>5</v>
      </c>
    </row>
    <row r="1531" spans="1:10" x14ac:dyDescent="0.35">
      <c r="A1531" s="35" t="s">
        <v>1579</v>
      </c>
      <c r="B1531" s="4" t="s">
        <v>8</v>
      </c>
      <c r="C1531" s="4" t="s">
        <v>185</v>
      </c>
      <c r="D1531" s="4" t="s">
        <v>117</v>
      </c>
      <c r="E1531" s="4" t="s">
        <v>11</v>
      </c>
      <c r="F1531" s="4" t="s">
        <v>12</v>
      </c>
      <c r="G1531" s="4">
        <v>4.3</v>
      </c>
      <c r="H1531" s="4">
        <v>18990</v>
      </c>
      <c r="I1531" s="4">
        <v>18990</v>
      </c>
      <c r="J1531" s="11">
        <v>5</v>
      </c>
    </row>
    <row r="1532" spans="1:10" x14ac:dyDescent="0.35">
      <c r="A1532" s="35" t="s">
        <v>1579</v>
      </c>
      <c r="B1532" s="4" t="s">
        <v>8</v>
      </c>
      <c r="C1532" s="4" t="s">
        <v>182</v>
      </c>
      <c r="D1532" s="4" t="s">
        <v>186</v>
      </c>
      <c r="E1532" s="4" t="s">
        <v>14</v>
      </c>
      <c r="F1532" s="4" t="s">
        <v>15</v>
      </c>
      <c r="G1532" s="4">
        <v>4.5</v>
      </c>
      <c r="H1532" s="4">
        <v>38990</v>
      </c>
      <c r="I1532" s="4">
        <v>41990</v>
      </c>
      <c r="J1532" s="11">
        <v>5</v>
      </c>
    </row>
    <row r="1533" spans="1:10" x14ac:dyDescent="0.35">
      <c r="A1533" s="35" t="s">
        <v>1579</v>
      </c>
      <c r="B1533" s="4" t="s">
        <v>8</v>
      </c>
      <c r="C1533" s="4" t="s">
        <v>182</v>
      </c>
      <c r="D1533" s="4" t="s">
        <v>183</v>
      </c>
      <c r="E1533" s="4" t="s">
        <v>27</v>
      </c>
      <c r="F1533" s="4" t="s">
        <v>65</v>
      </c>
      <c r="G1533" s="4">
        <v>4.4000000000000004</v>
      </c>
      <c r="H1533" s="4">
        <v>41990</v>
      </c>
      <c r="I1533" s="4">
        <v>55990</v>
      </c>
      <c r="J1533" s="11">
        <v>5</v>
      </c>
    </row>
    <row r="1534" spans="1:10" x14ac:dyDescent="0.35">
      <c r="A1534" s="35" t="s">
        <v>1579</v>
      </c>
      <c r="B1534" s="4" t="s">
        <v>8</v>
      </c>
      <c r="C1534" s="4" t="s">
        <v>182</v>
      </c>
      <c r="D1534" s="4" t="s">
        <v>186</v>
      </c>
      <c r="E1534" s="4" t="s">
        <v>27</v>
      </c>
      <c r="F1534" s="4" t="s">
        <v>65</v>
      </c>
      <c r="G1534" s="4">
        <v>4.4000000000000004</v>
      </c>
      <c r="H1534" s="4">
        <v>41990</v>
      </c>
      <c r="I1534" s="4">
        <v>55990</v>
      </c>
      <c r="J1534" s="11">
        <v>5</v>
      </c>
    </row>
    <row r="1535" spans="1:10" x14ac:dyDescent="0.35">
      <c r="A1535" s="35" t="s">
        <v>1579</v>
      </c>
      <c r="B1535" s="4" t="s">
        <v>8</v>
      </c>
      <c r="C1535" s="4" t="s">
        <v>141</v>
      </c>
      <c r="D1535" s="4" t="s">
        <v>117</v>
      </c>
      <c r="E1535" s="4" t="s">
        <v>35</v>
      </c>
      <c r="F1535" s="4" t="s">
        <v>125</v>
      </c>
      <c r="G1535" s="4">
        <v>4.2</v>
      </c>
      <c r="H1535" s="4">
        <v>9990</v>
      </c>
      <c r="I1535" s="4">
        <v>9990</v>
      </c>
      <c r="J1535" s="11">
        <v>5</v>
      </c>
    </row>
    <row r="1536" spans="1:10" x14ac:dyDescent="0.35">
      <c r="A1536" s="35" t="s">
        <v>1579</v>
      </c>
      <c r="B1536" s="4" t="s">
        <v>8</v>
      </c>
      <c r="C1536" s="4" t="s">
        <v>177</v>
      </c>
      <c r="D1536" s="4" t="s">
        <v>187</v>
      </c>
      <c r="E1536" s="4" t="s">
        <v>27</v>
      </c>
      <c r="F1536" s="4" t="s">
        <v>65</v>
      </c>
      <c r="G1536" s="4">
        <v>4.4000000000000004</v>
      </c>
      <c r="H1536" s="4">
        <v>38990</v>
      </c>
      <c r="I1536" s="4">
        <v>39990</v>
      </c>
      <c r="J1536" s="11">
        <v>5</v>
      </c>
    </row>
    <row r="1537" spans="1:10" x14ac:dyDescent="0.35">
      <c r="A1537" s="35" t="s">
        <v>1579</v>
      </c>
      <c r="B1537" s="4" t="s">
        <v>8</v>
      </c>
      <c r="C1537" s="4" t="s">
        <v>188</v>
      </c>
      <c r="D1537" s="4" t="s">
        <v>155</v>
      </c>
      <c r="E1537" s="4" t="s">
        <v>35</v>
      </c>
      <c r="F1537" s="4" t="s">
        <v>125</v>
      </c>
      <c r="G1537" s="4">
        <v>3.1</v>
      </c>
      <c r="H1537" s="4">
        <v>9990</v>
      </c>
      <c r="I1537" s="4">
        <v>9990</v>
      </c>
      <c r="J1537" s="11">
        <v>30</v>
      </c>
    </row>
    <row r="1538" spans="1:10" x14ac:dyDescent="0.35">
      <c r="A1538" s="35" t="s">
        <v>1579</v>
      </c>
      <c r="B1538" s="4" t="s">
        <v>8</v>
      </c>
      <c r="C1538" s="4" t="s">
        <v>143</v>
      </c>
      <c r="D1538" s="4" t="s">
        <v>189</v>
      </c>
      <c r="E1538" s="4" t="s">
        <v>14</v>
      </c>
      <c r="F1538" s="4" t="s">
        <v>15</v>
      </c>
      <c r="G1538" s="4">
        <v>4.5</v>
      </c>
      <c r="H1538" s="4">
        <v>21990</v>
      </c>
      <c r="I1538" s="4">
        <v>27990</v>
      </c>
      <c r="J1538" s="11">
        <v>5</v>
      </c>
    </row>
    <row r="1539" spans="1:10" x14ac:dyDescent="0.35">
      <c r="A1539" s="35" t="s">
        <v>1579</v>
      </c>
      <c r="B1539" s="4" t="s">
        <v>190</v>
      </c>
      <c r="C1539" s="4" t="s">
        <v>191</v>
      </c>
      <c r="D1539" s="4" t="s">
        <v>192</v>
      </c>
      <c r="E1539" s="4" t="s">
        <v>14</v>
      </c>
      <c r="F1539" s="4" t="s">
        <v>15</v>
      </c>
      <c r="G1539" s="4">
        <v>4.7</v>
      </c>
      <c r="H1539" s="4">
        <v>56990</v>
      </c>
      <c r="I1539" s="4">
        <v>56990</v>
      </c>
      <c r="J1539" s="11">
        <v>5</v>
      </c>
    </row>
    <row r="1540" spans="1:10" x14ac:dyDescent="0.35">
      <c r="A1540" s="35" t="s">
        <v>1579</v>
      </c>
      <c r="B1540" s="4" t="s">
        <v>190</v>
      </c>
      <c r="C1540" s="4" t="s">
        <v>193</v>
      </c>
      <c r="D1540" s="4" t="s">
        <v>22</v>
      </c>
      <c r="E1540" s="4" t="s">
        <v>20</v>
      </c>
      <c r="F1540" s="4" t="s">
        <v>21</v>
      </c>
      <c r="G1540" s="4">
        <v>3.9</v>
      </c>
      <c r="H1540" s="4">
        <v>12999</v>
      </c>
      <c r="I1540" s="4">
        <v>12999</v>
      </c>
      <c r="J1540" s="11">
        <v>5</v>
      </c>
    </row>
    <row r="1541" spans="1:10" x14ac:dyDescent="0.35">
      <c r="A1541" s="35" t="s">
        <v>1579</v>
      </c>
      <c r="B1541" s="4" t="s">
        <v>190</v>
      </c>
      <c r="C1541" s="4" t="s">
        <v>193</v>
      </c>
      <c r="D1541" s="4" t="s">
        <v>22</v>
      </c>
      <c r="E1541" s="4" t="s">
        <v>11</v>
      </c>
      <c r="F1541" s="4" t="s">
        <v>15</v>
      </c>
      <c r="G1541" s="4">
        <v>3.9</v>
      </c>
      <c r="H1541" s="4">
        <v>16999</v>
      </c>
      <c r="I1541" s="4">
        <v>16999</v>
      </c>
      <c r="J1541" s="11">
        <v>22</v>
      </c>
    </row>
    <row r="1542" spans="1:10" x14ac:dyDescent="0.35">
      <c r="A1542" s="35" t="s">
        <v>1579</v>
      </c>
      <c r="B1542" s="4" t="s">
        <v>190</v>
      </c>
      <c r="C1542" s="4" t="s">
        <v>193</v>
      </c>
      <c r="D1542" s="4" t="s">
        <v>22</v>
      </c>
      <c r="E1542" s="4" t="s">
        <v>11</v>
      </c>
      <c r="F1542" s="4" t="s">
        <v>15</v>
      </c>
      <c r="G1542" s="4">
        <v>3.9</v>
      </c>
      <c r="H1542" s="4">
        <v>17999</v>
      </c>
      <c r="I1542" s="4">
        <v>17999</v>
      </c>
      <c r="J1542" s="11">
        <v>5</v>
      </c>
    </row>
    <row r="1543" spans="1:10" x14ac:dyDescent="0.35">
      <c r="A1543" s="35" t="s">
        <v>1579</v>
      </c>
      <c r="B1543" s="4" t="s">
        <v>190</v>
      </c>
      <c r="C1543" s="4" t="s">
        <v>193</v>
      </c>
      <c r="D1543" s="4" t="s">
        <v>194</v>
      </c>
      <c r="E1543" s="4" t="s">
        <v>20</v>
      </c>
      <c r="F1543" s="4" t="s">
        <v>21</v>
      </c>
      <c r="G1543" s="4">
        <v>3.9</v>
      </c>
      <c r="H1543" s="4">
        <v>13999</v>
      </c>
      <c r="I1543" s="4">
        <v>13999</v>
      </c>
      <c r="J1543" s="11">
        <v>5</v>
      </c>
    </row>
    <row r="1544" spans="1:10" x14ac:dyDescent="0.35">
      <c r="A1544" s="35" t="s">
        <v>1579</v>
      </c>
      <c r="B1544" s="4" t="s">
        <v>195</v>
      </c>
      <c r="C1544" s="4">
        <v>3</v>
      </c>
      <c r="D1544" s="4" t="s">
        <v>196</v>
      </c>
      <c r="E1544" s="4" t="s">
        <v>27</v>
      </c>
      <c r="F1544" s="4" t="s">
        <v>15</v>
      </c>
      <c r="G1544" s="4">
        <v>4.4000000000000004</v>
      </c>
      <c r="H1544" s="4">
        <v>34990</v>
      </c>
      <c r="I1544" s="4">
        <v>37990</v>
      </c>
      <c r="J1544" s="11">
        <v>22</v>
      </c>
    </row>
    <row r="1545" spans="1:10" x14ac:dyDescent="0.35">
      <c r="A1545" s="35" t="s">
        <v>1579</v>
      </c>
      <c r="B1545" s="4" t="s">
        <v>195</v>
      </c>
      <c r="C1545" s="4">
        <v>3</v>
      </c>
      <c r="D1545" s="4" t="s">
        <v>197</v>
      </c>
      <c r="E1545" s="4" t="s">
        <v>27</v>
      </c>
      <c r="F1545" s="4" t="s">
        <v>15</v>
      </c>
      <c r="G1545" s="4">
        <v>4.4000000000000004</v>
      </c>
      <c r="H1545" s="4">
        <v>34990</v>
      </c>
      <c r="I1545" s="4">
        <v>37990</v>
      </c>
      <c r="J1545" s="11">
        <v>5</v>
      </c>
    </row>
    <row r="1546" spans="1:10" x14ac:dyDescent="0.35">
      <c r="A1546" s="35" t="s">
        <v>1579</v>
      </c>
      <c r="B1546" s="4" t="s">
        <v>195</v>
      </c>
      <c r="C1546" s="4">
        <v>3</v>
      </c>
      <c r="D1546" s="4" t="s">
        <v>196</v>
      </c>
      <c r="E1546" s="4" t="s">
        <v>27</v>
      </c>
      <c r="F1546" s="4" t="s">
        <v>65</v>
      </c>
      <c r="G1546" s="4">
        <v>4.4000000000000004</v>
      </c>
      <c r="H1546" s="4">
        <v>37990</v>
      </c>
      <c r="I1546" s="4">
        <v>40990</v>
      </c>
      <c r="J1546" s="11">
        <v>35</v>
      </c>
    </row>
    <row r="1547" spans="1:10" x14ac:dyDescent="0.35">
      <c r="A1547" s="35" t="s">
        <v>1579</v>
      </c>
      <c r="B1547" s="4" t="s">
        <v>195</v>
      </c>
      <c r="C1547" s="4">
        <v>3</v>
      </c>
      <c r="D1547" s="4" t="s">
        <v>197</v>
      </c>
      <c r="E1547" s="4" t="s">
        <v>27</v>
      </c>
      <c r="F1547" s="4" t="s">
        <v>65</v>
      </c>
      <c r="G1547" s="4">
        <v>4.4000000000000004</v>
      </c>
      <c r="H1547" s="4">
        <v>37990</v>
      </c>
      <c r="I1547" s="4">
        <v>40990</v>
      </c>
      <c r="J1547" s="11">
        <v>5</v>
      </c>
    </row>
    <row r="1548" spans="1:10" x14ac:dyDescent="0.35">
      <c r="A1548" s="35" t="s">
        <v>1579</v>
      </c>
      <c r="B1548" s="4" t="s">
        <v>195</v>
      </c>
      <c r="C1548" s="4">
        <v>3</v>
      </c>
      <c r="D1548" s="4" t="s">
        <v>198</v>
      </c>
      <c r="E1548" s="4" t="s">
        <v>64</v>
      </c>
      <c r="F1548" s="4" t="s">
        <v>65</v>
      </c>
      <c r="G1548" s="4">
        <v>4.4000000000000004</v>
      </c>
      <c r="H1548" s="4">
        <v>39990</v>
      </c>
      <c r="I1548" s="4">
        <v>46990</v>
      </c>
      <c r="J1548" s="11">
        <v>5</v>
      </c>
    </row>
    <row r="1549" spans="1:10" x14ac:dyDescent="0.35">
      <c r="A1549" s="35" t="s">
        <v>1580</v>
      </c>
      <c r="B1549" s="4" t="s">
        <v>199</v>
      </c>
      <c r="C1549" s="4" t="s">
        <v>200</v>
      </c>
      <c r="D1549" s="4" t="s">
        <v>201</v>
      </c>
      <c r="E1549" s="4" t="s">
        <v>14</v>
      </c>
      <c r="F1549" s="4" t="s">
        <v>15</v>
      </c>
      <c r="G1549" s="4">
        <v>4.5</v>
      </c>
      <c r="H1549" s="4">
        <v>31999</v>
      </c>
      <c r="I1549" s="4">
        <v>31999</v>
      </c>
      <c r="J1549" s="11">
        <v>30</v>
      </c>
    </row>
    <row r="1550" spans="1:10" x14ac:dyDescent="0.35">
      <c r="A1550" s="35" t="s">
        <v>1580</v>
      </c>
      <c r="B1550" s="4" t="s">
        <v>199</v>
      </c>
      <c r="C1550" s="4" t="s">
        <v>202</v>
      </c>
      <c r="D1550" s="4" t="s">
        <v>203</v>
      </c>
      <c r="E1550" s="4" t="s">
        <v>11</v>
      </c>
      <c r="F1550" s="4" t="s">
        <v>12</v>
      </c>
      <c r="G1550" s="4">
        <v>4.5</v>
      </c>
      <c r="H1550" s="4">
        <v>44999</v>
      </c>
      <c r="I1550" s="4">
        <v>44999</v>
      </c>
      <c r="J1550" s="11">
        <v>35</v>
      </c>
    </row>
    <row r="1551" spans="1:10" x14ac:dyDescent="0.35">
      <c r="A1551" s="35" t="s">
        <v>1580</v>
      </c>
      <c r="B1551" s="4" t="s">
        <v>199</v>
      </c>
      <c r="C1551" s="4">
        <v>3</v>
      </c>
      <c r="D1551" s="4" t="s">
        <v>201</v>
      </c>
      <c r="E1551" s="4" t="s">
        <v>11</v>
      </c>
      <c r="F1551" s="4" t="s">
        <v>12</v>
      </c>
      <c r="G1551" s="4">
        <v>4.5</v>
      </c>
      <c r="H1551" s="4">
        <v>69999</v>
      </c>
      <c r="I1551" s="4">
        <v>69999</v>
      </c>
      <c r="J1551" s="11">
        <v>5</v>
      </c>
    </row>
    <row r="1552" spans="1:10" x14ac:dyDescent="0.35">
      <c r="A1552" s="35" t="s">
        <v>1580</v>
      </c>
      <c r="B1552" s="4" t="s">
        <v>199</v>
      </c>
      <c r="C1552" s="4" t="s">
        <v>202</v>
      </c>
      <c r="D1552" s="4" t="s">
        <v>201</v>
      </c>
      <c r="E1552" s="4" t="s">
        <v>11</v>
      </c>
      <c r="F1552" s="4" t="s">
        <v>12</v>
      </c>
      <c r="G1552" s="4">
        <v>4.5</v>
      </c>
      <c r="H1552" s="4">
        <v>44999</v>
      </c>
      <c r="I1552" s="4">
        <v>44999</v>
      </c>
      <c r="J1552" s="11">
        <v>22</v>
      </c>
    </row>
    <row r="1553" spans="1:10" x14ac:dyDescent="0.35">
      <c r="A1553" s="35" t="s">
        <v>1580</v>
      </c>
      <c r="B1553" s="4" t="s">
        <v>199</v>
      </c>
      <c r="C1553" s="4">
        <v>3</v>
      </c>
      <c r="D1553" s="4" t="s">
        <v>203</v>
      </c>
      <c r="E1553" s="4" t="s">
        <v>11</v>
      </c>
      <c r="F1553" s="4" t="s">
        <v>12</v>
      </c>
      <c r="G1553" s="4">
        <v>4.5</v>
      </c>
      <c r="H1553" s="4">
        <v>71000</v>
      </c>
      <c r="I1553" s="4">
        <v>71000</v>
      </c>
      <c r="J1553" s="11">
        <v>22</v>
      </c>
    </row>
    <row r="1554" spans="1:10" x14ac:dyDescent="0.35">
      <c r="A1554" s="35" t="s">
        <v>1579</v>
      </c>
      <c r="B1554" s="4" t="s">
        <v>199</v>
      </c>
      <c r="C1554" s="4">
        <v>3</v>
      </c>
      <c r="D1554" s="4" t="s">
        <v>204</v>
      </c>
      <c r="E1554" s="4" t="s">
        <v>11</v>
      </c>
      <c r="F1554" s="4" t="s">
        <v>12</v>
      </c>
      <c r="G1554" s="4">
        <v>4.5</v>
      </c>
      <c r="H1554" s="4">
        <v>71000</v>
      </c>
      <c r="I1554" s="4">
        <v>71000</v>
      </c>
      <c r="J1554" s="11">
        <v>22</v>
      </c>
    </row>
    <row r="1555" spans="1:10" x14ac:dyDescent="0.35">
      <c r="A1555" s="35" t="s">
        <v>1579</v>
      </c>
      <c r="B1555" s="4" t="s">
        <v>199</v>
      </c>
      <c r="C1555" s="4">
        <v>3</v>
      </c>
      <c r="D1555" s="4" t="s">
        <v>204</v>
      </c>
      <c r="E1555" s="4" t="s">
        <v>11</v>
      </c>
      <c r="F1555" s="4" t="s">
        <v>15</v>
      </c>
      <c r="G1555" s="4">
        <v>4.5</v>
      </c>
      <c r="H1555" s="4">
        <v>80000</v>
      </c>
      <c r="I1555" s="4">
        <v>80000</v>
      </c>
      <c r="J1555" s="11">
        <v>5</v>
      </c>
    </row>
    <row r="1556" spans="1:10" x14ac:dyDescent="0.35">
      <c r="A1556" s="35" t="s">
        <v>1579</v>
      </c>
      <c r="B1556" s="4" t="s">
        <v>199</v>
      </c>
      <c r="C1556" s="4" t="s">
        <v>205</v>
      </c>
      <c r="D1556" s="4" t="s">
        <v>204</v>
      </c>
      <c r="E1556" s="4" t="s">
        <v>11</v>
      </c>
      <c r="F1556" s="4" t="s">
        <v>12</v>
      </c>
      <c r="G1556" s="4">
        <v>4.5999999999999996</v>
      </c>
      <c r="H1556" s="4">
        <v>83000</v>
      </c>
      <c r="I1556" s="4">
        <v>83000</v>
      </c>
      <c r="J1556" s="11">
        <v>30</v>
      </c>
    </row>
    <row r="1557" spans="1:10" x14ac:dyDescent="0.35">
      <c r="A1557" s="35" t="s">
        <v>1579</v>
      </c>
      <c r="B1557" s="4" t="s">
        <v>199</v>
      </c>
      <c r="C1557" s="4" t="s">
        <v>205</v>
      </c>
      <c r="D1557" s="4" t="s">
        <v>201</v>
      </c>
      <c r="E1557" s="4" t="s">
        <v>11</v>
      </c>
      <c r="F1557" s="4" t="s">
        <v>12</v>
      </c>
      <c r="G1557" s="4">
        <v>4.5999999999999996</v>
      </c>
      <c r="H1557" s="4">
        <v>83000</v>
      </c>
      <c r="I1557" s="4">
        <v>83000</v>
      </c>
      <c r="J1557" s="11">
        <v>18</v>
      </c>
    </row>
    <row r="1558" spans="1:10" x14ac:dyDescent="0.35">
      <c r="A1558" s="35" t="s">
        <v>1579</v>
      </c>
      <c r="B1558" s="4" t="s">
        <v>199</v>
      </c>
      <c r="C1558" s="4" t="s">
        <v>205</v>
      </c>
      <c r="D1558" s="4" t="s">
        <v>203</v>
      </c>
      <c r="E1558" s="4" t="s">
        <v>11</v>
      </c>
      <c r="F1558" s="4" t="s">
        <v>15</v>
      </c>
      <c r="G1558" s="4">
        <v>4.5999999999999996</v>
      </c>
      <c r="H1558" s="4">
        <v>92000</v>
      </c>
      <c r="I1558" s="4">
        <v>92000</v>
      </c>
      <c r="J1558" s="11">
        <v>22</v>
      </c>
    </row>
    <row r="1559" spans="1:10" x14ac:dyDescent="0.35">
      <c r="A1559" s="35" t="s">
        <v>1579</v>
      </c>
      <c r="B1559" s="4" t="s">
        <v>199</v>
      </c>
      <c r="C1559" s="4">
        <v>3</v>
      </c>
      <c r="D1559" s="4" t="s">
        <v>201</v>
      </c>
      <c r="E1559" s="4" t="s">
        <v>11</v>
      </c>
      <c r="F1559" s="4" t="s">
        <v>15</v>
      </c>
      <c r="G1559" s="4">
        <v>4.5</v>
      </c>
      <c r="H1559" s="4">
        <v>80000</v>
      </c>
      <c r="I1559" s="4">
        <v>80000</v>
      </c>
      <c r="J1559" s="11">
        <v>30</v>
      </c>
    </row>
    <row r="1560" spans="1:10" x14ac:dyDescent="0.35">
      <c r="A1560" s="35" t="s">
        <v>1579</v>
      </c>
      <c r="B1560" s="4" t="s">
        <v>199</v>
      </c>
      <c r="C1560" s="4">
        <v>3</v>
      </c>
      <c r="D1560" s="4" t="s">
        <v>203</v>
      </c>
      <c r="E1560" s="4" t="s">
        <v>11</v>
      </c>
      <c r="F1560" s="4" t="s">
        <v>15</v>
      </c>
      <c r="G1560" s="4">
        <v>4.5</v>
      </c>
      <c r="H1560" s="4">
        <v>80000</v>
      </c>
      <c r="I1560" s="4">
        <v>80000</v>
      </c>
      <c r="J1560" s="11">
        <v>5</v>
      </c>
    </row>
    <row r="1561" spans="1:10" x14ac:dyDescent="0.35">
      <c r="A1561" s="35" t="s">
        <v>1579</v>
      </c>
      <c r="B1561" s="4" t="s">
        <v>199</v>
      </c>
      <c r="C1561" s="4" t="s">
        <v>205</v>
      </c>
      <c r="D1561" s="4" t="s">
        <v>201</v>
      </c>
      <c r="E1561" s="4" t="s">
        <v>11</v>
      </c>
      <c r="F1561" s="4" t="s">
        <v>15</v>
      </c>
      <c r="G1561" s="4">
        <v>4.5999999999999996</v>
      </c>
      <c r="H1561" s="4">
        <v>92000</v>
      </c>
      <c r="I1561" s="4">
        <v>92000</v>
      </c>
      <c r="J1561" s="11">
        <v>22</v>
      </c>
    </row>
    <row r="1562" spans="1:10" x14ac:dyDescent="0.35">
      <c r="A1562" s="35" t="s">
        <v>1579</v>
      </c>
      <c r="B1562" s="4" t="s">
        <v>199</v>
      </c>
      <c r="C1562" s="4" t="s">
        <v>205</v>
      </c>
      <c r="D1562" s="4" t="s">
        <v>203</v>
      </c>
      <c r="E1562" s="4" t="s">
        <v>11</v>
      </c>
      <c r="F1562" s="4" t="s">
        <v>12</v>
      </c>
      <c r="G1562" s="4">
        <v>4.5999999999999996</v>
      </c>
      <c r="H1562" s="4">
        <v>83000</v>
      </c>
      <c r="I1562" s="4">
        <v>83000</v>
      </c>
      <c r="J1562" s="11">
        <v>5</v>
      </c>
    </row>
    <row r="1563" spans="1:10" x14ac:dyDescent="0.35">
      <c r="A1563" s="35" t="s">
        <v>1579</v>
      </c>
      <c r="B1563" s="4" t="s">
        <v>199</v>
      </c>
      <c r="C1563" s="4" t="s">
        <v>206</v>
      </c>
      <c r="D1563" s="4" t="s">
        <v>203</v>
      </c>
      <c r="E1563" s="4" t="s">
        <v>11</v>
      </c>
      <c r="F1563" s="4" t="s">
        <v>12</v>
      </c>
      <c r="G1563" s="4">
        <v>4.5</v>
      </c>
      <c r="H1563" s="4">
        <v>39999</v>
      </c>
      <c r="I1563" s="4">
        <v>39999</v>
      </c>
      <c r="J1563" s="11">
        <v>5</v>
      </c>
    </row>
    <row r="1564" spans="1:10" x14ac:dyDescent="0.35">
      <c r="A1564" s="35" t="s">
        <v>1579</v>
      </c>
      <c r="B1564" s="4" t="s">
        <v>199</v>
      </c>
      <c r="C1564" s="4" t="s">
        <v>207</v>
      </c>
      <c r="D1564" s="4" t="s">
        <v>208</v>
      </c>
      <c r="E1564" s="4" t="s">
        <v>11</v>
      </c>
      <c r="F1564" s="4" t="s">
        <v>15</v>
      </c>
      <c r="G1564" s="4">
        <v>4.5</v>
      </c>
      <c r="H1564" s="4">
        <v>76000</v>
      </c>
      <c r="I1564" s="4">
        <v>76000</v>
      </c>
      <c r="J1564" s="11">
        <v>30</v>
      </c>
    </row>
    <row r="1565" spans="1:10" x14ac:dyDescent="0.35">
      <c r="A1565" s="35" t="s">
        <v>1579</v>
      </c>
      <c r="B1565" s="4" t="s">
        <v>199</v>
      </c>
      <c r="C1565" s="4" t="s">
        <v>209</v>
      </c>
      <c r="D1565" s="4" t="s">
        <v>201</v>
      </c>
      <c r="E1565" s="4" t="s">
        <v>11</v>
      </c>
      <c r="F1565" s="4" t="s">
        <v>15</v>
      </c>
      <c r="G1565" s="4">
        <v>4.5999999999999996</v>
      </c>
      <c r="H1565" s="4">
        <v>82000</v>
      </c>
      <c r="I1565" s="4">
        <v>82000</v>
      </c>
      <c r="J1565" s="11">
        <v>30</v>
      </c>
    </row>
    <row r="1566" spans="1:10" x14ac:dyDescent="0.35">
      <c r="A1566" s="35" t="s">
        <v>1579</v>
      </c>
      <c r="B1566" s="4" t="s">
        <v>199</v>
      </c>
      <c r="C1566" s="4">
        <v>2</v>
      </c>
      <c r="D1566" s="4" t="s">
        <v>201</v>
      </c>
      <c r="E1566" s="4" t="s">
        <v>11</v>
      </c>
      <c r="F1566" s="4" t="s">
        <v>12</v>
      </c>
      <c r="G1566" s="4">
        <v>4.5999999999999996</v>
      </c>
      <c r="H1566" s="4">
        <v>61000</v>
      </c>
      <c r="I1566" s="4">
        <v>61000</v>
      </c>
      <c r="J1566" s="11">
        <v>35</v>
      </c>
    </row>
    <row r="1567" spans="1:10" x14ac:dyDescent="0.35">
      <c r="A1567" s="35" t="s">
        <v>1579</v>
      </c>
      <c r="B1567" s="4" t="s">
        <v>199</v>
      </c>
      <c r="C1567" s="4" t="s">
        <v>205</v>
      </c>
      <c r="D1567" s="4" t="s">
        <v>204</v>
      </c>
      <c r="E1567" s="4" t="s">
        <v>11</v>
      </c>
      <c r="F1567" s="4" t="s">
        <v>15</v>
      </c>
      <c r="G1567" s="4">
        <v>4.5999999999999996</v>
      </c>
      <c r="H1567" s="4">
        <v>92000</v>
      </c>
      <c r="I1567" s="4">
        <v>92000</v>
      </c>
      <c r="J1567" s="11">
        <v>5</v>
      </c>
    </row>
    <row r="1568" spans="1:10" x14ac:dyDescent="0.35">
      <c r="A1568" s="35" t="s">
        <v>1579</v>
      </c>
      <c r="B1568" s="4" t="s">
        <v>199</v>
      </c>
      <c r="C1568" s="4">
        <v>2</v>
      </c>
      <c r="D1568" s="4" t="s">
        <v>203</v>
      </c>
      <c r="E1568" s="4" t="s">
        <v>11</v>
      </c>
      <c r="F1568" s="4" t="s">
        <v>15</v>
      </c>
      <c r="G1568" s="4">
        <v>4.5999999999999996</v>
      </c>
      <c r="H1568" s="4">
        <v>70000</v>
      </c>
      <c r="I1568" s="4">
        <v>70000</v>
      </c>
      <c r="J1568" s="11">
        <v>35</v>
      </c>
    </row>
    <row r="1569" spans="1:10" x14ac:dyDescent="0.35">
      <c r="A1569" s="35" t="s">
        <v>1579</v>
      </c>
      <c r="B1569" s="4" t="s">
        <v>199</v>
      </c>
      <c r="C1569" s="4" t="s">
        <v>210</v>
      </c>
      <c r="D1569" s="4" t="s">
        <v>19</v>
      </c>
      <c r="E1569" s="4" t="s">
        <v>11</v>
      </c>
      <c r="F1569" s="4" t="s">
        <v>15</v>
      </c>
      <c r="G1569" s="4">
        <v>4.4000000000000004</v>
      </c>
      <c r="H1569" s="4">
        <v>66000</v>
      </c>
      <c r="I1569" s="4">
        <v>66000</v>
      </c>
      <c r="J1569" s="11">
        <v>30</v>
      </c>
    </row>
    <row r="1570" spans="1:10" x14ac:dyDescent="0.35">
      <c r="A1570" s="35" t="s">
        <v>1579</v>
      </c>
      <c r="B1570" s="4" t="s">
        <v>199</v>
      </c>
      <c r="C1570" s="4" t="s">
        <v>208</v>
      </c>
      <c r="D1570" s="4" t="s">
        <v>173</v>
      </c>
      <c r="E1570" s="4" t="s">
        <v>11</v>
      </c>
      <c r="F1570" s="4" t="s">
        <v>21</v>
      </c>
      <c r="G1570" s="4">
        <v>4.4000000000000004</v>
      </c>
      <c r="H1570" s="4">
        <v>57000</v>
      </c>
      <c r="I1570" s="4">
        <v>57000</v>
      </c>
      <c r="J1570" s="11">
        <v>5</v>
      </c>
    </row>
    <row r="1571" spans="1:10" x14ac:dyDescent="0.35">
      <c r="A1571" s="35" t="s">
        <v>1579</v>
      </c>
      <c r="B1571" s="4" t="s">
        <v>199</v>
      </c>
      <c r="C1571" s="4">
        <v>2</v>
      </c>
      <c r="D1571" s="4" t="s">
        <v>201</v>
      </c>
      <c r="E1571" s="4" t="s">
        <v>11</v>
      </c>
      <c r="F1571" s="4" t="s">
        <v>15</v>
      </c>
      <c r="G1571" s="4">
        <v>4.5999999999999996</v>
      </c>
      <c r="H1571" s="4">
        <v>70000</v>
      </c>
      <c r="I1571" s="4">
        <v>70000</v>
      </c>
      <c r="J1571" s="11">
        <v>22</v>
      </c>
    </row>
    <row r="1572" spans="1:10" x14ac:dyDescent="0.35">
      <c r="A1572" s="35" t="s">
        <v>1579</v>
      </c>
      <c r="B1572" s="4" t="s">
        <v>199</v>
      </c>
      <c r="C1572" s="4" t="s">
        <v>206</v>
      </c>
      <c r="D1572" s="4" t="s">
        <v>201</v>
      </c>
      <c r="E1572" s="4" t="s">
        <v>11</v>
      </c>
      <c r="F1572" s="4" t="s">
        <v>12</v>
      </c>
      <c r="G1572" s="4">
        <v>4.5</v>
      </c>
      <c r="H1572" s="4">
        <v>39999</v>
      </c>
      <c r="I1572" s="4">
        <v>39999</v>
      </c>
      <c r="J1572" s="11">
        <v>5</v>
      </c>
    </row>
    <row r="1573" spans="1:10" x14ac:dyDescent="0.35">
      <c r="A1573" s="35" t="s">
        <v>1579</v>
      </c>
      <c r="B1573" s="4" t="s">
        <v>211</v>
      </c>
      <c r="C1573" s="4" t="s">
        <v>212</v>
      </c>
      <c r="D1573" s="4" t="s">
        <v>19</v>
      </c>
      <c r="E1573" s="4" t="s">
        <v>20</v>
      </c>
      <c r="F1573" s="4" t="s">
        <v>21</v>
      </c>
      <c r="G1573" s="4">
        <v>4</v>
      </c>
      <c r="H1573" s="4">
        <v>7690</v>
      </c>
      <c r="I1573" s="4">
        <v>7799</v>
      </c>
      <c r="J1573" s="11">
        <v>30</v>
      </c>
    </row>
    <row r="1574" spans="1:10" x14ac:dyDescent="0.35">
      <c r="A1574" s="35" t="s">
        <v>1579</v>
      </c>
      <c r="B1574" s="4" t="s">
        <v>211</v>
      </c>
      <c r="C1574" s="4" t="s">
        <v>213</v>
      </c>
      <c r="D1574" s="4" t="s">
        <v>214</v>
      </c>
      <c r="E1574" s="4" t="s">
        <v>14</v>
      </c>
      <c r="F1574" s="4" t="s">
        <v>15</v>
      </c>
      <c r="G1574" s="4">
        <v>4.4000000000000004</v>
      </c>
      <c r="H1574" s="4">
        <v>44990</v>
      </c>
      <c r="I1574" s="4">
        <v>55000</v>
      </c>
      <c r="J1574" s="11">
        <v>30</v>
      </c>
    </row>
    <row r="1575" spans="1:10" x14ac:dyDescent="0.35">
      <c r="A1575" s="35" t="s">
        <v>1579</v>
      </c>
      <c r="B1575" s="4" t="s">
        <v>211</v>
      </c>
      <c r="C1575" s="4" t="s">
        <v>215</v>
      </c>
      <c r="D1575" s="4" t="s">
        <v>22</v>
      </c>
      <c r="E1575" s="4" t="s">
        <v>20</v>
      </c>
      <c r="F1575" s="4" t="s">
        <v>12</v>
      </c>
      <c r="G1575" s="4">
        <v>4</v>
      </c>
      <c r="H1575" s="4">
        <v>9990</v>
      </c>
      <c r="I1575" s="4">
        <v>9990</v>
      </c>
      <c r="J1575" s="11">
        <v>5</v>
      </c>
    </row>
    <row r="1576" spans="1:10" x14ac:dyDescent="0.35">
      <c r="A1576" s="35" t="s">
        <v>1579</v>
      </c>
      <c r="B1576" s="4" t="s">
        <v>211</v>
      </c>
      <c r="C1576" s="4" t="s">
        <v>216</v>
      </c>
      <c r="D1576" s="4" t="s">
        <v>155</v>
      </c>
      <c r="E1576" s="4" t="s">
        <v>135</v>
      </c>
      <c r="F1576" s="4" t="s">
        <v>27</v>
      </c>
      <c r="G1576" s="4">
        <v>4.2</v>
      </c>
      <c r="H1576" s="4">
        <v>15532</v>
      </c>
      <c r="I1576" s="4">
        <v>15532</v>
      </c>
      <c r="J1576" s="11">
        <v>5</v>
      </c>
    </row>
    <row r="1577" spans="1:10" x14ac:dyDescent="0.35">
      <c r="A1577" s="35" t="s">
        <v>1579</v>
      </c>
      <c r="B1577" s="4" t="s">
        <v>211</v>
      </c>
      <c r="C1577" s="4" t="s">
        <v>217</v>
      </c>
      <c r="D1577" s="4" t="s">
        <v>80</v>
      </c>
      <c r="E1577" s="4" t="s">
        <v>11</v>
      </c>
      <c r="F1577" s="4" t="s">
        <v>12</v>
      </c>
      <c r="G1577" s="4">
        <v>4</v>
      </c>
      <c r="H1577" s="4">
        <v>9999</v>
      </c>
      <c r="I1577" s="4">
        <v>9999</v>
      </c>
      <c r="J1577" s="11">
        <v>35</v>
      </c>
    </row>
    <row r="1578" spans="1:10" x14ac:dyDescent="0.35">
      <c r="A1578" s="35" t="s">
        <v>1579</v>
      </c>
      <c r="B1578" s="4" t="s">
        <v>211</v>
      </c>
      <c r="C1578" s="4" t="s">
        <v>218</v>
      </c>
      <c r="D1578" s="4" t="s">
        <v>80</v>
      </c>
      <c r="E1578" s="4" t="s">
        <v>11</v>
      </c>
      <c r="F1578" s="4" t="s">
        <v>15</v>
      </c>
      <c r="G1578" s="4">
        <v>4.0999999999999996</v>
      </c>
      <c r="H1578" s="4">
        <v>10999</v>
      </c>
      <c r="I1578" s="4">
        <v>10999</v>
      </c>
      <c r="J1578" s="11">
        <v>5</v>
      </c>
    </row>
    <row r="1579" spans="1:10" x14ac:dyDescent="0.35">
      <c r="A1579" s="35" t="s">
        <v>1579</v>
      </c>
      <c r="B1579" s="4" t="s">
        <v>211</v>
      </c>
      <c r="C1579" s="4" t="s">
        <v>219</v>
      </c>
      <c r="D1579" s="4" t="s">
        <v>142</v>
      </c>
      <c r="E1579" s="4" t="s">
        <v>20</v>
      </c>
      <c r="F1579" s="4" t="s">
        <v>12</v>
      </c>
      <c r="G1579" s="4">
        <v>3.9</v>
      </c>
      <c r="H1579" s="4">
        <v>10990</v>
      </c>
      <c r="I1579" s="4">
        <v>14000</v>
      </c>
      <c r="J1579" s="11">
        <v>35</v>
      </c>
    </row>
    <row r="1580" spans="1:10" x14ac:dyDescent="0.35">
      <c r="A1580" s="35" t="s">
        <v>1579</v>
      </c>
      <c r="B1580" s="4" t="s">
        <v>211</v>
      </c>
      <c r="C1580" s="4" t="s">
        <v>213</v>
      </c>
      <c r="D1580" s="4" t="s">
        <v>19</v>
      </c>
      <c r="E1580" s="4" t="s">
        <v>14</v>
      </c>
      <c r="F1580" s="4" t="s">
        <v>15</v>
      </c>
      <c r="G1580" s="4">
        <v>4.4000000000000004</v>
      </c>
      <c r="H1580" s="4">
        <v>44990</v>
      </c>
      <c r="I1580" s="4">
        <v>55000</v>
      </c>
      <c r="J1580" s="11">
        <v>35</v>
      </c>
    </row>
    <row r="1581" spans="1:10" x14ac:dyDescent="0.35">
      <c r="A1581" s="35" t="s">
        <v>1579</v>
      </c>
      <c r="B1581" s="4" t="s">
        <v>211</v>
      </c>
      <c r="C1581" s="4" t="s">
        <v>217</v>
      </c>
      <c r="D1581" s="4" t="s">
        <v>220</v>
      </c>
      <c r="E1581" s="4" t="s">
        <v>11</v>
      </c>
      <c r="F1581" s="4" t="s">
        <v>12</v>
      </c>
      <c r="G1581" s="4">
        <v>4</v>
      </c>
      <c r="H1581" s="4">
        <v>9999</v>
      </c>
      <c r="I1581" s="4">
        <v>9999</v>
      </c>
      <c r="J1581" s="11">
        <v>35</v>
      </c>
    </row>
    <row r="1582" spans="1:10" x14ac:dyDescent="0.35">
      <c r="A1582" s="35" t="s">
        <v>1579</v>
      </c>
      <c r="B1582" s="4" t="s">
        <v>211</v>
      </c>
      <c r="C1582" s="4" t="s">
        <v>221</v>
      </c>
      <c r="D1582" s="4" t="s">
        <v>222</v>
      </c>
      <c r="E1582" s="4" t="s">
        <v>11</v>
      </c>
      <c r="F1582" s="4" t="s">
        <v>12</v>
      </c>
      <c r="G1582" s="4">
        <v>3.8</v>
      </c>
      <c r="H1582" s="4">
        <v>14999</v>
      </c>
      <c r="I1582" s="4">
        <v>14999</v>
      </c>
      <c r="J1582" s="11">
        <v>22</v>
      </c>
    </row>
    <row r="1583" spans="1:10" x14ac:dyDescent="0.35">
      <c r="A1583" s="35" t="s">
        <v>1579</v>
      </c>
      <c r="B1583" s="4" t="s">
        <v>211</v>
      </c>
      <c r="C1583" s="4" t="s">
        <v>221</v>
      </c>
      <c r="D1583" s="4" t="s">
        <v>80</v>
      </c>
      <c r="E1583" s="4" t="s">
        <v>11</v>
      </c>
      <c r="F1583" s="4" t="s">
        <v>12</v>
      </c>
      <c r="G1583" s="4">
        <v>3.8</v>
      </c>
      <c r="H1583" s="4">
        <v>13775</v>
      </c>
      <c r="I1583" s="4">
        <v>14500</v>
      </c>
      <c r="J1583" s="11">
        <v>30</v>
      </c>
    </row>
    <row r="1584" spans="1:10" x14ac:dyDescent="0.35">
      <c r="A1584" s="35" t="s">
        <v>1579</v>
      </c>
      <c r="B1584" s="4" t="s">
        <v>211</v>
      </c>
      <c r="C1584" s="4" t="s">
        <v>223</v>
      </c>
      <c r="D1584" s="4" t="s">
        <v>224</v>
      </c>
      <c r="E1584" s="4" t="s">
        <v>35</v>
      </c>
      <c r="F1584" s="4" t="s">
        <v>125</v>
      </c>
      <c r="G1584" s="4">
        <v>4.0999999999999996</v>
      </c>
      <c r="H1584" s="4">
        <v>5899</v>
      </c>
      <c r="I1584" s="4">
        <v>7833</v>
      </c>
      <c r="J1584" s="11">
        <v>35</v>
      </c>
    </row>
    <row r="1585" spans="1:10" x14ac:dyDescent="0.35">
      <c r="A1585" s="35" t="s">
        <v>1579</v>
      </c>
      <c r="B1585" s="4" t="s">
        <v>211</v>
      </c>
      <c r="C1585" s="4" t="s">
        <v>225</v>
      </c>
      <c r="D1585" s="4" t="s">
        <v>19</v>
      </c>
      <c r="E1585" s="4" t="s">
        <v>35</v>
      </c>
      <c r="F1585" s="4" t="s">
        <v>125</v>
      </c>
      <c r="G1585" s="4">
        <v>4</v>
      </c>
      <c r="H1585" s="4">
        <v>7999</v>
      </c>
      <c r="I1585" s="4">
        <v>7999</v>
      </c>
      <c r="J1585" s="11">
        <v>30</v>
      </c>
    </row>
    <row r="1586" spans="1:10" x14ac:dyDescent="0.35">
      <c r="A1586" s="35" t="s">
        <v>1579</v>
      </c>
      <c r="B1586" s="4" t="s">
        <v>211</v>
      </c>
      <c r="C1586" s="4" t="s">
        <v>226</v>
      </c>
      <c r="D1586" s="4" t="s">
        <v>227</v>
      </c>
      <c r="E1586" s="4" t="s">
        <v>20</v>
      </c>
      <c r="F1586" s="4" t="s">
        <v>21</v>
      </c>
      <c r="G1586" s="4">
        <v>3.9</v>
      </c>
      <c r="H1586" s="4">
        <v>6999</v>
      </c>
      <c r="I1586" s="4">
        <v>9999</v>
      </c>
      <c r="J1586" s="11">
        <v>30</v>
      </c>
    </row>
    <row r="1587" spans="1:10" x14ac:dyDescent="0.35">
      <c r="A1587" s="35" t="s">
        <v>1579</v>
      </c>
      <c r="B1587" s="4" t="s">
        <v>211</v>
      </c>
      <c r="C1587" s="4" t="s">
        <v>221</v>
      </c>
      <c r="D1587" s="4" t="s">
        <v>222</v>
      </c>
      <c r="E1587" s="4" t="s">
        <v>11</v>
      </c>
      <c r="F1587" s="4" t="s">
        <v>12</v>
      </c>
      <c r="G1587" s="4">
        <v>3.8</v>
      </c>
      <c r="H1587" s="4">
        <v>13998</v>
      </c>
      <c r="I1587" s="4">
        <v>13998</v>
      </c>
      <c r="J1587" s="11">
        <v>22</v>
      </c>
    </row>
    <row r="1588" spans="1:10" x14ac:dyDescent="0.35">
      <c r="A1588" s="35" t="s">
        <v>1579</v>
      </c>
      <c r="B1588" s="4" t="s">
        <v>211</v>
      </c>
      <c r="C1588" s="4" t="s">
        <v>228</v>
      </c>
      <c r="D1588" s="4" t="s">
        <v>229</v>
      </c>
      <c r="E1588" s="4" t="s">
        <v>35</v>
      </c>
      <c r="F1588" s="4" t="s">
        <v>125</v>
      </c>
      <c r="G1588" s="4">
        <v>4</v>
      </c>
      <c r="H1588" s="4">
        <v>7799</v>
      </c>
      <c r="I1588" s="4">
        <v>7799</v>
      </c>
      <c r="J1588" s="11">
        <v>5</v>
      </c>
    </row>
    <row r="1589" spans="1:10" x14ac:dyDescent="0.35">
      <c r="A1589" s="35" t="s">
        <v>1579</v>
      </c>
      <c r="B1589" s="4" t="s">
        <v>211</v>
      </c>
      <c r="C1589" s="4" t="s">
        <v>230</v>
      </c>
      <c r="D1589" s="4" t="s">
        <v>231</v>
      </c>
      <c r="E1589" s="4" t="s">
        <v>11</v>
      </c>
      <c r="F1589" s="4" t="s">
        <v>12</v>
      </c>
      <c r="G1589" s="4">
        <v>4</v>
      </c>
      <c r="H1589" s="4">
        <v>10499</v>
      </c>
      <c r="I1589" s="4">
        <v>10499</v>
      </c>
      <c r="J1589" s="11">
        <v>5</v>
      </c>
    </row>
    <row r="1590" spans="1:10" x14ac:dyDescent="0.35">
      <c r="A1590" s="35" t="s">
        <v>1579</v>
      </c>
      <c r="B1590" s="4" t="s">
        <v>211</v>
      </c>
      <c r="C1590" s="4" t="s">
        <v>232</v>
      </c>
      <c r="D1590" s="4" t="s">
        <v>19</v>
      </c>
      <c r="E1590" s="4" t="s">
        <v>11</v>
      </c>
      <c r="F1590" s="4" t="s">
        <v>12</v>
      </c>
      <c r="G1590" s="4">
        <v>4</v>
      </c>
      <c r="H1590" s="4">
        <v>24000</v>
      </c>
      <c r="I1590" s="4">
        <v>24000</v>
      </c>
      <c r="J1590" s="11">
        <v>5</v>
      </c>
    </row>
    <row r="1591" spans="1:10" x14ac:dyDescent="0.35">
      <c r="A1591" s="35" t="s">
        <v>1579</v>
      </c>
      <c r="B1591" s="4" t="s">
        <v>211</v>
      </c>
      <c r="C1591" s="4" t="s">
        <v>233</v>
      </c>
      <c r="D1591" s="4" t="s">
        <v>19</v>
      </c>
      <c r="E1591" s="4" t="s">
        <v>20</v>
      </c>
      <c r="F1591" s="4" t="s">
        <v>21</v>
      </c>
      <c r="G1591" s="4">
        <v>3.7</v>
      </c>
      <c r="H1591" s="4">
        <v>7299</v>
      </c>
      <c r="I1591" s="4">
        <v>7299</v>
      </c>
      <c r="J1591" s="11">
        <v>5</v>
      </c>
    </row>
    <row r="1592" spans="1:10" x14ac:dyDescent="0.35">
      <c r="A1592" s="35" t="s">
        <v>1579</v>
      </c>
      <c r="B1592" s="4" t="s">
        <v>211</v>
      </c>
      <c r="C1592" s="4" t="s">
        <v>234</v>
      </c>
      <c r="D1592" s="4" t="s">
        <v>235</v>
      </c>
      <c r="E1592" s="4" t="s">
        <v>20</v>
      </c>
      <c r="F1592" s="4" t="s">
        <v>21</v>
      </c>
      <c r="G1592" s="4">
        <v>3.9</v>
      </c>
      <c r="H1592" s="4">
        <v>8399</v>
      </c>
      <c r="I1592" s="4">
        <v>8399</v>
      </c>
      <c r="J1592" s="11">
        <v>5</v>
      </c>
    </row>
    <row r="1593" spans="1:10" x14ac:dyDescent="0.35">
      <c r="A1593" s="35" t="s">
        <v>1579</v>
      </c>
      <c r="B1593" s="4" t="s">
        <v>211</v>
      </c>
      <c r="C1593" s="4" t="s">
        <v>236</v>
      </c>
      <c r="D1593" s="4" t="s">
        <v>237</v>
      </c>
      <c r="E1593" s="4" t="s">
        <v>11</v>
      </c>
      <c r="F1593" s="4" t="s">
        <v>12</v>
      </c>
      <c r="G1593" s="4">
        <v>3.8</v>
      </c>
      <c r="H1593" s="4">
        <v>12950</v>
      </c>
      <c r="I1593" s="4">
        <v>12950</v>
      </c>
      <c r="J1593" s="11">
        <v>35</v>
      </c>
    </row>
    <row r="1594" spans="1:10" x14ac:dyDescent="0.35">
      <c r="A1594" s="35" t="s">
        <v>1579</v>
      </c>
      <c r="B1594" s="4" t="s">
        <v>211</v>
      </c>
      <c r="C1594" s="4" t="s">
        <v>238</v>
      </c>
      <c r="D1594" s="4" t="s">
        <v>239</v>
      </c>
      <c r="E1594" s="4" t="s">
        <v>14</v>
      </c>
      <c r="F1594" s="4" t="s">
        <v>15</v>
      </c>
      <c r="G1594" s="4">
        <v>4.4000000000000004</v>
      </c>
      <c r="H1594" s="4">
        <v>55000</v>
      </c>
      <c r="I1594" s="4">
        <v>55000</v>
      </c>
      <c r="J1594" s="11">
        <v>30</v>
      </c>
    </row>
    <row r="1595" spans="1:10" x14ac:dyDescent="0.35">
      <c r="A1595" s="35" t="s">
        <v>1579</v>
      </c>
      <c r="B1595" s="4" t="s">
        <v>211</v>
      </c>
      <c r="C1595" s="4" t="s">
        <v>240</v>
      </c>
      <c r="D1595" s="4" t="s">
        <v>241</v>
      </c>
      <c r="E1595" s="4" t="s">
        <v>35</v>
      </c>
      <c r="F1595" s="4" t="s">
        <v>125</v>
      </c>
      <c r="G1595" s="4">
        <v>4.0999999999999996</v>
      </c>
      <c r="H1595" s="4">
        <v>12999</v>
      </c>
      <c r="I1595" s="4">
        <v>12999</v>
      </c>
      <c r="J1595" s="11">
        <v>30</v>
      </c>
    </row>
    <row r="1596" spans="1:10" x14ac:dyDescent="0.35">
      <c r="A1596" s="35" t="s">
        <v>1579</v>
      </c>
      <c r="B1596" s="4" t="s">
        <v>211</v>
      </c>
      <c r="C1596" s="4" t="s">
        <v>219</v>
      </c>
      <c r="D1596" s="4" t="s">
        <v>140</v>
      </c>
      <c r="E1596" s="4" t="s">
        <v>20</v>
      </c>
      <c r="F1596" s="4" t="s">
        <v>12</v>
      </c>
      <c r="G1596" s="4">
        <v>3.9</v>
      </c>
      <c r="H1596" s="4">
        <v>10990</v>
      </c>
      <c r="I1596" s="4">
        <v>14000</v>
      </c>
      <c r="J1596" s="11">
        <v>5</v>
      </c>
    </row>
    <row r="1597" spans="1:10" x14ac:dyDescent="0.35">
      <c r="A1597" s="35" t="s">
        <v>1579</v>
      </c>
      <c r="B1597" s="4" t="s">
        <v>211</v>
      </c>
      <c r="C1597" s="4" t="s">
        <v>242</v>
      </c>
      <c r="D1597" s="4" t="s">
        <v>243</v>
      </c>
      <c r="E1597" s="4" t="s">
        <v>135</v>
      </c>
      <c r="F1597" s="4" t="s">
        <v>27</v>
      </c>
      <c r="G1597" s="4">
        <v>3.4</v>
      </c>
      <c r="H1597" s="4">
        <v>5000</v>
      </c>
      <c r="I1597" s="4">
        <v>11500</v>
      </c>
      <c r="J1597" s="11">
        <v>30</v>
      </c>
    </row>
    <row r="1598" spans="1:10" x14ac:dyDescent="0.35">
      <c r="A1598" s="35" t="s">
        <v>1579</v>
      </c>
      <c r="B1598" s="4" t="s">
        <v>211</v>
      </c>
      <c r="C1598" s="4" t="s">
        <v>236</v>
      </c>
      <c r="D1598" s="4" t="s">
        <v>166</v>
      </c>
      <c r="E1598" s="4" t="s">
        <v>11</v>
      </c>
      <c r="F1598" s="4" t="s">
        <v>12</v>
      </c>
      <c r="G1598" s="4">
        <v>3.8</v>
      </c>
      <c r="H1598" s="4">
        <v>12790</v>
      </c>
      <c r="I1598" s="4">
        <v>12790</v>
      </c>
      <c r="J1598" s="11">
        <v>30</v>
      </c>
    </row>
    <row r="1599" spans="1:10" x14ac:dyDescent="0.35">
      <c r="A1599" s="35" t="s">
        <v>1581</v>
      </c>
      <c r="B1599" s="4" t="s">
        <v>211</v>
      </c>
      <c r="C1599" s="4" t="s">
        <v>244</v>
      </c>
      <c r="D1599" s="4" t="s">
        <v>173</v>
      </c>
      <c r="E1599" s="4" t="s">
        <v>11</v>
      </c>
      <c r="F1599" s="4" t="s">
        <v>12</v>
      </c>
      <c r="G1599" s="4">
        <v>4.2</v>
      </c>
      <c r="H1599" s="4">
        <v>29199</v>
      </c>
      <c r="I1599" s="4">
        <v>29199</v>
      </c>
      <c r="J1599" s="11">
        <v>35</v>
      </c>
    </row>
    <row r="1600" spans="1:10" x14ac:dyDescent="0.35">
      <c r="A1600" s="35" t="s">
        <v>1581</v>
      </c>
      <c r="B1600" s="4" t="s">
        <v>211</v>
      </c>
      <c r="C1600" s="4" t="s">
        <v>245</v>
      </c>
      <c r="D1600" s="4" t="s">
        <v>19</v>
      </c>
      <c r="E1600" s="4" t="s">
        <v>14</v>
      </c>
      <c r="F1600" s="4" t="s">
        <v>15</v>
      </c>
      <c r="G1600" s="4">
        <v>4.4000000000000004</v>
      </c>
      <c r="H1600" s="4">
        <v>27990</v>
      </c>
      <c r="I1600" s="4">
        <v>70000</v>
      </c>
      <c r="J1600" s="11">
        <v>5</v>
      </c>
    </row>
    <row r="1601" spans="1:10" x14ac:dyDescent="0.35">
      <c r="A1601" s="35" t="s">
        <v>1581</v>
      </c>
      <c r="B1601" s="4" t="s">
        <v>211</v>
      </c>
      <c r="C1601" s="4" t="s">
        <v>246</v>
      </c>
      <c r="D1601" s="4" t="s">
        <v>247</v>
      </c>
      <c r="E1601" s="4" t="s">
        <v>14</v>
      </c>
      <c r="F1601" s="4" t="s">
        <v>15</v>
      </c>
      <c r="G1601" s="4">
        <v>4.4000000000000004</v>
      </c>
      <c r="H1601" s="4">
        <v>60000</v>
      </c>
      <c r="I1601" s="4">
        <v>60000</v>
      </c>
      <c r="J1601" s="11">
        <v>30</v>
      </c>
    </row>
    <row r="1602" spans="1:10" x14ac:dyDescent="0.35">
      <c r="A1602" s="35" t="s">
        <v>1581</v>
      </c>
      <c r="B1602" s="4" t="s">
        <v>211</v>
      </c>
      <c r="C1602" s="4" t="s">
        <v>248</v>
      </c>
      <c r="D1602" s="4" t="s">
        <v>249</v>
      </c>
      <c r="E1602" s="4" t="s">
        <v>35</v>
      </c>
      <c r="F1602" s="4" t="s">
        <v>125</v>
      </c>
      <c r="G1602" s="4">
        <v>4</v>
      </c>
      <c r="H1602" s="4">
        <v>9990</v>
      </c>
      <c r="I1602" s="4">
        <v>9990</v>
      </c>
      <c r="J1602" s="11">
        <v>30</v>
      </c>
    </row>
    <row r="1603" spans="1:10" x14ac:dyDescent="0.35">
      <c r="A1603" s="35" t="s">
        <v>1581</v>
      </c>
      <c r="B1603" s="4" t="s">
        <v>211</v>
      </c>
      <c r="C1603" s="4" t="s">
        <v>250</v>
      </c>
      <c r="D1603" s="4" t="s">
        <v>155</v>
      </c>
      <c r="E1603" s="4" t="s">
        <v>35</v>
      </c>
      <c r="F1603" s="4" t="s">
        <v>125</v>
      </c>
      <c r="G1603" s="4">
        <v>4.5</v>
      </c>
      <c r="H1603" s="4">
        <v>26299</v>
      </c>
      <c r="I1603" s="4">
        <v>26299</v>
      </c>
      <c r="J1603" s="11">
        <v>30</v>
      </c>
    </row>
    <row r="1604" spans="1:10" x14ac:dyDescent="0.35">
      <c r="A1604" s="35" t="s">
        <v>1581</v>
      </c>
      <c r="B1604" s="4" t="s">
        <v>211</v>
      </c>
      <c r="C1604" s="4" t="s">
        <v>251</v>
      </c>
      <c r="D1604" s="4" t="s">
        <v>19</v>
      </c>
      <c r="E1604" s="4" t="s">
        <v>11</v>
      </c>
      <c r="F1604" s="4" t="s">
        <v>12</v>
      </c>
      <c r="G1604" s="4">
        <v>4.4000000000000004</v>
      </c>
      <c r="H1604" s="4">
        <v>50000</v>
      </c>
      <c r="I1604" s="4">
        <v>50000</v>
      </c>
      <c r="J1604" s="11">
        <v>30</v>
      </c>
    </row>
    <row r="1605" spans="1:10" x14ac:dyDescent="0.35">
      <c r="A1605" s="35" t="s">
        <v>1581</v>
      </c>
      <c r="B1605" s="4" t="s">
        <v>211</v>
      </c>
      <c r="C1605" s="4" t="s">
        <v>251</v>
      </c>
      <c r="D1605" s="4" t="s">
        <v>239</v>
      </c>
      <c r="E1605" s="4" t="s">
        <v>11</v>
      </c>
      <c r="F1605" s="4" t="s">
        <v>12</v>
      </c>
      <c r="G1605" s="4">
        <v>4.4000000000000004</v>
      </c>
      <c r="H1605" s="4">
        <v>50000</v>
      </c>
      <c r="I1605" s="4">
        <v>50000</v>
      </c>
      <c r="J1605" s="11">
        <v>30</v>
      </c>
    </row>
    <row r="1606" spans="1:10" x14ac:dyDescent="0.35">
      <c r="A1606" s="35" t="s">
        <v>1581</v>
      </c>
      <c r="B1606" s="4" t="s">
        <v>199</v>
      </c>
      <c r="C1606" s="4" t="s">
        <v>252</v>
      </c>
      <c r="D1606" s="4" t="s">
        <v>253</v>
      </c>
      <c r="E1606" s="4" t="s">
        <v>35</v>
      </c>
      <c r="F1606" s="4" t="s">
        <v>125</v>
      </c>
      <c r="G1606" s="4">
        <v>4.3</v>
      </c>
      <c r="H1606" s="4">
        <v>25990</v>
      </c>
      <c r="I1606" s="4">
        <v>25990</v>
      </c>
      <c r="J1606" s="11">
        <v>30</v>
      </c>
    </row>
    <row r="1607" spans="1:10" x14ac:dyDescent="0.35">
      <c r="A1607" s="35" t="s">
        <v>1581</v>
      </c>
      <c r="B1607" s="4" t="s">
        <v>211</v>
      </c>
      <c r="C1607" s="4" t="s">
        <v>254</v>
      </c>
      <c r="D1607" s="4" t="s">
        <v>173</v>
      </c>
      <c r="E1607" s="4" t="s">
        <v>11</v>
      </c>
      <c r="F1607" s="4" t="s">
        <v>21</v>
      </c>
      <c r="G1607" s="4">
        <v>4</v>
      </c>
      <c r="H1607" s="4">
        <v>52990</v>
      </c>
      <c r="I1607" s="4">
        <v>52990</v>
      </c>
      <c r="J1607" s="11">
        <v>30</v>
      </c>
    </row>
    <row r="1608" spans="1:10" x14ac:dyDescent="0.35">
      <c r="A1608" s="35" t="s">
        <v>1581</v>
      </c>
      <c r="B1608" s="4" t="s">
        <v>211</v>
      </c>
      <c r="C1608" s="4" t="s">
        <v>255</v>
      </c>
      <c r="D1608" s="4" t="s">
        <v>239</v>
      </c>
      <c r="E1608" s="4" t="s">
        <v>11</v>
      </c>
      <c r="F1608" s="4" t="s">
        <v>12</v>
      </c>
      <c r="G1608" s="4">
        <v>3.9</v>
      </c>
      <c r="H1608" s="4">
        <v>19990</v>
      </c>
      <c r="I1608" s="4">
        <v>19990</v>
      </c>
      <c r="J1608" s="11">
        <v>22</v>
      </c>
    </row>
    <row r="1609" spans="1:10" x14ac:dyDescent="0.35">
      <c r="A1609" s="35" t="s">
        <v>1581</v>
      </c>
      <c r="B1609" s="4" t="s">
        <v>211</v>
      </c>
      <c r="C1609" s="4" t="s">
        <v>256</v>
      </c>
      <c r="D1609" s="4" t="s">
        <v>257</v>
      </c>
      <c r="E1609" s="4" t="s">
        <v>135</v>
      </c>
      <c r="F1609" s="4" t="s">
        <v>27</v>
      </c>
      <c r="G1609" s="4">
        <v>3.7</v>
      </c>
      <c r="H1609" s="4">
        <v>12500</v>
      </c>
      <c r="I1609" s="4">
        <v>12500</v>
      </c>
      <c r="J1609" s="11">
        <v>5</v>
      </c>
    </row>
    <row r="1610" spans="1:10" x14ac:dyDescent="0.35">
      <c r="A1610" s="35" t="s">
        <v>1581</v>
      </c>
      <c r="B1610" s="4" t="s">
        <v>211</v>
      </c>
      <c r="C1610" s="4" t="s">
        <v>258</v>
      </c>
      <c r="D1610" s="4" t="s">
        <v>259</v>
      </c>
      <c r="E1610" s="4" t="s">
        <v>14</v>
      </c>
      <c r="F1610" s="4" t="s">
        <v>15</v>
      </c>
      <c r="G1610" s="4">
        <v>4.2</v>
      </c>
      <c r="H1610" s="4">
        <v>29999</v>
      </c>
      <c r="I1610" s="4">
        <v>29999</v>
      </c>
      <c r="J1610" s="11">
        <v>5</v>
      </c>
    </row>
    <row r="1611" spans="1:10" x14ac:dyDescent="0.35">
      <c r="A1611" s="35" t="s">
        <v>1579</v>
      </c>
      <c r="B1611" s="4" t="s">
        <v>211</v>
      </c>
      <c r="C1611" s="4" t="s">
        <v>260</v>
      </c>
      <c r="D1611" s="4" t="s">
        <v>43</v>
      </c>
      <c r="E1611" s="4" t="s">
        <v>11</v>
      </c>
      <c r="F1611" s="4" t="s">
        <v>15</v>
      </c>
      <c r="G1611" s="4">
        <v>3.8</v>
      </c>
      <c r="H1611" s="4">
        <v>9499</v>
      </c>
      <c r="I1611" s="4">
        <v>18000</v>
      </c>
      <c r="J1611" s="11">
        <v>5</v>
      </c>
    </row>
    <row r="1612" spans="1:10" x14ac:dyDescent="0.35">
      <c r="A1612" s="35" t="s">
        <v>1579</v>
      </c>
      <c r="B1612" s="4" t="s">
        <v>211</v>
      </c>
      <c r="C1612" s="4" t="s">
        <v>230</v>
      </c>
      <c r="D1612" s="4" t="s">
        <v>43</v>
      </c>
      <c r="E1612" s="4" t="s">
        <v>11</v>
      </c>
      <c r="F1612" s="4" t="s">
        <v>12</v>
      </c>
      <c r="G1612" s="4">
        <v>4</v>
      </c>
      <c r="H1612" s="4">
        <v>8499</v>
      </c>
      <c r="I1612" s="4">
        <v>16000</v>
      </c>
      <c r="J1612" s="11">
        <v>30</v>
      </c>
    </row>
    <row r="1613" spans="1:10" x14ac:dyDescent="0.35">
      <c r="A1613" s="35" t="s">
        <v>1579</v>
      </c>
      <c r="B1613" s="4" t="s">
        <v>211</v>
      </c>
      <c r="C1613" s="4" t="s">
        <v>261</v>
      </c>
      <c r="D1613" s="4" t="s">
        <v>262</v>
      </c>
      <c r="E1613" s="4" t="s">
        <v>27</v>
      </c>
      <c r="F1613" s="4" t="s">
        <v>15</v>
      </c>
      <c r="G1613" s="4">
        <v>4.2</v>
      </c>
      <c r="H1613" s="4">
        <v>29999</v>
      </c>
      <c r="I1613" s="4">
        <v>80000</v>
      </c>
      <c r="J1613" s="11">
        <v>5</v>
      </c>
    </row>
    <row r="1614" spans="1:10" x14ac:dyDescent="0.35">
      <c r="A1614" s="35" t="s">
        <v>1579</v>
      </c>
      <c r="B1614" s="4" t="s">
        <v>211</v>
      </c>
      <c r="C1614" s="4" t="s">
        <v>263</v>
      </c>
      <c r="D1614" s="4" t="s">
        <v>264</v>
      </c>
      <c r="E1614" s="4" t="s">
        <v>14</v>
      </c>
      <c r="F1614" s="4" t="s">
        <v>15</v>
      </c>
      <c r="G1614" s="4">
        <v>3.7</v>
      </c>
      <c r="H1614" s="4">
        <v>10499</v>
      </c>
      <c r="I1614" s="4">
        <v>20000</v>
      </c>
      <c r="J1614" s="11">
        <v>35</v>
      </c>
    </row>
    <row r="1615" spans="1:10" x14ac:dyDescent="0.35">
      <c r="A1615" s="35" t="s">
        <v>1579</v>
      </c>
      <c r="B1615" s="4" t="s">
        <v>211</v>
      </c>
      <c r="C1615" s="4" t="s">
        <v>238</v>
      </c>
      <c r="D1615" s="4" t="s">
        <v>19</v>
      </c>
      <c r="E1615" s="4" t="s">
        <v>14</v>
      </c>
      <c r="F1615" s="4" t="s">
        <v>15</v>
      </c>
      <c r="G1615" s="4">
        <v>4.4000000000000004</v>
      </c>
      <c r="H1615" s="4">
        <v>55000</v>
      </c>
      <c r="I1615" s="4">
        <v>55000</v>
      </c>
      <c r="J1615" s="11">
        <v>30</v>
      </c>
    </row>
    <row r="1616" spans="1:10" x14ac:dyDescent="0.35">
      <c r="A1616" s="35" t="s">
        <v>1579</v>
      </c>
      <c r="B1616" s="4" t="s">
        <v>211</v>
      </c>
      <c r="C1616" s="4" t="s">
        <v>265</v>
      </c>
      <c r="D1616" s="4" t="s">
        <v>19</v>
      </c>
      <c r="E1616" s="4" t="s">
        <v>135</v>
      </c>
      <c r="F1616" s="4" t="s">
        <v>11</v>
      </c>
      <c r="G1616" s="4">
        <v>4</v>
      </c>
      <c r="H1616" s="4">
        <v>12791</v>
      </c>
      <c r="I1616" s="4">
        <v>12791</v>
      </c>
      <c r="J1616" s="11">
        <v>5</v>
      </c>
    </row>
    <row r="1617" spans="1:10" x14ac:dyDescent="0.35">
      <c r="A1617" s="35" t="s">
        <v>1579</v>
      </c>
      <c r="B1617" s="4" t="s">
        <v>211</v>
      </c>
      <c r="C1617" s="4" t="s">
        <v>266</v>
      </c>
      <c r="D1617" s="4" t="s">
        <v>155</v>
      </c>
      <c r="E1617" s="4" t="s">
        <v>267</v>
      </c>
      <c r="F1617" s="4" t="s">
        <v>11</v>
      </c>
      <c r="G1617" s="4">
        <v>3.7</v>
      </c>
      <c r="H1617" s="4">
        <v>8800</v>
      </c>
      <c r="I1617" s="4">
        <v>8800</v>
      </c>
      <c r="J1617" s="11">
        <v>30</v>
      </c>
    </row>
    <row r="1618" spans="1:10" x14ac:dyDescent="0.35">
      <c r="A1618" s="35" t="s">
        <v>1579</v>
      </c>
      <c r="B1618" s="4" t="s">
        <v>211</v>
      </c>
      <c r="C1618" s="4" t="s">
        <v>268</v>
      </c>
      <c r="D1618" s="4" t="s">
        <v>269</v>
      </c>
      <c r="E1618" s="4" t="s">
        <v>35</v>
      </c>
      <c r="F1618" s="4" t="s">
        <v>125</v>
      </c>
      <c r="G1618" s="4">
        <v>3.8</v>
      </c>
      <c r="H1618" s="4">
        <v>5699</v>
      </c>
      <c r="I1618" s="4">
        <v>5699</v>
      </c>
      <c r="J1618" s="11">
        <v>30</v>
      </c>
    </row>
    <row r="1619" spans="1:10" x14ac:dyDescent="0.35">
      <c r="A1619" s="35" t="s">
        <v>1579</v>
      </c>
      <c r="B1619" s="4" t="s">
        <v>211</v>
      </c>
      <c r="C1619" s="4" t="s">
        <v>270</v>
      </c>
      <c r="D1619" s="4" t="s">
        <v>241</v>
      </c>
      <c r="E1619" s="4" t="s">
        <v>20</v>
      </c>
      <c r="F1619" s="4" t="s">
        <v>125</v>
      </c>
      <c r="G1619" s="4">
        <v>4.5</v>
      </c>
      <c r="H1619" s="4">
        <v>42021</v>
      </c>
      <c r="I1619" s="4">
        <v>42021</v>
      </c>
      <c r="J1619" s="11">
        <v>5</v>
      </c>
    </row>
    <row r="1620" spans="1:10" x14ac:dyDescent="0.35">
      <c r="A1620" s="35" t="s">
        <v>1579</v>
      </c>
      <c r="B1620" s="4" t="s">
        <v>211</v>
      </c>
      <c r="C1620" s="4" t="s">
        <v>271</v>
      </c>
      <c r="D1620" s="4" t="s">
        <v>19</v>
      </c>
      <c r="E1620" s="4" t="s">
        <v>267</v>
      </c>
      <c r="F1620" s="4" t="s">
        <v>11</v>
      </c>
      <c r="G1620" s="4">
        <v>4.5</v>
      </c>
      <c r="H1620" s="4">
        <v>10199</v>
      </c>
      <c r="I1620" s="4">
        <v>10199</v>
      </c>
      <c r="J1620" s="11">
        <v>30</v>
      </c>
    </row>
    <row r="1621" spans="1:10" x14ac:dyDescent="0.35">
      <c r="A1621" s="35" t="s">
        <v>1579</v>
      </c>
      <c r="B1621" s="4" t="s">
        <v>211</v>
      </c>
      <c r="C1621" s="4" t="s">
        <v>234</v>
      </c>
      <c r="D1621" s="4" t="s">
        <v>166</v>
      </c>
      <c r="E1621" s="4" t="s">
        <v>20</v>
      </c>
      <c r="F1621" s="4" t="s">
        <v>21</v>
      </c>
      <c r="G1621" s="4">
        <v>3.9</v>
      </c>
      <c r="H1621" s="4">
        <v>9999</v>
      </c>
      <c r="I1621" s="4">
        <v>9999</v>
      </c>
      <c r="J1621" s="11">
        <v>30</v>
      </c>
    </row>
    <row r="1622" spans="1:10" x14ac:dyDescent="0.35">
      <c r="A1622" s="35" t="s">
        <v>1579</v>
      </c>
      <c r="B1622" s="4" t="s">
        <v>211</v>
      </c>
      <c r="C1622" s="4" t="s">
        <v>272</v>
      </c>
      <c r="D1622" s="4" t="s">
        <v>173</v>
      </c>
      <c r="E1622" s="4" t="s">
        <v>11</v>
      </c>
      <c r="F1622" s="4" t="s">
        <v>15</v>
      </c>
      <c r="G1622" s="4">
        <v>4.3</v>
      </c>
      <c r="H1622" s="4">
        <v>29999</v>
      </c>
      <c r="I1622" s="4">
        <v>29999</v>
      </c>
      <c r="J1622" s="11">
        <v>30</v>
      </c>
    </row>
    <row r="1623" spans="1:10" x14ac:dyDescent="0.35">
      <c r="A1623" s="35" t="s">
        <v>1579</v>
      </c>
      <c r="B1623" s="4" t="s">
        <v>689</v>
      </c>
      <c r="C1623" s="4" t="s">
        <v>976</v>
      </c>
      <c r="D1623" s="4" t="s">
        <v>19</v>
      </c>
      <c r="E1623" s="4" t="s">
        <v>35</v>
      </c>
      <c r="F1623" s="4" t="s">
        <v>125</v>
      </c>
      <c r="G1623" s="4">
        <v>4.0999999999999996</v>
      </c>
      <c r="H1623" s="4">
        <v>14490</v>
      </c>
      <c r="I1623" s="4">
        <v>14490</v>
      </c>
      <c r="J1623" s="11">
        <v>30</v>
      </c>
    </row>
    <row r="1624" spans="1:10" x14ac:dyDescent="0.35">
      <c r="A1624" s="35" t="s">
        <v>1579</v>
      </c>
      <c r="B1624" s="4" t="s">
        <v>689</v>
      </c>
      <c r="C1624" s="4" t="s">
        <v>987</v>
      </c>
      <c r="D1624" s="4" t="s">
        <v>19</v>
      </c>
      <c r="E1624" s="4" t="s">
        <v>988</v>
      </c>
      <c r="F1624" s="4" t="s">
        <v>604</v>
      </c>
      <c r="G1624" s="4">
        <v>3.3</v>
      </c>
      <c r="H1624" s="4">
        <v>3400</v>
      </c>
      <c r="I1624" s="4">
        <v>3400</v>
      </c>
      <c r="J1624" s="11">
        <v>22</v>
      </c>
    </row>
    <row r="1625" spans="1:10" x14ac:dyDescent="0.35">
      <c r="A1625" s="35" t="s">
        <v>1579</v>
      </c>
      <c r="B1625" s="4" t="s">
        <v>689</v>
      </c>
      <c r="C1625" s="4" t="s">
        <v>791</v>
      </c>
      <c r="D1625" s="4" t="s">
        <v>796</v>
      </c>
      <c r="E1625" s="4" t="s">
        <v>11</v>
      </c>
      <c r="F1625" s="4" t="s">
        <v>15</v>
      </c>
      <c r="G1625" s="4">
        <v>4.3</v>
      </c>
      <c r="H1625" s="4">
        <v>19900</v>
      </c>
      <c r="I1625" s="4">
        <v>19900</v>
      </c>
      <c r="J1625" s="11">
        <v>5</v>
      </c>
    </row>
    <row r="1626" spans="1:10" x14ac:dyDescent="0.35">
      <c r="A1626" s="35" t="s">
        <v>1579</v>
      </c>
      <c r="B1626" s="4" t="s">
        <v>689</v>
      </c>
      <c r="C1626" s="4" t="s">
        <v>981</v>
      </c>
      <c r="D1626" s="4" t="s">
        <v>69</v>
      </c>
      <c r="E1626" s="4" t="s">
        <v>135</v>
      </c>
      <c r="F1626" s="4" t="s">
        <v>27</v>
      </c>
      <c r="G1626" s="4">
        <v>4</v>
      </c>
      <c r="H1626" s="4">
        <v>5999</v>
      </c>
      <c r="I1626" s="4">
        <v>5999</v>
      </c>
      <c r="J1626" s="11">
        <v>30</v>
      </c>
    </row>
    <row r="1627" spans="1:10" x14ac:dyDescent="0.35">
      <c r="A1627" s="35" t="s">
        <v>1579</v>
      </c>
      <c r="B1627" s="4" t="s">
        <v>689</v>
      </c>
      <c r="C1627" s="4" t="s">
        <v>970</v>
      </c>
      <c r="D1627" s="4" t="s">
        <v>155</v>
      </c>
      <c r="E1627" s="4" t="s">
        <v>135</v>
      </c>
      <c r="F1627" s="4" t="s">
        <v>27</v>
      </c>
      <c r="G1627" s="4">
        <v>4</v>
      </c>
      <c r="H1627" s="4">
        <v>7999</v>
      </c>
      <c r="I1627" s="4">
        <v>7999</v>
      </c>
      <c r="J1627" s="11">
        <v>5</v>
      </c>
    </row>
    <row r="1628" spans="1:10" x14ac:dyDescent="0.35">
      <c r="A1628" s="35" t="s">
        <v>1579</v>
      </c>
      <c r="B1628" s="4" t="s">
        <v>689</v>
      </c>
      <c r="C1628" s="4" t="s">
        <v>757</v>
      </c>
      <c r="D1628" s="4" t="s">
        <v>781</v>
      </c>
      <c r="E1628" s="4" t="s">
        <v>27</v>
      </c>
      <c r="F1628" s="4" t="s">
        <v>15</v>
      </c>
      <c r="G1628" s="4">
        <v>4.4000000000000004</v>
      </c>
      <c r="H1628" s="4">
        <v>27499</v>
      </c>
      <c r="I1628" s="4">
        <v>34999</v>
      </c>
      <c r="J1628" s="11">
        <v>22</v>
      </c>
    </row>
    <row r="1629" spans="1:10" x14ac:dyDescent="0.35">
      <c r="A1629" s="35" t="s">
        <v>1579</v>
      </c>
      <c r="B1629" s="4" t="s">
        <v>689</v>
      </c>
      <c r="C1629" s="4" t="s">
        <v>738</v>
      </c>
      <c r="D1629" s="4" t="s">
        <v>895</v>
      </c>
      <c r="E1629" s="4" t="s">
        <v>27</v>
      </c>
      <c r="F1629" s="4" t="s">
        <v>15</v>
      </c>
      <c r="G1629" s="4">
        <v>4.5</v>
      </c>
      <c r="H1629" s="4">
        <v>40999</v>
      </c>
      <c r="I1629" s="4">
        <v>43999</v>
      </c>
      <c r="J1629" s="11">
        <v>5</v>
      </c>
    </row>
    <row r="1630" spans="1:10" x14ac:dyDescent="0.35">
      <c r="A1630" s="35" t="s">
        <v>1579</v>
      </c>
      <c r="B1630" s="4" t="s">
        <v>689</v>
      </c>
      <c r="C1630" s="4" t="s">
        <v>945</v>
      </c>
      <c r="D1630" s="4" t="s">
        <v>983</v>
      </c>
      <c r="E1630" s="4" t="s">
        <v>20</v>
      </c>
      <c r="F1630" s="4" t="s">
        <v>21</v>
      </c>
      <c r="G1630" s="4">
        <v>4.0999999999999996</v>
      </c>
      <c r="H1630" s="4">
        <v>27990</v>
      </c>
      <c r="I1630" s="4">
        <v>27990</v>
      </c>
      <c r="J1630" s="11">
        <v>30</v>
      </c>
    </row>
    <row r="1631" spans="1:10" x14ac:dyDescent="0.35">
      <c r="A1631" s="35" t="s">
        <v>1579</v>
      </c>
      <c r="B1631" s="4" t="s">
        <v>689</v>
      </c>
      <c r="C1631" s="4" t="s">
        <v>913</v>
      </c>
      <c r="D1631" s="4" t="s">
        <v>989</v>
      </c>
      <c r="E1631" s="4" t="s">
        <v>14</v>
      </c>
      <c r="F1631" s="4" t="s">
        <v>12</v>
      </c>
      <c r="G1631" s="4">
        <v>4.5999999999999996</v>
      </c>
      <c r="H1631" s="4">
        <v>35990</v>
      </c>
      <c r="I1631" s="4">
        <v>74000</v>
      </c>
      <c r="J1631" s="11">
        <v>5</v>
      </c>
    </row>
    <row r="1632" spans="1:10" x14ac:dyDescent="0.35">
      <c r="A1632" s="35" t="s">
        <v>1579</v>
      </c>
      <c r="B1632" s="4" t="s">
        <v>689</v>
      </c>
      <c r="C1632" s="4" t="s">
        <v>952</v>
      </c>
      <c r="D1632" s="4" t="s">
        <v>155</v>
      </c>
      <c r="E1632" s="4" t="s">
        <v>14</v>
      </c>
      <c r="F1632" s="4" t="s">
        <v>12</v>
      </c>
      <c r="G1632" s="4">
        <v>4.3</v>
      </c>
      <c r="H1632" s="4">
        <v>18990</v>
      </c>
      <c r="I1632" s="4">
        <v>18990</v>
      </c>
      <c r="J1632" s="11">
        <v>5</v>
      </c>
    </row>
    <row r="1633" spans="1:10" x14ac:dyDescent="0.35">
      <c r="A1633" s="35" t="s">
        <v>1579</v>
      </c>
      <c r="B1633" s="4" t="s">
        <v>689</v>
      </c>
      <c r="C1633" s="4" t="s">
        <v>981</v>
      </c>
      <c r="D1633" s="4" t="s">
        <v>117</v>
      </c>
      <c r="E1633" s="4" t="s">
        <v>135</v>
      </c>
      <c r="F1633" s="4" t="s">
        <v>27</v>
      </c>
      <c r="G1633" s="4">
        <v>4</v>
      </c>
      <c r="H1633" s="4">
        <v>6999</v>
      </c>
      <c r="I1633" s="4">
        <v>6999</v>
      </c>
      <c r="J1633" s="11">
        <v>30</v>
      </c>
    </row>
    <row r="1634" spans="1:10" x14ac:dyDescent="0.35">
      <c r="A1634" s="35" t="s">
        <v>1579</v>
      </c>
      <c r="B1634" s="4" t="s">
        <v>689</v>
      </c>
      <c r="C1634" s="4" t="s">
        <v>832</v>
      </c>
      <c r="D1634" s="4" t="s">
        <v>929</v>
      </c>
      <c r="E1634" s="4" t="s">
        <v>20</v>
      </c>
      <c r="F1634" s="4" t="s">
        <v>21</v>
      </c>
      <c r="G1634" s="4">
        <v>4</v>
      </c>
      <c r="H1634" s="4">
        <v>29999</v>
      </c>
      <c r="I1634" s="4">
        <v>29999</v>
      </c>
      <c r="J1634" s="11">
        <v>5</v>
      </c>
    </row>
    <row r="1635" spans="1:10" x14ac:dyDescent="0.35">
      <c r="A1635" s="35" t="s">
        <v>1579</v>
      </c>
      <c r="B1635" s="4" t="s">
        <v>689</v>
      </c>
      <c r="C1635" s="4" t="s">
        <v>990</v>
      </c>
      <c r="D1635" s="4" t="s">
        <v>922</v>
      </c>
      <c r="E1635" s="4" t="s">
        <v>11</v>
      </c>
      <c r="F1635" s="4" t="s">
        <v>21</v>
      </c>
      <c r="G1635" s="4">
        <v>4.4000000000000004</v>
      </c>
      <c r="H1635" s="4">
        <v>23500</v>
      </c>
      <c r="I1635" s="4">
        <v>45500</v>
      </c>
      <c r="J1635" s="11">
        <v>30</v>
      </c>
    </row>
    <row r="1636" spans="1:10" x14ac:dyDescent="0.35">
      <c r="A1636" s="35" t="s">
        <v>1579</v>
      </c>
      <c r="B1636" s="4" t="s">
        <v>689</v>
      </c>
      <c r="C1636" s="4" t="s">
        <v>990</v>
      </c>
      <c r="D1636" s="4" t="s">
        <v>929</v>
      </c>
      <c r="E1636" s="4" t="s">
        <v>11</v>
      </c>
      <c r="F1636" s="4" t="s">
        <v>21</v>
      </c>
      <c r="G1636" s="4">
        <v>4.4000000000000004</v>
      </c>
      <c r="H1636" s="4">
        <v>22222</v>
      </c>
      <c r="I1636" s="4">
        <v>52000</v>
      </c>
      <c r="J1636" s="11">
        <v>5</v>
      </c>
    </row>
    <row r="1637" spans="1:10" x14ac:dyDescent="0.35">
      <c r="A1637" s="35" t="s">
        <v>1579</v>
      </c>
      <c r="B1637" s="4" t="s">
        <v>689</v>
      </c>
      <c r="C1637" s="4" t="s">
        <v>871</v>
      </c>
      <c r="D1637" s="4" t="s">
        <v>19</v>
      </c>
      <c r="E1637" s="4" t="s">
        <v>503</v>
      </c>
      <c r="F1637" s="4" t="s">
        <v>504</v>
      </c>
      <c r="G1637" s="4">
        <v>4.2</v>
      </c>
      <c r="H1637" s="4">
        <v>3285</v>
      </c>
      <c r="I1637" s="4">
        <v>3285</v>
      </c>
      <c r="J1637" s="11">
        <v>5</v>
      </c>
    </row>
    <row r="1638" spans="1:10" x14ac:dyDescent="0.35">
      <c r="A1638" s="35" t="s">
        <v>1579</v>
      </c>
      <c r="B1638" s="4" t="s">
        <v>689</v>
      </c>
      <c r="C1638" s="4" t="s">
        <v>954</v>
      </c>
      <c r="D1638" s="4" t="s">
        <v>991</v>
      </c>
      <c r="E1638" s="4" t="s">
        <v>288</v>
      </c>
      <c r="F1638" s="4" t="s">
        <v>125</v>
      </c>
      <c r="G1638" s="4">
        <v>4.3</v>
      </c>
      <c r="H1638" s="4">
        <v>13499</v>
      </c>
      <c r="I1638" s="4">
        <v>13500</v>
      </c>
      <c r="J1638" s="11">
        <v>5</v>
      </c>
    </row>
    <row r="1639" spans="1:10" x14ac:dyDescent="0.35">
      <c r="A1639" s="35" t="s">
        <v>1579</v>
      </c>
      <c r="B1639" s="4" t="s">
        <v>689</v>
      </c>
      <c r="C1639" s="4" t="s">
        <v>976</v>
      </c>
      <c r="D1639" s="4" t="s">
        <v>547</v>
      </c>
      <c r="E1639" s="4" t="s">
        <v>35</v>
      </c>
      <c r="F1639" s="4" t="s">
        <v>125</v>
      </c>
      <c r="G1639" s="4">
        <v>4.0999999999999996</v>
      </c>
      <c r="H1639" s="4">
        <v>17990</v>
      </c>
      <c r="I1639" s="4">
        <v>17990</v>
      </c>
      <c r="J1639" s="11">
        <v>5</v>
      </c>
    </row>
    <row r="1640" spans="1:10" x14ac:dyDescent="0.35">
      <c r="A1640" s="35" t="s">
        <v>1579</v>
      </c>
      <c r="B1640" s="4" t="s">
        <v>689</v>
      </c>
      <c r="C1640" s="4" t="s">
        <v>992</v>
      </c>
      <c r="D1640" s="4" t="s">
        <v>249</v>
      </c>
      <c r="E1640" s="4" t="s">
        <v>288</v>
      </c>
      <c r="F1640" s="4" t="s">
        <v>125</v>
      </c>
      <c r="G1640" s="4">
        <v>4.2</v>
      </c>
      <c r="H1640" s="4">
        <v>20400</v>
      </c>
      <c r="I1640" s="4">
        <v>20400</v>
      </c>
      <c r="J1640" s="11">
        <v>30</v>
      </c>
    </row>
    <row r="1641" spans="1:10" x14ac:dyDescent="0.35">
      <c r="A1641" s="35" t="s">
        <v>1579</v>
      </c>
      <c r="B1641" s="4" t="s">
        <v>689</v>
      </c>
      <c r="C1641" s="4" t="s">
        <v>893</v>
      </c>
      <c r="D1641" s="4" t="s">
        <v>173</v>
      </c>
      <c r="E1641" s="4" t="s">
        <v>35</v>
      </c>
      <c r="F1641" s="4" t="s">
        <v>125</v>
      </c>
      <c r="G1641" s="4">
        <v>4.2</v>
      </c>
      <c r="H1641" s="4">
        <v>8200</v>
      </c>
      <c r="I1641" s="4">
        <v>8200</v>
      </c>
      <c r="J1641" s="11">
        <v>5</v>
      </c>
    </row>
    <row r="1642" spans="1:10" x14ac:dyDescent="0.35">
      <c r="A1642" s="35" t="s">
        <v>1579</v>
      </c>
      <c r="B1642" s="4" t="s">
        <v>689</v>
      </c>
      <c r="C1642" s="4" t="s">
        <v>940</v>
      </c>
      <c r="D1642" s="4" t="s">
        <v>769</v>
      </c>
      <c r="E1642" s="4" t="s">
        <v>135</v>
      </c>
      <c r="F1642" s="4" t="s">
        <v>27</v>
      </c>
      <c r="G1642" s="4">
        <v>4</v>
      </c>
      <c r="H1642" s="4">
        <v>7999</v>
      </c>
      <c r="I1642" s="4">
        <v>7999</v>
      </c>
      <c r="J1642" s="11">
        <v>5</v>
      </c>
    </row>
    <row r="1643" spans="1:10" x14ac:dyDescent="0.35">
      <c r="A1643" s="35" t="s">
        <v>1579</v>
      </c>
      <c r="B1643" s="4" t="s">
        <v>689</v>
      </c>
      <c r="C1643" s="4" t="s">
        <v>838</v>
      </c>
      <c r="D1643" s="4" t="s">
        <v>916</v>
      </c>
      <c r="E1643" s="4" t="s">
        <v>20</v>
      </c>
      <c r="F1643" s="4" t="s">
        <v>21</v>
      </c>
      <c r="G1643" s="4">
        <v>3.8</v>
      </c>
      <c r="H1643" s="4">
        <v>25900</v>
      </c>
      <c r="I1643" s="4">
        <v>25900</v>
      </c>
      <c r="J1643" s="11">
        <v>30</v>
      </c>
    </row>
    <row r="1644" spans="1:10" x14ac:dyDescent="0.35">
      <c r="A1644" s="35" t="s">
        <v>1579</v>
      </c>
      <c r="B1644" s="4" t="s">
        <v>689</v>
      </c>
      <c r="C1644" s="4" t="s">
        <v>873</v>
      </c>
      <c r="D1644" s="4" t="s">
        <v>117</v>
      </c>
      <c r="E1644" s="4" t="s">
        <v>135</v>
      </c>
      <c r="F1644" s="4" t="s">
        <v>27</v>
      </c>
      <c r="G1644" s="4">
        <v>3.6</v>
      </c>
      <c r="H1644" s="4">
        <v>4790</v>
      </c>
      <c r="I1644" s="4">
        <v>4790</v>
      </c>
      <c r="J1644" s="11">
        <v>5</v>
      </c>
    </row>
    <row r="1645" spans="1:10" x14ac:dyDescent="0.35">
      <c r="A1645" s="35" t="s">
        <v>1579</v>
      </c>
      <c r="B1645" s="4" t="s">
        <v>689</v>
      </c>
      <c r="C1645" s="4" t="s">
        <v>945</v>
      </c>
      <c r="D1645" s="4" t="s">
        <v>993</v>
      </c>
      <c r="E1645" s="4" t="s">
        <v>20</v>
      </c>
      <c r="F1645" s="4" t="s">
        <v>21</v>
      </c>
      <c r="G1645" s="4">
        <v>4.0999999999999996</v>
      </c>
      <c r="H1645" s="4">
        <v>51000</v>
      </c>
      <c r="I1645" s="4">
        <v>51000</v>
      </c>
      <c r="J1645" s="11">
        <v>5</v>
      </c>
    </row>
    <row r="1646" spans="1:10" x14ac:dyDescent="0.35">
      <c r="A1646" s="35" t="s">
        <v>1579</v>
      </c>
      <c r="B1646" s="4" t="s">
        <v>689</v>
      </c>
      <c r="C1646" s="4" t="s">
        <v>802</v>
      </c>
      <c r="D1646" s="4" t="s">
        <v>803</v>
      </c>
      <c r="E1646" s="4" t="s">
        <v>14</v>
      </c>
      <c r="F1646" s="4" t="s">
        <v>15</v>
      </c>
      <c r="G1646" s="4">
        <v>4.3</v>
      </c>
      <c r="H1646" s="4">
        <v>15890</v>
      </c>
      <c r="I1646" s="4">
        <v>15990</v>
      </c>
      <c r="J1646" s="11">
        <v>5</v>
      </c>
    </row>
    <row r="1647" spans="1:10" x14ac:dyDescent="0.35">
      <c r="A1647" s="35" t="s">
        <v>1579</v>
      </c>
      <c r="B1647" s="4" t="s">
        <v>689</v>
      </c>
      <c r="C1647" s="4" t="s">
        <v>902</v>
      </c>
      <c r="D1647" s="4" t="s">
        <v>860</v>
      </c>
      <c r="E1647" s="4" t="s">
        <v>27</v>
      </c>
      <c r="F1647" s="4" t="s">
        <v>15</v>
      </c>
      <c r="G1647" s="4">
        <v>4.3</v>
      </c>
      <c r="H1647" s="4">
        <v>49980</v>
      </c>
      <c r="I1647" s="4">
        <v>49980</v>
      </c>
      <c r="J1647" s="11">
        <v>5</v>
      </c>
    </row>
    <row r="1648" spans="1:10" x14ac:dyDescent="0.35">
      <c r="A1648" s="35" t="s">
        <v>1579</v>
      </c>
      <c r="B1648" s="4" t="s">
        <v>689</v>
      </c>
      <c r="C1648" s="4" t="s">
        <v>923</v>
      </c>
      <c r="D1648" s="4" t="s">
        <v>19</v>
      </c>
      <c r="E1648" s="4" t="s">
        <v>288</v>
      </c>
      <c r="F1648" s="4" t="s">
        <v>27</v>
      </c>
      <c r="G1648" s="4">
        <v>4.0999999999999996</v>
      </c>
      <c r="H1648" s="4">
        <v>8090</v>
      </c>
      <c r="I1648" s="4">
        <v>8090</v>
      </c>
      <c r="J1648" s="11">
        <v>5</v>
      </c>
    </row>
    <row r="1649" spans="1:10" x14ac:dyDescent="0.35">
      <c r="A1649" s="35" t="s">
        <v>1579</v>
      </c>
      <c r="B1649" s="4" t="s">
        <v>689</v>
      </c>
      <c r="C1649" s="4" t="s">
        <v>841</v>
      </c>
      <c r="D1649" s="4" t="s">
        <v>19</v>
      </c>
      <c r="E1649" s="4" t="s">
        <v>14</v>
      </c>
      <c r="F1649" s="4" t="s">
        <v>12</v>
      </c>
      <c r="G1649" s="4">
        <v>4.2</v>
      </c>
      <c r="H1649" s="4">
        <v>16860</v>
      </c>
      <c r="I1649" s="4">
        <v>34000</v>
      </c>
      <c r="J1649" s="11">
        <v>5</v>
      </c>
    </row>
    <row r="1650" spans="1:10" x14ac:dyDescent="0.35">
      <c r="A1650" s="35" t="s">
        <v>1579</v>
      </c>
      <c r="B1650" s="4" t="s">
        <v>689</v>
      </c>
      <c r="C1650" s="4" t="s">
        <v>888</v>
      </c>
      <c r="D1650" s="4" t="s">
        <v>117</v>
      </c>
      <c r="E1650" s="4" t="s">
        <v>11</v>
      </c>
      <c r="F1650" s="4" t="s">
        <v>21</v>
      </c>
      <c r="G1650" s="4">
        <v>4.3</v>
      </c>
      <c r="H1650" s="4">
        <v>19980</v>
      </c>
      <c r="I1650" s="4">
        <v>19980</v>
      </c>
      <c r="J1650" s="11">
        <v>5</v>
      </c>
    </row>
    <row r="1651" spans="1:10" x14ac:dyDescent="0.35">
      <c r="A1651" s="35" t="s">
        <v>1579</v>
      </c>
      <c r="B1651" s="4" t="s">
        <v>689</v>
      </c>
      <c r="C1651" s="4" t="s">
        <v>741</v>
      </c>
      <c r="D1651" s="4" t="s">
        <v>733</v>
      </c>
      <c r="E1651" s="4" t="s">
        <v>14</v>
      </c>
      <c r="F1651" s="4" t="s">
        <v>15</v>
      </c>
      <c r="G1651" s="4">
        <v>4.3</v>
      </c>
      <c r="H1651" s="4">
        <v>27499</v>
      </c>
      <c r="I1651" s="4">
        <v>30499</v>
      </c>
      <c r="J1651" s="11">
        <v>5</v>
      </c>
    </row>
    <row r="1652" spans="1:10" x14ac:dyDescent="0.35">
      <c r="A1652" s="35" t="s">
        <v>1579</v>
      </c>
      <c r="B1652" s="4" t="s">
        <v>689</v>
      </c>
      <c r="C1652" s="4" t="s">
        <v>984</v>
      </c>
      <c r="D1652" s="4" t="s">
        <v>836</v>
      </c>
      <c r="E1652" s="4" t="s">
        <v>20</v>
      </c>
      <c r="F1652" s="4" t="s">
        <v>21</v>
      </c>
      <c r="G1652" s="4">
        <v>4</v>
      </c>
      <c r="H1652" s="4">
        <v>33900</v>
      </c>
      <c r="I1652" s="4">
        <v>33900</v>
      </c>
      <c r="J1652" s="11">
        <v>5</v>
      </c>
    </row>
    <row r="1653" spans="1:10" x14ac:dyDescent="0.35">
      <c r="A1653" s="35" t="s">
        <v>1579</v>
      </c>
      <c r="B1653" s="4" t="s">
        <v>689</v>
      </c>
      <c r="C1653" s="4" t="s">
        <v>985</v>
      </c>
      <c r="D1653" s="4" t="s">
        <v>142</v>
      </c>
      <c r="E1653" s="4" t="s">
        <v>135</v>
      </c>
      <c r="F1653" s="4" t="s">
        <v>27</v>
      </c>
      <c r="G1653" s="4">
        <v>4</v>
      </c>
      <c r="H1653" s="4">
        <v>10899</v>
      </c>
      <c r="I1653" s="4">
        <v>10899</v>
      </c>
      <c r="J1653" s="11">
        <v>30</v>
      </c>
    </row>
    <row r="1654" spans="1:10" x14ac:dyDescent="0.35">
      <c r="A1654" s="35" t="s">
        <v>1579</v>
      </c>
      <c r="B1654" s="4" t="s">
        <v>689</v>
      </c>
      <c r="C1654" s="4" t="s">
        <v>741</v>
      </c>
      <c r="D1654" s="4" t="s">
        <v>733</v>
      </c>
      <c r="E1654" s="4" t="s">
        <v>27</v>
      </c>
      <c r="F1654" s="4" t="s">
        <v>15</v>
      </c>
      <c r="G1654" s="4">
        <v>4.4000000000000004</v>
      </c>
      <c r="H1654" s="4">
        <v>28999</v>
      </c>
      <c r="I1654" s="4">
        <v>31999</v>
      </c>
      <c r="J1654" s="11">
        <v>5</v>
      </c>
    </row>
    <row r="1655" spans="1:10" x14ac:dyDescent="0.35">
      <c r="A1655" s="35" t="s">
        <v>1579</v>
      </c>
      <c r="B1655" s="4" t="s">
        <v>689</v>
      </c>
      <c r="C1655" s="4" t="s">
        <v>877</v>
      </c>
      <c r="D1655" s="4" t="s">
        <v>155</v>
      </c>
      <c r="E1655" s="4" t="s">
        <v>267</v>
      </c>
      <c r="F1655" s="4" t="s">
        <v>11</v>
      </c>
      <c r="G1655" s="4">
        <v>3.9</v>
      </c>
      <c r="H1655" s="4">
        <v>5110</v>
      </c>
      <c r="I1655" s="4">
        <v>5110</v>
      </c>
      <c r="J1655" s="11">
        <v>10</v>
      </c>
    </row>
    <row r="1656" spans="1:10" x14ac:dyDescent="0.35">
      <c r="A1656" s="35" t="s">
        <v>1579</v>
      </c>
      <c r="B1656" s="4" t="s">
        <v>689</v>
      </c>
      <c r="C1656" s="4" t="s">
        <v>802</v>
      </c>
      <c r="D1656" s="4" t="s">
        <v>971</v>
      </c>
      <c r="E1656" s="4" t="s">
        <v>14</v>
      </c>
      <c r="F1656" s="4" t="s">
        <v>15</v>
      </c>
      <c r="G1656" s="4">
        <v>4.3</v>
      </c>
      <c r="H1656" s="4">
        <v>15900</v>
      </c>
      <c r="I1656" s="4">
        <v>19590</v>
      </c>
      <c r="J1656" s="11">
        <v>35</v>
      </c>
    </row>
    <row r="1657" spans="1:10" x14ac:dyDescent="0.35">
      <c r="A1657" s="35" t="s">
        <v>1579</v>
      </c>
      <c r="B1657" s="4" t="s">
        <v>689</v>
      </c>
      <c r="C1657" s="4" t="s">
        <v>994</v>
      </c>
      <c r="D1657" s="4" t="s">
        <v>155</v>
      </c>
      <c r="E1657" s="4" t="s">
        <v>267</v>
      </c>
      <c r="F1657" s="4" t="s">
        <v>11</v>
      </c>
      <c r="G1657" s="4">
        <v>3.8</v>
      </c>
      <c r="H1657" s="4">
        <v>4199</v>
      </c>
      <c r="I1657" s="4">
        <v>4199</v>
      </c>
      <c r="J1657" s="11">
        <v>5</v>
      </c>
    </row>
    <row r="1658" spans="1:10" x14ac:dyDescent="0.35">
      <c r="A1658" s="35" t="s">
        <v>1579</v>
      </c>
      <c r="B1658" s="4" t="s">
        <v>689</v>
      </c>
      <c r="C1658" s="4" t="s">
        <v>893</v>
      </c>
      <c r="D1658" s="4" t="s">
        <v>117</v>
      </c>
      <c r="E1658" s="4" t="s">
        <v>35</v>
      </c>
      <c r="F1658" s="4" t="s">
        <v>125</v>
      </c>
      <c r="G1658" s="4">
        <v>4.2</v>
      </c>
      <c r="H1658" s="4">
        <v>8200</v>
      </c>
      <c r="I1658" s="4">
        <v>8200</v>
      </c>
      <c r="J1658" s="11">
        <v>5</v>
      </c>
    </row>
    <row r="1659" spans="1:10" x14ac:dyDescent="0.35">
      <c r="A1659" s="35" t="s">
        <v>1579</v>
      </c>
      <c r="B1659" s="4" t="s">
        <v>689</v>
      </c>
      <c r="C1659" s="4" t="s">
        <v>995</v>
      </c>
      <c r="D1659" s="4" t="s">
        <v>69</v>
      </c>
      <c r="E1659" s="4" t="s">
        <v>267</v>
      </c>
      <c r="F1659" s="4" t="s">
        <v>11</v>
      </c>
      <c r="G1659" s="4">
        <v>3.6</v>
      </c>
      <c r="H1659" s="4">
        <v>4999</v>
      </c>
      <c r="I1659" s="4">
        <v>4999</v>
      </c>
      <c r="J1659" s="11">
        <v>30</v>
      </c>
    </row>
    <row r="1660" spans="1:10" x14ac:dyDescent="0.35">
      <c r="A1660" s="35" t="s">
        <v>1579</v>
      </c>
      <c r="B1660" s="4" t="s">
        <v>689</v>
      </c>
      <c r="C1660" s="4" t="s">
        <v>996</v>
      </c>
      <c r="D1660" s="4" t="s">
        <v>997</v>
      </c>
      <c r="E1660" s="4" t="s">
        <v>135</v>
      </c>
      <c r="F1660" s="4" t="s">
        <v>27</v>
      </c>
      <c r="G1660" s="4">
        <v>3</v>
      </c>
      <c r="H1660" s="4">
        <v>8999</v>
      </c>
      <c r="I1660" s="4">
        <v>8999</v>
      </c>
      <c r="J1660" s="11">
        <v>30</v>
      </c>
    </row>
    <row r="1661" spans="1:10" x14ac:dyDescent="0.35">
      <c r="A1661" s="35" t="s">
        <v>1579</v>
      </c>
      <c r="B1661" s="4" t="s">
        <v>689</v>
      </c>
      <c r="C1661" s="4" t="s">
        <v>847</v>
      </c>
      <c r="D1661" s="4" t="s">
        <v>22</v>
      </c>
      <c r="E1661" s="4" t="s">
        <v>14</v>
      </c>
      <c r="F1661" s="4" t="s">
        <v>15</v>
      </c>
      <c r="G1661" s="4">
        <v>4.0999999999999996</v>
      </c>
      <c r="H1661" s="4">
        <v>15990</v>
      </c>
      <c r="I1661" s="4">
        <v>15990</v>
      </c>
      <c r="J1661" s="11">
        <v>30</v>
      </c>
    </row>
    <row r="1662" spans="1:10" x14ac:dyDescent="0.35">
      <c r="A1662" s="35" t="s">
        <v>1579</v>
      </c>
      <c r="B1662" s="4" t="s">
        <v>689</v>
      </c>
      <c r="C1662" s="4" t="s">
        <v>763</v>
      </c>
      <c r="D1662" s="4" t="s">
        <v>19</v>
      </c>
      <c r="E1662" s="4" t="s">
        <v>563</v>
      </c>
      <c r="F1662" s="4" t="s">
        <v>563</v>
      </c>
      <c r="G1662" s="4">
        <v>4.2</v>
      </c>
      <c r="H1662" s="4">
        <v>4500</v>
      </c>
      <c r="I1662" s="4">
        <v>4500</v>
      </c>
      <c r="J1662" s="11">
        <v>30</v>
      </c>
    </row>
    <row r="1663" spans="1:10" x14ac:dyDescent="0.35">
      <c r="A1663" s="35" t="s">
        <v>1579</v>
      </c>
      <c r="B1663" s="4" t="s">
        <v>689</v>
      </c>
      <c r="C1663" s="4" t="s">
        <v>992</v>
      </c>
      <c r="D1663" s="4" t="s">
        <v>155</v>
      </c>
      <c r="E1663" s="4" t="s">
        <v>288</v>
      </c>
      <c r="F1663" s="4" t="s">
        <v>125</v>
      </c>
      <c r="G1663" s="4">
        <v>4.2</v>
      </c>
      <c r="H1663" s="4">
        <v>8490</v>
      </c>
      <c r="I1663" s="4">
        <v>8490</v>
      </c>
      <c r="J1663" s="11">
        <v>5</v>
      </c>
    </row>
    <row r="1664" spans="1:10" x14ac:dyDescent="0.35">
      <c r="A1664" s="35" t="s">
        <v>1579</v>
      </c>
      <c r="B1664" s="4" t="s">
        <v>689</v>
      </c>
      <c r="C1664" s="4" t="s">
        <v>998</v>
      </c>
      <c r="D1664" s="4" t="s">
        <v>830</v>
      </c>
      <c r="E1664" s="4" t="s">
        <v>135</v>
      </c>
      <c r="F1664" s="4" t="s">
        <v>27</v>
      </c>
      <c r="G1664" s="4">
        <v>4</v>
      </c>
      <c r="H1664" s="4">
        <v>6999</v>
      </c>
      <c r="I1664" s="4">
        <v>6999</v>
      </c>
      <c r="J1664" s="11">
        <v>30</v>
      </c>
    </row>
    <row r="1665" spans="1:10" x14ac:dyDescent="0.35">
      <c r="A1665" s="35" t="s">
        <v>1579</v>
      </c>
      <c r="B1665" s="4" t="s">
        <v>689</v>
      </c>
      <c r="C1665" s="4" t="s">
        <v>946</v>
      </c>
      <c r="D1665" s="4" t="s">
        <v>19</v>
      </c>
      <c r="E1665" s="4" t="s">
        <v>35</v>
      </c>
      <c r="F1665" s="4" t="s">
        <v>125</v>
      </c>
      <c r="G1665" s="4">
        <v>4.0999999999999996</v>
      </c>
      <c r="H1665" s="4">
        <v>6549</v>
      </c>
      <c r="I1665" s="4">
        <v>9490</v>
      </c>
      <c r="J1665" s="11">
        <v>30</v>
      </c>
    </row>
    <row r="1666" spans="1:10" x14ac:dyDescent="0.35">
      <c r="A1666" s="35" t="s">
        <v>1579</v>
      </c>
      <c r="B1666" s="4" t="s">
        <v>689</v>
      </c>
      <c r="C1666" s="4" t="s">
        <v>999</v>
      </c>
      <c r="D1666" s="4" t="s">
        <v>769</v>
      </c>
      <c r="E1666" s="4" t="s">
        <v>135</v>
      </c>
      <c r="F1666" s="4" t="s">
        <v>27</v>
      </c>
      <c r="G1666" s="4">
        <v>4</v>
      </c>
      <c r="H1666" s="4">
        <v>8999</v>
      </c>
      <c r="I1666" s="4">
        <v>8999</v>
      </c>
      <c r="J1666" s="11">
        <v>5</v>
      </c>
    </row>
    <row r="1667" spans="1:10" x14ac:dyDescent="0.35">
      <c r="A1667" s="35" t="s">
        <v>1579</v>
      </c>
      <c r="B1667" s="4" t="s">
        <v>689</v>
      </c>
      <c r="C1667" s="4" t="s">
        <v>847</v>
      </c>
      <c r="D1667" s="4" t="s">
        <v>19</v>
      </c>
      <c r="E1667" s="4" t="s">
        <v>11</v>
      </c>
      <c r="F1667" s="4" t="s">
        <v>12</v>
      </c>
      <c r="G1667" s="4">
        <v>4.3</v>
      </c>
      <c r="H1667" s="4">
        <v>14990</v>
      </c>
      <c r="I1667" s="4">
        <v>14990</v>
      </c>
      <c r="J1667" s="11">
        <v>5</v>
      </c>
    </row>
    <row r="1668" spans="1:10" x14ac:dyDescent="0.35">
      <c r="A1668" s="35" t="s">
        <v>1579</v>
      </c>
      <c r="B1668" s="4" t="s">
        <v>689</v>
      </c>
      <c r="C1668" s="4" t="s">
        <v>793</v>
      </c>
      <c r="D1668" s="4" t="s">
        <v>69</v>
      </c>
      <c r="E1668" s="4" t="s">
        <v>35</v>
      </c>
      <c r="F1668" s="4" t="s">
        <v>125</v>
      </c>
      <c r="G1668" s="4">
        <v>4.0999999999999996</v>
      </c>
      <c r="H1668" s="4">
        <v>19990</v>
      </c>
      <c r="I1668" s="4">
        <v>19990</v>
      </c>
      <c r="J1668" s="11">
        <v>5</v>
      </c>
    </row>
    <row r="1669" spans="1:10" x14ac:dyDescent="0.35">
      <c r="A1669" s="35" t="s">
        <v>1579</v>
      </c>
      <c r="B1669" s="4" t="s">
        <v>689</v>
      </c>
      <c r="C1669" s="4" t="s">
        <v>812</v>
      </c>
      <c r="D1669" s="4" t="s">
        <v>977</v>
      </c>
      <c r="E1669" s="4" t="s">
        <v>64</v>
      </c>
      <c r="F1669" s="4" t="s">
        <v>15</v>
      </c>
      <c r="G1669" s="4">
        <v>4.2</v>
      </c>
      <c r="H1669" s="4">
        <v>70490</v>
      </c>
      <c r="I1669" s="4">
        <v>70999</v>
      </c>
      <c r="J1669" s="11">
        <v>5</v>
      </c>
    </row>
    <row r="1670" spans="1:10" x14ac:dyDescent="0.35">
      <c r="A1670" s="35" t="s">
        <v>1579</v>
      </c>
      <c r="B1670" s="4" t="s">
        <v>689</v>
      </c>
      <c r="C1670" s="4" t="s">
        <v>793</v>
      </c>
      <c r="D1670" s="4" t="s">
        <v>414</v>
      </c>
      <c r="E1670" s="4" t="s">
        <v>35</v>
      </c>
      <c r="F1670" s="4" t="s">
        <v>125</v>
      </c>
      <c r="G1670" s="4">
        <v>4.0999999999999996</v>
      </c>
      <c r="H1670" s="4">
        <v>19990</v>
      </c>
      <c r="I1670" s="4">
        <v>19990</v>
      </c>
      <c r="J1670" s="11">
        <v>5</v>
      </c>
    </row>
    <row r="1671" spans="1:10" x14ac:dyDescent="0.35">
      <c r="A1671" s="35" t="s">
        <v>1579</v>
      </c>
      <c r="B1671" s="4" t="s">
        <v>689</v>
      </c>
      <c r="C1671" s="4" t="s">
        <v>972</v>
      </c>
      <c r="D1671" s="4" t="s">
        <v>830</v>
      </c>
      <c r="E1671" s="4" t="s">
        <v>267</v>
      </c>
      <c r="F1671" s="4" t="s">
        <v>11</v>
      </c>
      <c r="G1671" s="4">
        <v>3.8</v>
      </c>
      <c r="H1671" s="4">
        <v>5490</v>
      </c>
      <c r="I1671" s="4">
        <v>5490</v>
      </c>
      <c r="J1671" s="11">
        <v>5</v>
      </c>
    </row>
    <row r="1672" spans="1:10" x14ac:dyDescent="0.35">
      <c r="A1672" s="35" t="s">
        <v>1579</v>
      </c>
      <c r="B1672" s="4" t="s">
        <v>689</v>
      </c>
      <c r="C1672" s="4" t="s">
        <v>1000</v>
      </c>
      <c r="D1672" s="4" t="s">
        <v>19</v>
      </c>
      <c r="E1672" s="4" t="s">
        <v>288</v>
      </c>
      <c r="F1672" s="4" t="s">
        <v>27</v>
      </c>
      <c r="G1672" s="4">
        <v>3.8</v>
      </c>
      <c r="H1672" s="4">
        <v>26000</v>
      </c>
      <c r="I1672" s="4">
        <v>26000</v>
      </c>
      <c r="J1672" s="11">
        <v>5</v>
      </c>
    </row>
    <row r="1673" spans="1:10" x14ac:dyDescent="0.35">
      <c r="A1673" s="35" t="s">
        <v>1579</v>
      </c>
      <c r="B1673" s="4" t="s">
        <v>689</v>
      </c>
      <c r="C1673" s="4" t="s">
        <v>901</v>
      </c>
      <c r="D1673" s="4" t="s">
        <v>155</v>
      </c>
      <c r="E1673" s="4" t="s">
        <v>267</v>
      </c>
      <c r="F1673" s="4" t="s">
        <v>11</v>
      </c>
      <c r="G1673" s="4">
        <v>4</v>
      </c>
      <c r="H1673" s="4">
        <v>6190</v>
      </c>
      <c r="I1673" s="4">
        <v>6190</v>
      </c>
      <c r="J1673" s="11">
        <v>5</v>
      </c>
    </row>
    <row r="1674" spans="1:10" x14ac:dyDescent="0.35">
      <c r="A1674" s="35" t="s">
        <v>1579</v>
      </c>
      <c r="B1674" s="4" t="s">
        <v>689</v>
      </c>
      <c r="C1674" s="4" t="s">
        <v>930</v>
      </c>
      <c r="D1674" s="4" t="s">
        <v>69</v>
      </c>
      <c r="E1674" s="4" t="s">
        <v>135</v>
      </c>
      <c r="F1674" s="4" t="s">
        <v>125</v>
      </c>
      <c r="G1674" s="4">
        <v>4</v>
      </c>
      <c r="H1674" s="4">
        <v>9999</v>
      </c>
      <c r="I1674" s="4">
        <v>9999</v>
      </c>
      <c r="J1674" s="11">
        <v>35</v>
      </c>
    </row>
    <row r="1675" spans="1:10" x14ac:dyDescent="0.35">
      <c r="A1675" s="35" t="s">
        <v>1579</v>
      </c>
      <c r="B1675" s="4" t="s">
        <v>689</v>
      </c>
      <c r="C1675" s="4" t="s">
        <v>820</v>
      </c>
      <c r="D1675" s="4" t="s">
        <v>22</v>
      </c>
      <c r="E1675" s="4" t="s">
        <v>11</v>
      </c>
      <c r="F1675" s="4" t="s">
        <v>12</v>
      </c>
      <c r="G1675" s="4">
        <v>4.3</v>
      </c>
      <c r="H1675" s="4">
        <v>21000</v>
      </c>
      <c r="I1675" s="4">
        <v>21000</v>
      </c>
      <c r="J1675" s="11">
        <v>22</v>
      </c>
    </row>
    <row r="1676" spans="1:10" x14ac:dyDescent="0.35">
      <c r="A1676" s="35" t="s">
        <v>1579</v>
      </c>
      <c r="B1676" s="4" t="s">
        <v>689</v>
      </c>
      <c r="C1676" s="4" t="s">
        <v>1001</v>
      </c>
      <c r="D1676" s="4" t="s">
        <v>929</v>
      </c>
      <c r="E1676" s="4" t="s">
        <v>11</v>
      </c>
      <c r="F1676" s="4" t="s">
        <v>21</v>
      </c>
      <c r="G1676" s="4">
        <v>4.0999999999999996</v>
      </c>
      <c r="H1676" s="4">
        <v>39899</v>
      </c>
      <c r="I1676" s="4">
        <v>39899</v>
      </c>
      <c r="J1676" s="11">
        <v>5</v>
      </c>
    </row>
    <row r="1677" spans="1:10" x14ac:dyDescent="0.35">
      <c r="A1677" s="35" t="s">
        <v>1579</v>
      </c>
      <c r="B1677" s="4" t="s">
        <v>689</v>
      </c>
      <c r="C1677" s="4" t="s">
        <v>793</v>
      </c>
      <c r="D1677" s="4" t="s">
        <v>19</v>
      </c>
      <c r="E1677" s="4" t="s">
        <v>11</v>
      </c>
      <c r="F1677" s="4" t="s">
        <v>12</v>
      </c>
      <c r="G1677" s="4">
        <v>4.4000000000000004</v>
      </c>
      <c r="H1677" s="4">
        <v>22300</v>
      </c>
      <c r="I1677" s="4">
        <v>22300</v>
      </c>
      <c r="J1677" s="11">
        <v>30</v>
      </c>
    </row>
    <row r="1678" spans="1:10" x14ac:dyDescent="0.35">
      <c r="A1678" s="35" t="s">
        <v>1579</v>
      </c>
      <c r="B1678" s="4" t="s">
        <v>689</v>
      </c>
      <c r="C1678" s="4" t="s">
        <v>945</v>
      </c>
      <c r="D1678" s="4" t="s">
        <v>1002</v>
      </c>
      <c r="E1678" s="4" t="s">
        <v>20</v>
      </c>
      <c r="F1678" s="4" t="s">
        <v>21</v>
      </c>
      <c r="G1678" s="4">
        <v>4.0999999999999996</v>
      </c>
      <c r="H1678" s="4">
        <v>49990</v>
      </c>
      <c r="I1678" s="4">
        <v>49990</v>
      </c>
      <c r="J1678" s="11">
        <v>5</v>
      </c>
    </row>
    <row r="1679" spans="1:10" x14ac:dyDescent="0.35">
      <c r="A1679" s="35" t="s">
        <v>1579</v>
      </c>
      <c r="B1679" s="4" t="s">
        <v>689</v>
      </c>
      <c r="C1679" s="4" t="s">
        <v>1003</v>
      </c>
      <c r="D1679" s="4" t="s">
        <v>19</v>
      </c>
      <c r="E1679" s="4" t="s">
        <v>563</v>
      </c>
      <c r="F1679" s="4" t="s">
        <v>628</v>
      </c>
      <c r="G1679" s="4">
        <v>4.2</v>
      </c>
      <c r="H1679" s="4">
        <v>1662</v>
      </c>
      <c r="I1679" s="4">
        <v>1662</v>
      </c>
      <c r="J1679" s="11">
        <v>30</v>
      </c>
    </row>
    <row r="1680" spans="1:10" x14ac:dyDescent="0.35">
      <c r="A1680" s="35" t="s">
        <v>1579</v>
      </c>
      <c r="B1680" s="4" t="s">
        <v>689</v>
      </c>
      <c r="C1680" s="4" t="s">
        <v>817</v>
      </c>
      <c r="D1680" s="4" t="s">
        <v>1004</v>
      </c>
      <c r="E1680" s="4" t="s">
        <v>14</v>
      </c>
      <c r="F1680" s="4" t="s">
        <v>15</v>
      </c>
      <c r="G1680" s="4">
        <v>4.0999999999999996</v>
      </c>
      <c r="H1680" s="4">
        <v>15490</v>
      </c>
      <c r="I1680" s="4">
        <v>15490</v>
      </c>
      <c r="J1680" s="11">
        <v>5</v>
      </c>
    </row>
    <row r="1681" spans="1:10" x14ac:dyDescent="0.35">
      <c r="A1681" s="35" t="s">
        <v>1579</v>
      </c>
      <c r="B1681" s="4" t="s">
        <v>689</v>
      </c>
      <c r="C1681" s="4" t="s">
        <v>912</v>
      </c>
      <c r="D1681" s="4" t="s">
        <v>22</v>
      </c>
      <c r="E1681" s="4" t="s">
        <v>35</v>
      </c>
      <c r="F1681" s="4" t="s">
        <v>125</v>
      </c>
      <c r="G1681" s="4">
        <v>4.3</v>
      </c>
      <c r="H1681" s="4">
        <v>18340</v>
      </c>
      <c r="I1681" s="4">
        <v>18340</v>
      </c>
      <c r="J1681" s="11">
        <v>30</v>
      </c>
    </row>
    <row r="1682" spans="1:10" x14ac:dyDescent="0.35">
      <c r="A1682" s="35" t="s">
        <v>1579</v>
      </c>
      <c r="B1682" s="4" t="s">
        <v>689</v>
      </c>
      <c r="C1682" s="4" t="s">
        <v>917</v>
      </c>
      <c r="D1682" s="4" t="s">
        <v>173</v>
      </c>
      <c r="E1682" s="4" t="s">
        <v>135</v>
      </c>
      <c r="F1682" s="4" t="s">
        <v>27</v>
      </c>
      <c r="G1682" s="4">
        <v>3.3</v>
      </c>
      <c r="H1682" s="4">
        <v>4999</v>
      </c>
      <c r="I1682" s="4">
        <v>8999</v>
      </c>
      <c r="J1682" s="11">
        <v>5</v>
      </c>
    </row>
    <row r="1683" spans="1:10" x14ac:dyDescent="0.35">
      <c r="A1683" s="35" t="s">
        <v>1579</v>
      </c>
      <c r="B1683" s="4" t="s">
        <v>689</v>
      </c>
      <c r="C1683" s="4" t="s">
        <v>976</v>
      </c>
      <c r="D1683" s="4" t="s">
        <v>414</v>
      </c>
      <c r="E1683" s="4" t="s">
        <v>35</v>
      </c>
      <c r="F1683" s="4" t="s">
        <v>125</v>
      </c>
      <c r="G1683" s="4">
        <v>4.0999999999999996</v>
      </c>
      <c r="H1683" s="4">
        <v>17990</v>
      </c>
      <c r="I1683" s="4">
        <v>17990</v>
      </c>
      <c r="J1683" s="11">
        <v>5</v>
      </c>
    </row>
    <row r="1684" spans="1:10" x14ac:dyDescent="0.35">
      <c r="A1684" s="35" t="s">
        <v>1579</v>
      </c>
      <c r="B1684" s="4" t="s">
        <v>689</v>
      </c>
      <c r="C1684" s="4" t="s">
        <v>998</v>
      </c>
      <c r="D1684" s="4" t="s">
        <v>1005</v>
      </c>
      <c r="E1684" s="4" t="s">
        <v>135</v>
      </c>
      <c r="F1684" s="4" t="s">
        <v>27</v>
      </c>
      <c r="G1684" s="4">
        <v>4</v>
      </c>
      <c r="H1684" s="4">
        <v>5999</v>
      </c>
      <c r="I1684" s="4">
        <v>5999</v>
      </c>
      <c r="J1684" s="11">
        <v>30</v>
      </c>
    </row>
    <row r="1685" spans="1:10" x14ac:dyDescent="0.35">
      <c r="A1685" s="35" t="s">
        <v>1579</v>
      </c>
      <c r="B1685" s="4" t="s">
        <v>689</v>
      </c>
      <c r="C1685" s="4" t="s">
        <v>913</v>
      </c>
      <c r="D1685" s="4" t="s">
        <v>69</v>
      </c>
      <c r="E1685" s="4" t="s">
        <v>14</v>
      </c>
      <c r="F1685" s="4" t="s">
        <v>12</v>
      </c>
      <c r="G1685" s="4">
        <v>4.5999999999999996</v>
      </c>
      <c r="H1685" s="4">
        <v>34899</v>
      </c>
      <c r="I1685" s="4">
        <v>74000</v>
      </c>
      <c r="J1685" s="11">
        <v>5</v>
      </c>
    </row>
    <row r="1686" spans="1:10" x14ac:dyDescent="0.35">
      <c r="A1686" s="35" t="s">
        <v>1579</v>
      </c>
      <c r="B1686" s="4" t="s">
        <v>689</v>
      </c>
      <c r="C1686" s="4" t="s">
        <v>992</v>
      </c>
      <c r="D1686" s="4" t="s">
        <v>19</v>
      </c>
      <c r="E1686" s="4" t="s">
        <v>288</v>
      </c>
      <c r="F1686" s="4" t="s">
        <v>125</v>
      </c>
      <c r="G1686" s="4">
        <v>4.2</v>
      </c>
      <c r="H1686" s="4">
        <v>9890</v>
      </c>
      <c r="I1686" s="4">
        <v>9890</v>
      </c>
      <c r="J1686" s="11">
        <v>5</v>
      </c>
    </row>
    <row r="1687" spans="1:10" x14ac:dyDescent="0.35">
      <c r="A1687" s="35" t="s">
        <v>1579</v>
      </c>
      <c r="B1687" s="4" t="s">
        <v>689</v>
      </c>
      <c r="C1687" s="4" t="s">
        <v>1006</v>
      </c>
      <c r="D1687" s="4" t="s">
        <v>155</v>
      </c>
      <c r="E1687" s="4" t="s">
        <v>300</v>
      </c>
      <c r="F1687" s="4" t="s">
        <v>11</v>
      </c>
      <c r="G1687" s="4">
        <v>3.9</v>
      </c>
      <c r="H1687" s="4">
        <v>5940</v>
      </c>
      <c r="I1687" s="4">
        <v>5940</v>
      </c>
      <c r="J1687" s="11">
        <v>5</v>
      </c>
    </row>
    <row r="1688" spans="1:10" x14ac:dyDescent="0.35">
      <c r="A1688" s="35" t="s">
        <v>1579</v>
      </c>
      <c r="B1688" s="4" t="s">
        <v>689</v>
      </c>
      <c r="C1688" s="4" t="s">
        <v>824</v>
      </c>
      <c r="D1688" s="4" t="s">
        <v>155</v>
      </c>
      <c r="E1688" s="4" t="s">
        <v>288</v>
      </c>
      <c r="F1688" s="4" t="s">
        <v>27</v>
      </c>
      <c r="G1688" s="4">
        <v>4.0999999999999996</v>
      </c>
      <c r="H1688" s="4">
        <v>10990</v>
      </c>
      <c r="I1688" s="4">
        <v>10990</v>
      </c>
      <c r="J1688" s="11">
        <v>5</v>
      </c>
    </row>
    <row r="1689" spans="1:10" x14ac:dyDescent="0.35">
      <c r="A1689" s="35" t="s">
        <v>1579</v>
      </c>
      <c r="B1689" s="4" t="s">
        <v>689</v>
      </c>
      <c r="C1689" s="4" t="s">
        <v>948</v>
      </c>
      <c r="D1689" s="4" t="s">
        <v>929</v>
      </c>
      <c r="E1689" s="4" t="s">
        <v>11</v>
      </c>
      <c r="F1689" s="4" t="s">
        <v>21</v>
      </c>
      <c r="G1689" s="4">
        <v>4.4000000000000004</v>
      </c>
      <c r="H1689" s="4">
        <v>41900</v>
      </c>
      <c r="I1689" s="4">
        <v>41900</v>
      </c>
      <c r="J1689" s="11">
        <v>5</v>
      </c>
    </row>
    <row r="1690" spans="1:10" x14ac:dyDescent="0.35">
      <c r="A1690" s="35" t="s">
        <v>1579</v>
      </c>
      <c r="B1690" s="4" t="s">
        <v>689</v>
      </c>
      <c r="C1690" s="4" t="s">
        <v>974</v>
      </c>
      <c r="D1690" s="4" t="s">
        <v>173</v>
      </c>
      <c r="E1690" s="4" t="s">
        <v>135</v>
      </c>
      <c r="F1690" s="4" t="s">
        <v>27</v>
      </c>
      <c r="G1690" s="4">
        <v>4.0999999999999996</v>
      </c>
      <c r="H1690" s="4">
        <v>6995</v>
      </c>
      <c r="I1690" s="4">
        <v>6995</v>
      </c>
      <c r="J1690" s="11">
        <v>5</v>
      </c>
    </row>
    <row r="1691" spans="1:10" x14ac:dyDescent="0.35">
      <c r="A1691" s="35" t="s">
        <v>1579</v>
      </c>
      <c r="B1691" s="4" t="s">
        <v>689</v>
      </c>
      <c r="C1691" s="4" t="s">
        <v>995</v>
      </c>
      <c r="D1691" s="4" t="s">
        <v>830</v>
      </c>
      <c r="E1691" s="4" t="s">
        <v>267</v>
      </c>
      <c r="F1691" s="4" t="s">
        <v>11</v>
      </c>
      <c r="G1691" s="4">
        <v>3.6</v>
      </c>
      <c r="H1691" s="4">
        <v>4999</v>
      </c>
      <c r="I1691" s="4">
        <v>4999</v>
      </c>
      <c r="J1691" s="11">
        <v>30</v>
      </c>
    </row>
    <row r="1692" spans="1:10" x14ac:dyDescent="0.35">
      <c r="A1692" s="35" t="s">
        <v>1579</v>
      </c>
      <c r="B1692" s="4" t="s">
        <v>689</v>
      </c>
      <c r="C1692" s="4" t="s">
        <v>994</v>
      </c>
      <c r="D1692" s="4" t="s">
        <v>69</v>
      </c>
      <c r="E1692" s="4" t="s">
        <v>267</v>
      </c>
      <c r="F1692" s="4" t="s">
        <v>11</v>
      </c>
      <c r="G1692" s="4">
        <v>3.8</v>
      </c>
      <c r="H1692" s="4">
        <v>4299</v>
      </c>
      <c r="I1692" s="4">
        <v>4299</v>
      </c>
      <c r="J1692" s="11">
        <v>30</v>
      </c>
    </row>
    <row r="1693" spans="1:10" x14ac:dyDescent="0.35">
      <c r="A1693" s="35" t="s">
        <v>1579</v>
      </c>
      <c r="B1693" s="4" t="s">
        <v>689</v>
      </c>
      <c r="C1693" s="4" t="s">
        <v>864</v>
      </c>
      <c r="D1693" s="4" t="s">
        <v>187</v>
      </c>
      <c r="E1693" s="4" t="s">
        <v>14</v>
      </c>
      <c r="F1693" s="4" t="s">
        <v>12</v>
      </c>
      <c r="G1693" s="4">
        <v>4.3</v>
      </c>
      <c r="H1693" s="4">
        <v>16000</v>
      </c>
      <c r="I1693" s="4">
        <v>16000</v>
      </c>
      <c r="J1693" s="11">
        <v>5</v>
      </c>
    </row>
    <row r="1694" spans="1:10" x14ac:dyDescent="0.35">
      <c r="A1694" s="35" t="s">
        <v>1579</v>
      </c>
      <c r="B1694" s="4" t="s">
        <v>689</v>
      </c>
      <c r="C1694" s="4" t="s">
        <v>832</v>
      </c>
      <c r="D1694" s="4" t="s">
        <v>19</v>
      </c>
      <c r="E1694" s="4" t="s">
        <v>20</v>
      </c>
      <c r="F1694" s="4" t="s">
        <v>12</v>
      </c>
      <c r="G1694" s="4">
        <v>4</v>
      </c>
      <c r="H1694" s="4">
        <v>39999</v>
      </c>
      <c r="I1694" s="4">
        <v>39999</v>
      </c>
      <c r="J1694" s="11">
        <v>5</v>
      </c>
    </row>
    <row r="1695" spans="1:10" x14ac:dyDescent="0.35">
      <c r="A1695" s="35" t="s">
        <v>1579</v>
      </c>
      <c r="B1695" s="4" t="s">
        <v>689</v>
      </c>
      <c r="C1695" s="4" t="s">
        <v>899</v>
      </c>
      <c r="D1695" s="4" t="s">
        <v>19</v>
      </c>
      <c r="E1695" s="4" t="s">
        <v>267</v>
      </c>
      <c r="F1695" s="4" t="s">
        <v>11</v>
      </c>
      <c r="G1695" s="4">
        <v>3.8</v>
      </c>
      <c r="H1695" s="4">
        <v>3500</v>
      </c>
      <c r="I1695" s="4">
        <v>3500</v>
      </c>
      <c r="J1695" s="11">
        <v>35</v>
      </c>
    </row>
    <row r="1696" spans="1:10" x14ac:dyDescent="0.35">
      <c r="A1696" s="35" t="s">
        <v>1579</v>
      </c>
      <c r="B1696" s="4" t="s">
        <v>689</v>
      </c>
      <c r="C1696" s="4" t="s">
        <v>995</v>
      </c>
      <c r="D1696" s="4" t="s">
        <v>961</v>
      </c>
      <c r="E1696" s="4" t="s">
        <v>267</v>
      </c>
      <c r="F1696" s="4" t="s">
        <v>11</v>
      </c>
      <c r="G1696" s="4">
        <v>3.6</v>
      </c>
      <c r="H1696" s="4">
        <v>6999</v>
      </c>
      <c r="I1696" s="4">
        <v>8740</v>
      </c>
      <c r="J1696" s="11">
        <v>18</v>
      </c>
    </row>
    <row r="1697" spans="1:10" x14ac:dyDescent="0.35">
      <c r="A1697" s="35" t="s">
        <v>1579</v>
      </c>
      <c r="B1697" s="4" t="s">
        <v>689</v>
      </c>
      <c r="C1697" s="4" t="s">
        <v>954</v>
      </c>
      <c r="D1697" s="4" t="s">
        <v>19</v>
      </c>
      <c r="E1697" s="4" t="s">
        <v>288</v>
      </c>
      <c r="F1697" s="4" t="s">
        <v>125</v>
      </c>
      <c r="G1697" s="4">
        <v>4.3</v>
      </c>
      <c r="H1697" s="4">
        <v>13499</v>
      </c>
      <c r="I1697" s="4">
        <v>13499</v>
      </c>
      <c r="J1697" s="11">
        <v>35</v>
      </c>
    </row>
    <row r="1698" spans="1:10" x14ac:dyDescent="0.35">
      <c r="A1698" s="35" t="s">
        <v>1579</v>
      </c>
      <c r="B1698" s="4" t="s">
        <v>689</v>
      </c>
      <c r="C1698" s="4" t="s">
        <v>912</v>
      </c>
      <c r="D1698" s="4" t="s">
        <v>155</v>
      </c>
      <c r="E1698" s="4" t="s">
        <v>35</v>
      </c>
      <c r="F1698" s="4" t="s">
        <v>125</v>
      </c>
      <c r="G1698" s="4">
        <v>4.3</v>
      </c>
      <c r="H1698" s="4">
        <v>12999</v>
      </c>
      <c r="I1698" s="4">
        <v>12999</v>
      </c>
      <c r="J1698" s="11">
        <v>5</v>
      </c>
    </row>
    <row r="1699" spans="1:10" x14ac:dyDescent="0.35">
      <c r="A1699" s="35" t="s">
        <v>1579</v>
      </c>
      <c r="B1699" s="4" t="s">
        <v>689</v>
      </c>
      <c r="C1699" s="4" t="s">
        <v>1007</v>
      </c>
      <c r="D1699" s="4" t="s">
        <v>1008</v>
      </c>
      <c r="E1699" s="4" t="s">
        <v>267</v>
      </c>
      <c r="F1699" s="4" t="s">
        <v>11</v>
      </c>
      <c r="G1699" s="4">
        <v>3.9</v>
      </c>
      <c r="H1699" s="4">
        <v>5000</v>
      </c>
      <c r="I1699" s="4">
        <v>5000</v>
      </c>
      <c r="J1699" s="11">
        <v>35</v>
      </c>
    </row>
    <row r="1700" spans="1:10" x14ac:dyDescent="0.35">
      <c r="A1700" s="35" t="s">
        <v>1579</v>
      </c>
      <c r="B1700" s="4" t="s">
        <v>689</v>
      </c>
      <c r="C1700" s="4" t="s">
        <v>1009</v>
      </c>
      <c r="D1700" s="4" t="s">
        <v>1010</v>
      </c>
      <c r="E1700" s="4" t="s">
        <v>267</v>
      </c>
      <c r="F1700" s="4" t="s">
        <v>11</v>
      </c>
      <c r="G1700" s="4">
        <v>4</v>
      </c>
      <c r="H1700" s="4">
        <v>5999</v>
      </c>
      <c r="I1700" s="4">
        <v>5999</v>
      </c>
      <c r="J1700" s="11">
        <v>5</v>
      </c>
    </row>
    <row r="1701" spans="1:10" x14ac:dyDescent="0.35">
      <c r="A1701" s="35" t="s">
        <v>1579</v>
      </c>
      <c r="B1701" s="4" t="s">
        <v>689</v>
      </c>
      <c r="C1701" s="4" t="s">
        <v>1011</v>
      </c>
      <c r="D1701" s="4" t="s">
        <v>155</v>
      </c>
      <c r="E1701" s="4" t="s">
        <v>288</v>
      </c>
      <c r="F1701" s="4" t="s">
        <v>27</v>
      </c>
      <c r="G1701" s="4">
        <v>3.8</v>
      </c>
      <c r="H1701" s="4">
        <v>19999</v>
      </c>
      <c r="I1701" s="4">
        <v>19999</v>
      </c>
      <c r="J1701" s="11">
        <v>35</v>
      </c>
    </row>
    <row r="1702" spans="1:10" x14ac:dyDescent="0.35">
      <c r="A1702" s="35" t="s">
        <v>1579</v>
      </c>
      <c r="B1702" s="4" t="s">
        <v>689</v>
      </c>
      <c r="C1702" s="4" t="s">
        <v>1006</v>
      </c>
      <c r="D1702" s="4" t="s">
        <v>19</v>
      </c>
      <c r="E1702" s="4" t="s">
        <v>300</v>
      </c>
      <c r="F1702" s="4" t="s">
        <v>11</v>
      </c>
      <c r="G1702" s="4">
        <v>3.9</v>
      </c>
      <c r="H1702" s="4">
        <v>5920</v>
      </c>
      <c r="I1702" s="4">
        <v>5920</v>
      </c>
      <c r="J1702" s="11">
        <v>30</v>
      </c>
    </row>
    <row r="1703" spans="1:10" x14ac:dyDescent="0.35">
      <c r="A1703" s="35" t="s">
        <v>1579</v>
      </c>
      <c r="B1703" s="4" t="s">
        <v>689</v>
      </c>
      <c r="C1703" s="4" t="s">
        <v>1009</v>
      </c>
      <c r="D1703" s="4" t="s">
        <v>19</v>
      </c>
      <c r="E1703" s="4" t="s">
        <v>267</v>
      </c>
      <c r="F1703" s="4" t="s">
        <v>11</v>
      </c>
      <c r="G1703" s="4">
        <v>4</v>
      </c>
      <c r="H1703" s="4">
        <v>5999</v>
      </c>
      <c r="I1703" s="4">
        <v>5999</v>
      </c>
      <c r="J1703" s="11">
        <v>35</v>
      </c>
    </row>
    <row r="1704" spans="1:10" x14ac:dyDescent="0.35">
      <c r="A1704" s="35" t="s">
        <v>1579</v>
      </c>
      <c r="B1704" s="4" t="s">
        <v>689</v>
      </c>
      <c r="C1704" s="4" t="s">
        <v>931</v>
      </c>
      <c r="D1704" s="4" t="s">
        <v>155</v>
      </c>
      <c r="E1704" s="4" t="s">
        <v>35</v>
      </c>
      <c r="F1704" s="4" t="s">
        <v>125</v>
      </c>
      <c r="G1704" s="4">
        <v>4.2</v>
      </c>
      <c r="H1704" s="4">
        <v>11250</v>
      </c>
      <c r="I1704" s="4">
        <v>11250</v>
      </c>
      <c r="J1704" s="11">
        <v>5</v>
      </c>
    </row>
    <row r="1705" spans="1:10" x14ac:dyDescent="0.35">
      <c r="A1705" s="35" t="s">
        <v>1579</v>
      </c>
      <c r="B1705" s="4" t="s">
        <v>689</v>
      </c>
      <c r="C1705" s="4" t="s">
        <v>990</v>
      </c>
      <c r="D1705" s="4" t="s">
        <v>957</v>
      </c>
      <c r="E1705" s="4" t="s">
        <v>11</v>
      </c>
      <c r="F1705" s="4" t="s">
        <v>21</v>
      </c>
      <c r="G1705" s="4">
        <v>4.4000000000000004</v>
      </c>
      <c r="H1705" s="4">
        <v>24999</v>
      </c>
      <c r="I1705" s="4">
        <v>24999</v>
      </c>
      <c r="J1705" s="11">
        <v>35</v>
      </c>
    </row>
    <row r="1706" spans="1:10" x14ac:dyDescent="0.35">
      <c r="A1706" s="35" t="s">
        <v>1579</v>
      </c>
      <c r="B1706" s="4" t="s">
        <v>689</v>
      </c>
      <c r="C1706" s="4" t="s">
        <v>917</v>
      </c>
      <c r="D1706" s="4" t="s">
        <v>19</v>
      </c>
      <c r="E1706" s="4" t="s">
        <v>135</v>
      </c>
      <c r="F1706" s="4" t="s">
        <v>27</v>
      </c>
      <c r="G1706" s="4">
        <v>3.3</v>
      </c>
      <c r="H1706" s="4">
        <v>4999</v>
      </c>
      <c r="I1706" s="4">
        <v>4999</v>
      </c>
      <c r="J1706" s="11">
        <v>5</v>
      </c>
    </row>
    <row r="1707" spans="1:10" x14ac:dyDescent="0.35">
      <c r="A1707" s="35" t="s">
        <v>1579</v>
      </c>
      <c r="B1707" s="4" t="s">
        <v>689</v>
      </c>
      <c r="C1707" s="4" t="s">
        <v>1012</v>
      </c>
      <c r="D1707" s="4" t="s">
        <v>142</v>
      </c>
      <c r="E1707" s="4" t="s">
        <v>135</v>
      </c>
      <c r="F1707" s="4" t="s">
        <v>27</v>
      </c>
      <c r="G1707" s="4">
        <v>3.9</v>
      </c>
      <c r="H1707" s="4">
        <v>8250</v>
      </c>
      <c r="I1707" s="4">
        <v>8250</v>
      </c>
      <c r="J1707" s="11">
        <v>35</v>
      </c>
    </row>
    <row r="1708" spans="1:10" x14ac:dyDescent="0.35">
      <c r="A1708" s="35" t="s">
        <v>1579</v>
      </c>
      <c r="B1708" s="4" t="s">
        <v>689</v>
      </c>
      <c r="C1708" s="4" t="s">
        <v>984</v>
      </c>
      <c r="D1708" s="4" t="s">
        <v>929</v>
      </c>
      <c r="E1708" s="4" t="s">
        <v>20</v>
      </c>
      <c r="F1708" s="4" t="s">
        <v>21</v>
      </c>
      <c r="G1708" s="4">
        <v>4</v>
      </c>
      <c r="H1708" s="4">
        <v>33900</v>
      </c>
      <c r="I1708" s="4">
        <v>33900</v>
      </c>
      <c r="J1708" s="11">
        <v>30</v>
      </c>
    </row>
    <row r="1709" spans="1:10" x14ac:dyDescent="0.35">
      <c r="A1709" s="35" t="s">
        <v>1579</v>
      </c>
      <c r="B1709" s="4" t="s">
        <v>689</v>
      </c>
      <c r="C1709" s="4" t="s">
        <v>1013</v>
      </c>
      <c r="D1709" s="4" t="s">
        <v>1014</v>
      </c>
      <c r="E1709" s="4" t="s">
        <v>11</v>
      </c>
      <c r="F1709" s="4" t="s">
        <v>15</v>
      </c>
      <c r="G1709" s="4">
        <v>4.3</v>
      </c>
      <c r="H1709" s="4">
        <v>36900</v>
      </c>
      <c r="I1709" s="4">
        <v>36900</v>
      </c>
      <c r="J1709" s="11">
        <v>22</v>
      </c>
    </row>
    <row r="1710" spans="1:10" x14ac:dyDescent="0.35">
      <c r="A1710" s="35" t="s">
        <v>1579</v>
      </c>
      <c r="B1710" s="4" t="s">
        <v>689</v>
      </c>
      <c r="C1710" s="4" t="s">
        <v>1015</v>
      </c>
      <c r="D1710" s="4" t="s">
        <v>922</v>
      </c>
      <c r="E1710" s="4" t="s">
        <v>11</v>
      </c>
      <c r="F1710" s="4" t="s">
        <v>21</v>
      </c>
      <c r="G1710" s="4">
        <v>4.2</v>
      </c>
      <c r="H1710" s="4">
        <v>34999</v>
      </c>
      <c r="I1710" s="4">
        <v>34999</v>
      </c>
      <c r="J1710" s="11">
        <v>5</v>
      </c>
    </row>
    <row r="1711" spans="1:10" x14ac:dyDescent="0.35">
      <c r="A1711" s="35" t="s">
        <v>1587</v>
      </c>
      <c r="B1711" s="4" t="s">
        <v>689</v>
      </c>
      <c r="C1711" s="4" t="s">
        <v>1015</v>
      </c>
      <c r="D1711" s="4" t="s">
        <v>929</v>
      </c>
      <c r="E1711" s="4" t="s">
        <v>11</v>
      </c>
      <c r="F1711" s="4" t="s">
        <v>21</v>
      </c>
      <c r="G1711" s="4">
        <v>4.2</v>
      </c>
      <c r="H1711" s="4">
        <v>28000</v>
      </c>
      <c r="I1711" s="4">
        <v>61988</v>
      </c>
      <c r="J1711" s="11">
        <v>22</v>
      </c>
    </row>
    <row r="1712" spans="1:10" x14ac:dyDescent="0.35">
      <c r="A1712" s="35" t="s">
        <v>1587</v>
      </c>
      <c r="B1712" s="4" t="s">
        <v>689</v>
      </c>
      <c r="C1712" s="4" t="s">
        <v>948</v>
      </c>
      <c r="D1712" s="4" t="s">
        <v>1016</v>
      </c>
      <c r="E1712" s="4" t="s">
        <v>11</v>
      </c>
      <c r="F1712" s="4" t="s">
        <v>21</v>
      </c>
      <c r="G1712" s="4">
        <v>4.4000000000000004</v>
      </c>
      <c r="H1712" s="4">
        <v>36900</v>
      </c>
      <c r="I1712" s="4">
        <v>36900</v>
      </c>
      <c r="J1712" s="11">
        <v>5</v>
      </c>
    </row>
    <row r="1713" spans="1:10" x14ac:dyDescent="0.35">
      <c r="A1713" s="35" t="s">
        <v>1587</v>
      </c>
      <c r="B1713" s="4" t="s">
        <v>1017</v>
      </c>
      <c r="C1713" s="4" t="s">
        <v>1018</v>
      </c>
      <c r="D1713" s="4" t="s">
        <v>19</v>
      </c>
      <c r="E1713" s="4" t="s">
        <v>35</v>
      </c>
      <c r="F1713" s="4" t="s">
        <v>125</v>
      </c>
      <c r="G1713" s="4">
        <v>4</v>
      </c>
      <c r="H1713" s="4">
        <v>7999</v>
      </c>
      <c r="I1713" s="4">
        <v>7999</v>
      </c>
      <c r="J1713" s="11">
        <v>5</v>
      </c>
    </row>
    <row r="1714" spans="1:10" x14ac:dyDescent="0.35">
      <c r="A1714" s="35" t="s">
        <v>1587</v>
      </c>
      <c r="B1714" s="4" t="s">
        <v>1017</v>
      </c>
      <c r="C1714" s="4" t="s">
        <v>1019</v>
      </c>
      <c r="D1714" s="4" t="s">
        <v>1020</v>
      </c>
      <c r="E1714" s="4" t="s">
        <v>20</v>
      </c>
      <c r="F1714" s="4" t="s">
        <v>21</v>
      </c>
      <c r="G1714" s="4">
        <v>4.2</v>
      </c>
      <c r="H1714" s="4">
        <v>10999</v>
      </c>
      <c r="I1714" s="4">
        <v>10999</v>
      </c>
      <c r="J1714" s="11">
        <v>5</v>
      </c>
    </row>
    <row r="1715" spans="1:10" x14ac:dyDescent="0.35">
      <c r="A1715" s="35" t="s">
        <v>1587</v>
      </c>
      <c r="B1715" s="4" t="s">
        <v>1017</v>
      </c>
      <c r="C1715" s="4" t="s">
        <v>1021</v>
      </c>
      <c r="D1715" s="4" t="s">
        <v>334</v>
      </c>
      <c r="E1715" s="4" t="s">
        <v>35</v>
      </c>
      <c r="F1715" s="4" t="s">
        <v>125</v>
      </c>
      <c r="G1715" s="4">
        <v>4</v>
      </c>
      <c r="H1715" s="4">
        <v>7999</v>
      </c>
      <c r="I1715" s="4">
        <v>7999</v>
      </c>
      <c r="J1715" s="11">
        <v>30</v>
      </c>
    </row>
    <row r="1716" spans="1:10" x14ac:dyDescent="0.35">
      <c r="A1716" s="35" t="s">
        <v>1587</v>
      </c>
      <c r="B1716" s="4" t="s">
        <v>1017</v>
      </c>
      <c r="C1716" s="4" t="s">
        <v>1022</v>
      </c>
      <c r="D1716" s="4" t="s">
        <v>173</v>
      </c>
      <c r="E1716" s="4" t="s">
        <v>135</v>
      </c>
      <c r="F1716" s="4" t="s">
        <v>27</v>
      </c>
      <c r="G1716" s="4">
        <v>4.3</v>
      </c>
      <c r="H1716" s="4">
        <v>13604</v>
      </c>
      <c r="I1716" s="4">
        <v>13604</v>
      </c>
      <c r="J1716" s="11">
        <v>22</v>
      </c>
    </row>
    <row r="1717" spans="1:10" x14ac:dyDescent="0.35">
      <c r="A1717" s="35" t="s">
        <v>1587</v>
      </c>
      <c r="B1717" s="4" t="s">
        <v>1017</v>
      </c>
      <c r="C1717" s="4" t="s">
        <v>1019</v>
      </c>
      <c r="D1717" s="4" t="s">
        <v>1023</v>
      </c>
      <c r="E1717" s="4" t="s">
        <v>20</v>
      </c>
      <c r="F1717" s="4" t="s">
        <v>21</v>
      </c>
      <c r="G1717" s="4">
        <v>4.2</v>
      </c>
      <c r="H1717" s="4">
        <v>10999</v>
      </c>
      <c r="I1717" s="4">
        <v>10999</v>
      </c>
      <c r="J1717" s="11">
        <v>5</v>
      </c>
    </row>
    <row r="1718" spans="1:10" x14ac:dyDescent="0.35">
      <c r="A1718" s="35" t="s">
        <v>1587</v>
      </c>
      <c r="B1718" s="4" t="s">
        <v>1017</v>
      </c>
      <c r="C1718" s="4" t="s">
        <v>1021</v>
      </c>
      <c r="D1718" s="4" t="s">
        <v>19</v>
      </c>
      <c r="E1718" s="4" t="s">
        <v>35</v>
      </c>
      <c r="F1718" s="4" t="s">
        <v>125</v>
      </c>
      <c r="G1718" s="4">
        <v>4</v>
      </c>
      <c r="H1718" s="4">
        <v>9900</v>
      </c>
      <c r="I1718" s="4">
        <v>9900</v>
      </c>
      <c r="J1718" s="11">
        <v>5</v>
      </c>
    </row>
    <row r="1719" spans="1:10" x14ac:dyDescent="0.35">
      <c r="A1719" s="35" t="s">
        <v>1587</v>
      </c>
      <c r="B1719" s="4" t="s">
        <v>1017</v>
      </c>
      <c r="C1719" s="4" t="s">
        <v>1024</v>
      </c>
      <c r="D1719" s="4" t="s">
        <v>19</v>
      </c>
      <c r="E1719" s="4" t="s">
        <v>267</v>
      </c>
      <c r="F1719" s="4" t="s">
        <v>267</v>
      </c>
      <c r="G1719" s="4">
        <v>3.7</v>
      </c>
      <c r="H1719" s="4">
        <v>5499</v>
      </c>
      <c r="I1719" s="4">
        <v>5499</v>
      </c>
      <c r="J1719" s="11">
        <v>5</v>
      </c>
    </row>
    <row r="1720" spans="1:10" x14ac:dyDescent="0.35">
      <c r="A1720" s="35" t="s">
        <v>1587</v>
      </c>
      <c r="B1720" s="4" t="s">
        <v>1017</v>
      </c>
      <c r="C1720" s="4" t="s">
        <v>1025</v>
      </c>
      <c r="D1720" s="4" t="s">
        <v>19</v>
      </c>
      <c r="E1720" s="4" t="s">
        <v>35</v>
      </c>
      <c r="F1720" s="4" t="s">
        <v>21</v>
      </c>
      <c r="G1720" s="4">
        <v>4</v>
      </c>
      <c r="H1720" s="4">
        <v>7490</v>
      </c>
      <c r="I1720" s="4">
        <v>8490</v>
      </c>
      <c r="J1720" s="11">
        <v>30</v>
      </c>
    </row>
    <row r="1721" spans="1:10" x14ac:dyDescent="0.35">
      <c r="A1721" s="35" t="s">
        <v>1587</v>
      </c>
      <c r="B1721" s="4" t="s">
        <v>1017</v>
      </c>
      <c r="C1721" s="4" t="s">
        <v>1025</v>
      </c>
      <c r="D1721" s="4" t="s">
        <v>22</v>
      </c>
      <c r="E1721" s="4" t="s">
        <v>35</v>
      </c>
      <c r="F1721" s="4" t="s">
        <v>21</v>
      </c>
      <c r="G1721" s="4">
        <v>4</v>
      </c>
      <c r="H1721" s="4">
        <v>6950</v>
      </c>
      <c r="I1721" s="4">
        <v>8490</v>
      </c>
      <c r="J1721" s="11">
        <v>5</v>
      </c>
    </row>
    <row r="1722" spans="1:10" x14ac:dyDescent="0.35">
      <c r="A1722" s="35" t="s">
        <v>1587</v>
      </c>
      <c r="B1722" s="4" t="s">
        <v>1017</v>
      </c>
      <c r="C1722" s="4" t="s">
        <v>1026</v>
      </c>
      <c r="D1722" s="4" t="s">
        <v>117</v>
      </c>
      <c r="E1722" s="4" t="s">
        <v>20</v>
      </c>
      <c r="F1722" s="4" t="s">
        <v>21</v>
      </c>
      <c r="G1722" s="4">
        <v>4.0999999999999996</v>
      </c>
      <c r="H1722" s="4">
        <v>7999</v>
      </c>
      <c r="I1722" s="4">
        <v>7999</v>
      </c>
      <c r="J1722" s="11">
        <v>22</v>
      </c>
    </row>
    <row r="1723" spans="1:10" x14ac:dyDescent="0.35">
      <c r="A1723" s="35" t="s">
        <v>1587</v>
      </c>
      <c r="B1723" s="4" t="s">
        <v>1017</v>
      </c>
      <c r="C1723" s="4" t="s">
        <v>1026</v>
      </c>
      <c r="D1723" s="4" t="s">
        <v>19</v>
      </c>
      <c r="E1723" s="4" t="s">
        <v>35</v>
      </c>
      <c r="F1723" s="4" t="s">
        <v>125</v>
      </c>
      <c r="G1723" s="4">
        <v>4.0999999999999996</v>
      </c>
      <c r="H1723" s="4">
        <v>6999</v>
      </c>
      <c r="I1723" s="4">
        <v>6999</v>
      </c>
      <c r="J1723" s="11">
        <v>35</v>
      </c>
    </row>
    <row r="1724" spans="1:10" x14ac:dyDescent="0.35">
      <c r="A1724" s="35" t="s">
        <v>1587</v>
      </c>
      <c r="B1724" s="4" t="s">
        <v>1017</v>
      </c>
      <c r="C1724" s="4" t="s">
        <v>1027</v>
      </c>
      <c r="D1724" s="4" t="s">
        <v>155</v>
      </c>
      <c r="E1724" s="4" t="s">
        <v>135</v>
      </c>
      <c r="F1724" s="4" t="s">
        <v>27</v>
      </c>
      <c r="G1724" s="4">
        <v>3.9</v>
      </c>
      <c r="H1724" s="4">
        <v>4990</v>
      </c>
      <c r="I1724" s="4">
        <v>4990</v>
      </c>
      <c r="J1724" s="11">
        <v>5</v>
      </c>
    </row>
    <row r="1725" spans="1:10" x14ac:dyDescent="0.35">
      <c r="A1725" s="35" t="s">
        <v>1587</v>
      </c>
      <c r="B1725" s="4" t="s">
        <v>1017</v>
      </c>
      <c r="C1725" s="4" t="s">
        <v>1028</v>
      </c>
      <c r="D1725" s="4" t="s">
        <v>142</v>
      </c>
      <c r="E1725" s="4" t="s">
        <v>20</v>
      </c>
      <c r="F1725" s="4" t="s">
        <v>21</v>
      </c>
      <c r="G1725" s="4">
        <v>3.7</v>
      </c>
      <c r="H1725" s="4">
        <v>9799</v>
      </c>
      <c r="I1725" s="4">
        <v>9799</v>
      </c>
      <c r="J1725" s="11">
        <v>22</v>
      </c>
    </row>
    <row r="1726" spans="1:10" x14ac:dyDescent="0.35">
      <c r="A1726" s="35" t="s">
        <v>1587</v>
      </c>
      <c r="B1726" s="4" t="s">
        <v>1017</v>
      </c>
      <c r="C1726" s="4" t="s">
        <v>1029</v>
      </c>
      <c r="D1726" s="4" t="s">
        <v>19</v>
      </c>
      <c r="E1726" s="4" t="s">
        <v>35</v>
      </c>
      <c r="F1726" s="4" t="s">
        <v>125</v>
      </c>
      <c r="G1726" s="4">
        <v>3.9</v>
      </c>
      <c r="H1726" s="4">
        <v>6499</v>
      </c>
      <c r="I1726" s="4">
        <v>6499</v>
      </c>
      <c r="J1726" s="11">
        <v>35</v>
      </c>
    </row>
    <row r="1727" spans="1:10" x14ac:dyDescent="0.35">
      <c r="A1727" s="35" t="s">
        <v>1587</v>
      </c>
      <c r="B1727" s="4" t="s">
        <v>1017</v>
      </c>
      <c r="C1727" s="4" t="s">
        <v>1030</v>
      </c>
      <c r="D1727" s="4" t="s">
        <v>1020</v>
      </c>
      <c r="E1727" s="4" t="s">
        <v>20</v>
      </c>
      <c r="F1727" s="4" t="s">
        <v>21</v>
      </c>
      <c r="G1727" s="4">
        <v>4.0999999999999996</v>
      </c>
      <c r="H1727" s="4">
        <v>7490</v>
      </c>
      <c r="I1727" s="4">
        <v>7490</v>
      </c>
      <c r="J1727" s="11">
        <v>5</v>
      </c>
    </row>
    <row r="1728" spans="1:10" x14ac:dyDescent="0.35">
      <c r="A1728" s="35" t="s">
        <v>1587</v>
      </c>
      <c r="B1728" s="4" t="s">
        <v>1017</v>
      </c>
      <c r="C1728" s="4" t="s">
        <v>1031</v>
      </c>
      <c r="D1728" s="4" t="s">
        <v>19</v>
      </c>
      <c r="E1728" s="4" t="s">
        <v>20</v>
      </c>
      <c r="F1728" s="4" t="s">
        <v>21</v>
      </c>
      <c r="G1728" s="4">
        <v>4.2</v>
      </c>
      <c r="H1728" s="4">
        <v>9999</v>
      </c>
      <c r="I1728" s="4">
        <v>9999</v>
      </c>
      <c r="J1728" s="11">
        <v>22</v>
      </c>
    </row>
    <row r="1729" spans="1:10" x14ac:dyDescent="0.35">
      <c r="A1729" s="35" t="s">
        <v>1587</v>
      </c>
      <c r="B1729" s="4" t="s">
        <v>1017</v>
      </c>
      <c r="C1729" s="4" t="s">
        <v>1021</v>
      </c>
      <c r="D1729" s="4" t="s">
        <v>155</v>
      </c>
      <c r="E1729" s="4" t="s">
        <v>35</v>
      </c>
      <c r="F1729" s="4" t="s">
        <v>125</v>
      </c>
      <c r="G1729" s="4">
        <v>4</v>
      </c>
      <c r="H1729" s="4">
        <v>7000</v>
      </c>
      <c r="I1729" s="4">
        <v>7000</v>
      </c>
      <c r="J1729" s="11">
        <v>22</v>
      </c>
    </row>
    <row r="1730" spans="1:10" x14ac:dyDescent="0.35">
      <c r="A1730" s="35" t="s">
        <v>1587</v>
      </c>
      <c r="B1730" s="4" t="s">
        <v>1017</v>
      </c>
      <c r="C1730" s="4" t="s">
        <v>1032</v>
      </c>
      <c r="D1730" s="4" t="s">
        <v>155</v>
      </c>
      <c r="E1730" s="4" t="s">
        <v>35</v>
      </c>
      <c r="F1730" s="4" t="s">
        <v>125</v>
      </c>
      <c r="G1730" s="4">
        <v>4.0999999999999996</v>
      </c>
      <c r="H1730" s="4">
        <v>6999</v>
      </c>
      <c r="I1730" s="4">
        <v>6999</v>
      </c>
      <c r="J1730" s="11">
        <v>5</v>
      </c>
    </row>
    <row r="1731" spans="1:10" x14ac:dyDescent="0.35">
      <c r="A1731" s="35" t="s">
        <v>1587</v>
      </c>
      <c r="B1731" s="4" t="s">
        <v>1017</v>
      </c>
      <c r="C1731" s="4" t="s">
        <v>1032</v>
      </c>
      <c r="D1731" s="4" t="s">
        <v>19</v>
      </c>
      <c r="E1731" s="4" t="s">
        <v>35</v>
      </c>
      <c r="F1731" s="4" t="s">
        <v>125</v>
      </c>
      <c r="G1731" s="4">
        <v>4.0999999999999996</v>
      </c>
      <c r="H1731" s="4">
        <v>6999</v>
      </c>
      <c r="I1731" s="4">
        <v>6999</v>
      </c>
      <c r="J1731" s="11">
        <v>35</v>
      </c>
    </row>
    <row r="1732" spans="1:10" x14ac:dyDescent="0.35">
      <c r="A1732" s="35" t="s">
        <v>1587</v>
      </c>
      <c r="B1732" s="4" t="s">
        <v>1017</v>
      </c>
      <c r="C1732" s="4" t="s">
        <v>1030</v>
      </c>
      <c r="D1732" s="4" t="s">
        <v>1020</v>
      </c>
      <c r="E1732" s="4" t="s">
        <v>11</v>
      </c>
      <c r="F1732" s="4" t="s">
        <v>12</v>
      </c>
      <c r="G1732" s="4">
        <v>4.0999999999999996</v>
      </c>
      <c r="H1732" s="4">
        <v>8499</v>
      </c>
      <c r="I1732" s="4">
        <v>8499</v>
      </c>
      <c r="J1732" s="11">
        <v>5</v>
      </c>
    </row>
    <row r="1733" spans="1:10" x14ac:dyDescent="0.35">
      <c r="A1733" s="35" t="s">
        <v>1587</v>
      </c>
      <c r="B1733" s="4" t="s">
        <v>1017</v>
      </c>
      <c r="C1733" s="4" t="s">
        <v>1030</v>
      </c>
      <c r="D1733" s="4" t="s">
        <v>1023</v>
      </c>
      <c r="E1733" s="4" t="s">
        <v>11</v>
      </c>
      <c r="F1733" s="4" t="s">
        <v>12</v>
      </c>
      <c r="G1733" s="4">
        <v>4.0999999999999996</v>
      </c>
      <c r="H1733" s="4">
        <v>12999</v>
      </c>
      <c r="I1733" s="4">
        <v>12999</v>
      </c>
      <c r="J1733" s="11">
        <v>5</v>
      </c>
    </row>
    <row r="1734" spans="1:10" x14ac:dyDescent="0.35">
      <c r="A1734" s="35" t="s">
        <v>1587</v>
      </c>
      <c r="B1734" s="4" t="s">
        <v>1017</v>
      </c>
      <c r="C1734" s="4" t="s">
        <v>1033</v>
      </c>
      <c r="D1734" s="4" t="s">
        <v>19</v>
      </c>
      <c r="E1734" s="4" t="s">
        <v>11</v>
      </c>
      <c r="F1734" s="4" t="s">
        <v>12</v>
      </c>
      <c r="G1734" s="4">
        <v>3.8</v>
      </c>
      <c r="H1734" s="4">
        <v>19999</v>
      </c>
      <c r="I1734" s="4">
        <v>19999</v>
      </c>
      <c r="J1734" s="11">
        <v>22</v>
      </c>
    </row>
    <row r="1735" spans="1:10" x14ac:dyDescent="0.35">
      <c r="A1735" s="35" t="s">
        <v>1587</v>
      </c>
      <c r="B1735" s="4" t="s">
        <v>1017</v>
      </c>
      <c r="C1735" s="4" t="s">
        <v>1025</v>
      </c>
      <c r="D1735" s="4" t="s">
        <v>19</v>
      </c>
      <c r="E1735" s="4" t="s">
        <v>11</v>
      </c>
      <c r="F1735" s="4" t="s">
        <v>12</v>
      </c>
      <c r="G1735" s="4">
        <v>3.9</v>
      </c>
      <c r="H1735" s="4">
        <v>8490</v>
      </c>
      <c r="I1735" s="4">
        <v>9999</v>
      </c>
      <c r="J1735" s="11">
        <v>5</v>
      </c>
    </row>
    <row r="1736" spans="1:10" x14ac:dyDescent="0.35">
      <c r="A1736" s="35" t="s">
        <v>1587</v>
      </c>
      <c r="B1736" s="4" t="s">
        <v>1017</v>
      </c>
      <c r="C1736" s="4" t="s">
        <v>1025</v>
      </c>
      <c r="D1736" s="4" t="s">
        <v>22</v>
      </c>
      <c r="E1736" s="4" t="s">
        <v>11</v>
      </c>
      <c r="F1736" s="4" t="s">
        <v>12</v>
      </c>
      <c r="G1736" s="4">
        <v>3.9</v>
      </c>
      <c r="H1736" s="4">
        <v>7990</v>
      </c>
      <c r="I1736" s="4">
        <v>9999</v>
      </c>
      <c r="J1736" s="11">
        <v>35</v>
      </c>
    </row>
    <row r="1737" spans="1:10" x14ac:dyDescent="0.35">
      <c r="A1737" s="35" t="s">
        <v>1587</v>
      </c>
      <c r="B1737" s="4" t="s">
        <v>1017</v>
      </c>
      <c r="C1737" s="4" t="s">
        <v>1025</v>
      </c>
      <c r="D1737" s="4" t="s">
        <v>22</v>
      </c>
      <c r="E1737" s="4" t="s">
        <v>11</v>
      </c>
      <c r="F1737" s="4" t="s">
        <v>12</v>
      </c>
      <c r="G1737" s="4">
        <v>3.9</v>
      </c>
      <c r="H1737" s="4">
        <v>7990</v>
      </c>
      <c r="I1737" s="4">
        <v>9999</v>
      </c>
      <c r="J1737" s="11">
        <v>22</v>
      </c>
    </row>
    <row r="1738" spans="1:10" x14ac:dyDescent="0.35">
      <c r="A1738" s="35" t="s">
        <v>1587</v>
      </c>
      <c r="B1738" s="4" t="s">
        <v>1017</v>
      </c>
      <c r="C1738" s="4" t="s">
        <v>1034</v>
      </c>
      <c r="D1738" s="4" t="s">
        <v>142</v>
      </c>
      <c r="E1738" s="4" t="s">
        <v>20</v>
      </c>
      <c r="F1738" s="4" t="s">
        <v>21</v>
      </c>
      <c r="G1738" s="4">
        <v>4.0999999999999996</v>
      </c>
      <c r="H1738" s="4">
        <v>10999</v>
      </c>
      <c r="I1738" s="4">
        <v>10999</v>
      </c>
      <c r="J1738" s="11">
        <v>5</v>
      </c>
    </row>
    <row r="1739" spans="1:10" x14ac:dyDescent="0.35">
      <c r="A1739" s="35" t="s">
        <v>1587</v>
      </c>
      <c r="B1739" s="4" t="s">
        <v>1017</v>
      </c>
      <c r="C1739" s="4" t="s">
        <v>1034</v>
      </c>
      <c r="D1739" s="4" t="s">
        <v>142</v>
      </c>
      <c r="E1739" s="4" t="s">
        <v>11</v>
      </c>
      <c r="F1739" s="4" t="s">
        <v>21</v>
      </c>
      <c r="G1739" s="4">
        <v>4.0999999999999996</v>
      </c>
      <c r="H1739" s="4">
        <v>12499</v>
      </c>
      <c r="I1739" s="4">
        <v>12499</v>
      </c>
      <c r="J1739" s="11">
        <v>5</v>
      </c>
    </row>
    <row r="1740" spans="1:10" x14ac:dyDescent="0.35">
      <c r="A1740" s="35" t="s">
        <v>1587</v>
      </c>
      <c r="B1740" s="4" t="s">
        <v>1017</v>
      </c>
      <c r="C1740" s="4" t="s">
        <v>1027</v>
      </c>
      <c r="D1740" s="4" t="s">
        <v>19</v>
      </c>
      <c r="E1740" s="4" t="s">
        <v>135</v>
      </c>
      <c r="F1740" s="4" t="s">
        <v>27</v>
      </c>
      <c r="G1740" s="4">
        <v>3.9</v>
      </c>
      <c r="H1740" s="4">
        <v>5490</v>
      </c>
      <c r="I1740" s="4">
        <v>5490</v>
      </c>
      <c r="J1740" s="11">
        <v>35</v>
      </c>
    </row>
    <row r="1741" spans="1:10" x14ac:dyDescent="0.35">
      <c r="A1741" s="35" t="s">
        <v>1587</v>
      </c>
      <c r="B1741" s="4" t="s">
        <v>1017</v>
      </c>
      <c r="C1741" s="4" t="s">
        <v>1035</v>
      </c>
      <c r="D1741" s="4" t="s">
        <v>19</v>
      </c>
      <c r="E1741" s="4" t="s">
        <v>135</v>
      </c>
      <c r="F1741" s="4" t="s">
        <v>27</v>
      </c>
      <c r="G1741" s="4">
        <v>3.8</v>
      </c>
      <c r="H1741" s="4">
        <v>4890</v>
      </c>
      <c r="I1741" s="4">
        <v>4890</v>
      </c>
      <c r="J1741" s="11">
        <v>22</v>
      </c>
    </row>
    <row r="1742" spans="1:10" x14ac:dyDescent="0.35">
      <c r="A1742" s="35" t="s">
        <v>1587</v>
      </c>
      <c r="B1742" s="4" t="s">
        <v>1017</v>
      </c>
      <c r="C1742" s="4" t="s">
        <v>1030</v>
      </c>
      <c r="D1742" s="4" t="s">
        <v>1023</v>
      </c>
      <c r="E1742" s="4" t="s">
        <v>20</v>
      </c>
      <c r="F1742" s="4" t="s">
        <v>21</v>
      </c>
      <c r="G1742" s="4">
        <v>4.0999999999999996</v>
      </c>
      <c r="H1742" s="4">
        <v>7819</v>
      </c>
      <c r="I1742" s="4">
        <v>7819</v>
      </c>
      <c r="J1742" s="11">
        <v>22</v>
      </c>
    </row>
    <row r="1743" spans="1:10" x14ac:dyDescent="0.35">
      <c r="A1743" s="35" t="s">
        <v>1587</v>
      </c>
      <c r="B1743" s="4" t="s">
        <v>1017</v>
      </c>
      <c r="C1743" s="4" t="s">
        <v>1034</v>
      </c>
      <c r="D1743" s="4" t="s">
        <v>117</v>
      </c>
      <c r="E1743" s="4" t="s">
        <v>11</v>
      </c>
      <c r="F1743" s="4" t="s">
        <v>12</v>
      </c>
      <c r="G1743" s="4">
        <v>4.0999999999999996</v>
      </c>
      <c r="H1743" s="4">
        <v>13499</v>
      </c>
      <c r="I1743" s="4">
        <v>13499</v>
      </c>
      <c r="J1743" s="11">
        <v>5</v>
      </c>
    </row>
    <row r="1744" spans="1:10" x14ac:dyDescent="0.35">
      <c r="A1744" s="35" t="s">
        <v>1587</v>
      </c>
      <c r="B1744" s="4" t="s">
        <v>1017</v>
      </c>
      <c r="C1744" s="4" t="s">
        <v>1036</v>
      </c>
      <c r="D1744" s="4" t="s">
        <v>155</v>
      </c>
      <c r="E1744" s="4" t="s">
        <v>135</v>
      </c>
      <c r="F1744" s="4" t="s">
        <v>125</v>
      </c>
      <c r="G1744" s="4">
        <v>4</v>
      </c>
      <c r="H1744" s="4">
        <v>18499</v>
      </c>
      <c r="I1744" s="4">
        <v>18499</v>
      </c>
      <c r="J1744" s="11">
        <v>30</v>
      </c>
    </row>
    <row r="1745" spans="1:10" x14ac:dyDescent="0.35">
      <c r="A1745" s="35" t="s">
        <v>1587</v>
      </c>
      <c r="B1745" s="4" t="s">
        <v>1017</v>
      </c>
      <c r="C1745" s="4" t="s">
        <v>1037</v>
      </c>
      <c r="D1745" s="4" t="s">
        <v>19</v>
      </c>
      <c r="E1745" s="4" t="s">
        <v>135</v>
      </c>
      <c r="F1745" s="4" t="s">
        <v>125</v>
      </c>
      <c r="G1745" s="4">
        <v>3.8</v>
      </c>
      <c r="H1745" s="4">
        <v>5499</v>
      </c>
      <c r="I1745" s="4">
        <v>5499</v>
      </c>
      <c r="J1745" s="11">
        <v>22</v>
      </c>
    </row>
    <row r="1746" spans="1:10" x14ac:dyDescent="0.35">
      <c r="A1746" s="35" t="s">
        <v>1587</v>
      </c>
      <c r="B1746" s="4" t="s">
        <v>1017</v>
      </c>
      <c r="C1746" s="4" t="s">
        <v>1038</v>
      </c>
      <c r="D1746" s="4" t="s">
        <v>155</v>
      </c>
      <c r="E1746" s="4" t="s">
        <v>135</v>
      </c>
      <c r="F1746" s="4" t="s">
        <v>27</v>
      </c>
      <c r="G1746" s="4">
        <v>4</v>
      </c>
      <c r="H1746" s="4">
        <v>9999</v>
      </c>
      <c r="I1746" s="4">
        <v>9999</v>
      </c>
      <c r="J1746" s="11">
        <v>30</v>
      </c>
    </row>
    <row r="1747" spans="1:10" x14ac:dyDescent="0.35">
      <c r="A1747" s="35" t="s">
        <v>1587</v>
      </c>
      <c r="B1747" s="4" t="s">
        <v>1017</v>
      </c>
      <c r="C1747" s="4" t="s">
        <v>1039</v>
      </c>
      <c r="D1747" s="4" t="s">
        <v>155</v>
      </c>
      <c r="E1747" s="4" t="s">
        <v>35</v>
      </c>
      <c r="F1747" s="4" t="s">
        <v>125</v>
      </c>
      <c r="G1747" s="4">
        <v>3.9</v>
      </c>
      <c r="H1747" s="4">
        <v>6266</v>
      </c>
      <c r="I1747" s="4">
        <v>6266</v>
      </c>
      <c r="J1747" s="11">
        <v>22</v>
      </c>
    </row>
    <row r="1748" spans="1:10" x14ac:dyDescent="0.35">
      <c r="A1748" s="35" t="s">
        <v>1587</v>
      </c>
      <c r="B1748" s="4" t="s">
        <v>1017</v>
      </c>
      <c r="C1748" s="4" t="s">
        <v>1040</v>
      </c>
      <c r="D1748" s="4" t="s">
        <v>19</v>
      </c>
      <c r="E1748" s="4" t="s">
        <v>135</v>
      </c>
      <c r="F1748" s="4" t="s">
        <v>27</v>
      </c>
      <c r="G1748" s="4">
        <v>3.8</v>
      </c>
      <c r="H1748" s="4">
        <v>7700</v>
      </c>
      <c r="I1748" s="4">
        <v>7700</v>
      </c>
      <c r="J1748" s="11">
        <v>30</v>
      </c>
    </row>
    <row r="1749" spans="1:10" x14ac:dyDescent="0.35">
      <c r="A1749" s="35" t="s">
        <v>1587</v>
      </c>
      <c r="B1749" s="4" t="s">
        <v>1017</v>
      </c>
      <c r="C1749" s="4" t="s">
        <v>1041</v>
      </c>
      <c r="D1749" s="4" t="s">
        <v>155</v>
      </c>
      <c r="E1749" s="4" t="s">
        <v>35</v>
      </c>
      <c r="F1749" s="4" t="s">
        <v>27</v>
      </c>
      <c r="G1749" s="4">
        <v>4</v>
      </c>
      <c r="H1749" s="4">
        <v>8999</v>
      </c>
      <c r="I1749" s="4">
        <v>8999</v>
      </c>
      <c r="J1749" s="11">
        <v>30</v>
      </c>
    </row>
    <row r="1750" spans="1:10" x14ac:dyDescent="0.35">
      <c r="A1750" s="35" t="s">
        <v>1584</v>
      </c>
      <c r="B1750" s="4" t="s">
        <v>652</v>
      </c>
      <c r="C1750" s="4" t="s">
        <v>679</v>
      </c>
      <c r="D1750" s="4" t="s">
        <v>117</v>
      </c>
      <c r="E1750" s="4" t="s">
        <v>35</v>
      </c>
      <c r="F1750" s="4" t="s">
        <v>21</v>
      </c>
      <c r="G1750" s="4">
        <v>4.4000000000000004</v>
      </c>
      <c r="H1750" s="4">
        <v>34900</v>
      </c>
      <c r="I1750" s="4">
        <v>34900</v>
      </c>
      <c r="J1750" s="11">
        <v>5</v>
      </c>
    </row>
    <row r="1751" spans="1:10" x14ac:dyDescent="0.35">
      <c r="A1751" s="35" t="s">
        <v>1584</v>
      </c>
      <c r="B1751" s="4" t="s">
        <v>652</v>
      </c>
      <c r="C1751" s="4" t="s">
        <v>680</v>
      </c>
      <c r="D1751" s="4" t="s">
        <v>173</v>
      </c>
      <c r="E1751" s="4" t="s">
        <v>135</v>
      </c>
      <c r="F1751" s="4" t="s">
        <v>12</v>
      </c>
      <c r="G1751" s="4">
        <v>4.5</v>
      </c>
      <c r="H1751" s="4">
        <v>48999</v>
      </c>
      <c r="I1751" s="4">
        <v>48999</v>
      </c>
      <c r="J1751" s="11">
        <v>30</v>
      </c>
    </row>
    <row r="1752" spans="1:10" x14ac:dyDescent="0.35">
      <c r="A1752" s="35" t="s">
        <v>1584</v>
      </c>
      <c r="B1752" s="4" t="s">
        <v>652</v>
      </c>
      <c r="C1752" s="4" t="s">
        <v>675</v>
      </c>
      <c r="D1752" s="4" t="s">
        <v>117</v>
      </c>
      <c r="E1752" s="4" t="s">
        <v>11</v>
      </c>
      <c r="F1752" s="4" t="s">
        <v>65</v>
      </c>
      <c r="G1752" s="4">
        <v>4.7</v>
      </c>
      <c r="H1752" s="4">
        <v>76999</v>
      </c>
      <c r="I1752" s="4">
        <v>103900</v>
      </c>
      <c r="J1752" s="11">
        <v>30</v>
      </c>
    </row>
    <row r="1753" spans="1:10" x14ac:dyDescent="0.35">
      <c r="A1753" s="35" t="s">
        <v>1584</v>
      </c>
      <c r="B1753" s="4" t="s">
        <v>652</v>
      </c>
      <c r="C1753" s="4" t="s">
        <v>680</v>
      </c>
      <c r="D1753" s="4" t="s">
        <v>673</v>
      </c>
      <c r="E1753" s="4" t="s">
        <v>135</v>
      </c>
      <c r="F1753" s="4" t="s">
        <v>12</v>
      </c>
      <c r="G1753" s="4">
        <v>4.5</v>
      </c>
      <c r="H1753" s="4">
        <v>48999</v>
      </c>
      <c r="I1753" s="4">
        <v>48999</v>
      </c>
      <c r="J1753" s="11">
        <v>5</v>
      </c>
    </row>
    <row r="1754" spans="1:10" x14ac:dyDescent="0.35">
      <c r="A1754" s="35" t="s">
        <v>1584</v>
      </c>
      <c r="B1754" s="4" t="s">
        <v>652</v>
      </c>
      <c r="C1754" s="4" t="s">
        <v>675</v>
      </c>
      <c r="D1754" s="4" t="s">
        <v>173</v>
      </c>
      <c r="E1754" s="4" t="s">
        <v>11</v>
      </c>
      <c r="F1754" s="4" t="s">
        <v>12</v>
      </c>
      <c r="G1754" s="4">
        <v>4.7</v>
      </c>
      <c r="H1754" s="4">
        <v>62999</v>
      </c>
      <c r="I1754" s="4">
        <v>89900</v>
      </c>
      <c r="J1754" s="11">
        <v>30</v>
      </c>
    </row>
    <row r="1755" spans="1:10" x14ac:dyDescent="0.35">
      <c r="A1755" s="35" t="s">
        <v>1584</v>
      </c>
      <c r="B1755" s="4" t="s">
        <v>652</v>
      </c>
      <c r="C1755" s="4" t="s">
        <v>682</v>
      </c>
      <c r="D1755" s="4" t="s">
        <v>183</v>
      </c>
      <c r="E1755" s="4" t="s">
        <v>20</v>
      </c>
      <c r="F1755" s="4" t="s">
        <v>15</v>
      </c>
      <c r="G1755" s="4">
        <v>4.5</v>
      </c>
      <c r="H1755" s="4">
        <v>42900</v>
      </c>
      <c r="I1755" s="4">
        <v>42900</v>
      </c>
      <c r="J1755" s="11">
        <v>30</v>
      </c>
    </row>
    <row r="1756" spans="1:10" x14ac:dyDescent="0.35">
      <c r="A1756" s="35" t="s">
        <v>1584</v>
      </c>
      <c r="B1756" s="4" t="s">
        <v>652</v>
      </c>
      <c r="C1756" s="4" t="s">
        <v>682</v>
      </c>
      <c r="D1756" s="4" t="s">
        <v>117</v>
      </c>
      <c r="E1756" s="4" t="s">
        <v>20</v>
      </c>
      <c r="F1756" s="4" t="s">
        <v>15</v>
      </c>
      <c r="G1756" s="4">
        <v>4.5</v>
      </c>
      <c r="H1756" s="4">
        <v>42900</v>
      </c>
      <c r="I1756" s="4">
        <v>42900</v>
      </c>
      <c r="J1756" s="11">
        <v>30</v>
      </c>
    </row>
    <row r="1757" spans="1:10" x14ac:dyDescent="0.35">
      <c r="A1757" s="35" t="s">
        <v>1584</v>
      </c>
      <c r="B1757" s="4" t="s">
        <v>652</v>
      </c>
      <c r="C1757" s="4" t="s">
        <v>682</v>
      </c>
      <c r="D1757" s="4" t="s">
        <v>19</v>
      </c>
      <c r="E1757" s="4" t="s">
        <v>20</v>
      </c>
      <c r="F1757" s="4" t="s">
        <v>65</v>
      </c>
      <c r="G1757" s="4">
        <v>4.5</v>
      </c>
      <c r="H1757" s="4">
        <v>85400</v>
      </c>
      <c r="I1757" s="4">
        <v>85400</v>
      </c>
      <c r="J1757" s="11">
        <v>5</v>
      </c>
    </row>
    <row r="1758" spans="1:10" x14ac:dyDescent="0.35">
      <c r="A1758" s="35" t="s">
        <v>1584</v>
      </c>
      <c r="B1758" s="4" t="s">
        <v>652</v>
      </c>
      <c r="C1758" s="4" t="s">
        <v>684</v>
      </c>
      <c r="D1758" s="4" t="s">
        <v>173</v>
      </c>
      <c r="E1758" s="4" t="s">
        <v>35</v>
      </c>
      <c r="F1758" s="4" t="s">
        <v>15</v>
      </c>
      <c r="G1758" s="4">
        <v>4.5</v>
      </c>
      <c r="H1758" s="4">
        <v>34900</v>
      </c>
      <c r="I1758" s="4">
        <v>34900</v>
      </c>
      <c r="J1758" s="11">
        <v>30</v>
      </c>
    </row>
    <row r="1759" spans="1:10" x14ac:dyDescent="0.35">
      <c r="A1759" s="35" t="s">
        <v>1584</v>
      </c>
      <c r="B1759" s="4" t="s">
        <v>652</v>
      </c>
      <c r="C1759" s="4" t="s">
        <v>683</v>
      </c>
      <c r="D1759" s="4" t="s">
        <v>173</v>
      </c>
      <c r="E1759" s="4" t="s">
        <v>35</v>
      </c>
      <c r="F1759" s="4" t="s">
        <v>15</v>
      </c>
      <c r="G1759" s="4">
        <v>4.5</v>
      </c>
      <c r="H1759" s="4">
        <v>55999</v>
      </c>
      <c r="I1759" s="4">
        <v>55999</v>
      </c>
      <c r="J1759" s="11">
        <v>35</v>
      </c>
    </row>
    <row r="1760" spans="1:10" x14ac:dyDescent="0.35">
      <c r="A1760" s="35" t="s">
        <v>1584</v>
      </c>
      <c r="B1760" s="4" t="s">
        <v>652</v>
      </c>
      <c r="C1760" s="4" t="s">
        <v>679</v>
      </c>
      <c r="D1760" s="4" t="s">
        <v>173</v>
      </c>
      <c r="E1760" s="4" t="s">
        <v>35</v>
      </c>
      <c r="F1760" s="4" t="s">
        <v>21</v>
      </c>
      <c r="G1760" s="4">
        <v>4.4000000000000004</v>
      </c>
      <c r="H1760" s="4">
        <v>34900</v>
      </c>
      <c r="I1760" s="4">
        <v>34900</v>
      </c>
      <c r="J1760" s="11">
        <v>5</v>
      </c>
    </row>
    <row r="1761" spans="1:10" x14ac:dyDescent="0.35">
      <c r="A1761" s="35" t="s">
        <v>1584</v>
      </c>
      <c r="B1761" s="4" t="s">
        <v>652</v>
      </c>
      <c r="C1761" s="4" t="s">
        <v>674</v>
      </c>
      <c r="D1761" s="4" t="s">
        <v>117</v>
      </c>
      <c r="E1761" s="4" t="s">
        <v>656</v>
      </c>
      <c r="F1761" s="4" t="s">
        <v>65</v>
      </c>
      <c r="G1761" s="4">
        <v>4.5999999999999996</v>
      </c>
      <c r="H1761" s="4">
        <v>121300</v>
      </c>
      <c r="I1761" s="4">
        <v>121300</v>
      </c>
      <c r="J1761" s="11">
        <v>5</v>
      </c>
    </row>
    <row r="1762" spans="1:10" x14ac:dyDescent="0.35">
      <c r="A1762" s="35" t="s">
        <v>1584</v>
      </c>
      <c r="B1762" s="4" t="s">
        <v>652</v>
      </c>
      <c r="C1762" s="4" t="s">
        <v>682</v>
      </c>
      <c r="D1762" s="4" t="s">
        <v>85</v>
      </c>
      <c r="E1762" s="4" t="s">
        <v>20</v>
      </c>
      <c r="F1762" s="4" t="s">
        <v>15</v>
      </c>
      <c r="G1762" s="4">
        <v>4.5</v>
      </c>
      <c r="H1762" s="4">
        <v>42900</v>
      </c>
      <c r="I1762" s="4">
        <v>42900</v>
      </c>
      <c r="J1762" s="11">
        <v>5</v>
      </c>
    </row>
    <row r="1763" spans="1:10" x14ac:dyDescent="0.35">
      <c r="A1763" s="35" t="s">
        <v>1584</v>
      </c>
      <c r="B1763" s="4" t="s">
        <v>652</v>
      </c>
      <c r="C1763" s="4" t="s">
        <v>662</v>
      </c>
      <c r="D1763" s="4" t="s">
        <v>663</v>
      </c>
      <c r="E1763" s="4" t="s">
        <v>14</v>
      </c>
      <c r="F1763" s="4" t="s">
        <v>344</v>
      </c>
      <c r="G1763" s="4">
        <v>4.2</v>
      </c>
      <c r="H1763" s="4">
        <v>99900</v>
      </c>
      <c r="I1763" s="4">
        <v>99900</v>
      </c>
      <c r="J1763" s="11">
        <v>22</v>
      </c>
    </row>
    <row r="1764" spans="1:10" x14ac:dyDescent="0.35">
      <c r="A1764" s="35" t="s">
        <v>1584</v>
      </c>
      <c r="B1764" s="4" t="s">
        <v>652</v>
      </c>
      <c r="C1764" s="4" t="s">
        <v>684</v>
      </c>
      <c r="D1764" s="4" t="s">
        <v>115</v>
      </c>
      <c r="E1764" s="4" t="s">
        <v>35</v>
      </c>
      <c r="F1764" s="4" t="s">
        <v>15</v>
      </c>
      <c r="G1764" s="4">
        <v>4.5</v>
      </c>
      <c r="H1764" s="4">
        <v>34900</v>
      </c>
      <c r="I1764" s="4">
        <v>34900</v>
      </c>
      <c r="J1764" s="11">
        <v>5</v>
      </c>
    </row>
    <row r="1765" spans="1:10" x14ac:dyDescent="0.35">
      <c r="A1765" s="35" t="s">
        <v>1584</v>
      </c>
      <c r="B1765" s="4" t="s">
        <v>652</v>
      </c>
      <c r="C1765" s="4" t="s">
        <v>675</v>
      </c>
      <c r="D1765" s="4" t="s">
        <v>117</v>
      </c>
      <c r="E1765" s="4" t="s">
        <v>11</v>
      </c>
      <c r="F1765" s="4" t="s">
        <v>12</v>
      </c>
      <c r="G1765" s="4">
        <v>4.7</v>
      </c>
      <c r="H1765" s="4">
        <v>62999</v>
      </c>
      <c r="I1765" s="4">
        <v>89900</v>
      </c>
      <c r="J1765" s="11">
        <v>5</v>
      </c>
    </row>
    <row r="1766" spans="1:10" x14ac:dyDescent="0.35">
      <c r="A1766" s="35" t="s">
        <v>1584</v>
      </c>
      <c r="B1766" s="4" t="s">
        <v>652</v>
      </c>
      <c r="C1766" s="4" t="s">
        <v>675</v>
      </c>
      <c r="D1766" s="4" t="s">
        <v>117</v>
      </c>
      <c r="E1766" s="4" t="s">
        <v>11</v>
      </c>
      <c r="F1766" s="4" t="s">
        <v>12</v>
      </c>
      <c r="G1766" s="4">
        <v>4.7</v>
      </c>
      <c r="H1766" s="4">
        <v>62999</v>
      </c>
      <c r="I1766" s="4">
        <v>89900</v>
      </c>
      <c r="J1766" s="11">
        <v>30</v>
      </c>
    </row>
    <row r="1767" spans="1:10" x14ac:dyDescent="0.35">
      <c r="A1767" s="35" t="s">
        <v>1584</v>
      </c>
      <c r="B1767" s="4" t="s">
        <v>652</v>
      </c>
      <c r="C1767" s="4" t="s">
        <v>657</v>
      </c>
      <c r="D1767" s="4" t="s">
        <v>671</v>
      </c>
      <c r="E1767" s="4" t="s">
        <v>14</v>
      </c>
      <c r="F1767" s="4" t="s">
        <v>344</v>
      </c>
      <c r="G1767" s="4">
        <v>4.2</v>
      </c>
      <c r="H1767" s="4">
        <v>149900</v>
      </c>
      <c r="I1767" s="4">
        <v>149900</v>
      </c>
      <c r="J1767" s="11">
        <v>5</v>
      </c>
    </row>
    <row r="1768" spans="1:10" x14ac:dyDescent="0.35">
      <c r="A1768" s="35" t="s">
        <v>1584</v>
      </c>
      <c r="B1768" s="4" t="s">
        <v>652</v>
      </c>
      <c r="C1768" s="4" t="s">
        <v>681</v>
      </c>
      <c r="D1768" s="4" t="s">
        <v>173</v>
      </c>
      <c r="E1768" s="4" t="s">
        <v>11</v>
      </c>
      <c r="F1768" s="4" t="s">
        <v>65</v>
      </c>
      <c r="G1768" s="4">
        <v>4.5999999999999996</v>
      </c>
      <c r="H1768" s="4">
        <v>78999</v>
      </c>
      <c r="I1768" s="4">
        <v>124900</v>
      </c>
      <c r="J1768" s="11">
        <v>30</v>
      </c>
    </row>
    <row r="1769" spans="1:10" x14ac:dyDescent="0.35">
      <c r="A1769" s="35" t="s">
        <v>1584</v>
      </c>
      <c r="B1769" s="4" t="s">
        <v>652</v>
      </c>
      <c r="C1769" s="4" t="s">
        <v>684</v>
      </c>
      <c r="D1769" s="4" t="s">
        <v>85</v>
      </c>
      <c r="E1769" s="4" t="s">
        <v>35</v>
      </c>
      <c r="F1769" s="4" t="s">
        <v>15</v>
      </c>
      <c r="G1769" s="4">
        <v>4.5</v>
      </c>
      <c r="H1769" s="4">
        <v>34900</v>
      </c>
      <c r="I1769" s="4">
        <v>34900</v>
      </c>
      <c r="J1769" s="11">
        <v>30</v>
      </c>
    </row>
    <row r="1770" spans="1:10" x14ac:dyDescent="0.35">
      <c r="A1770" s="35" t="s">
        <v>1587</v>
      </c>
      <c r="B1770" s="4" t="s">
        <v>652</v>
      </c>
      <c r="C1770" s="4" t="s">
        <v>674</v>
      </c>
      <c r="D1770" s="4" t="s">
        <v>673</v>
      </c>
      <c r="E1770" s="4" t="s">
        <v>656</v>
      </c>
      <c r="F1770" s="4" t="s">
        <v>65</v>
      </c>
      <c r="G1770" s="4">
        <v>4.5999999999999996</v>
      </c>
      <c r="H1770" s="4">
        <v>99900</v>
      </c>
      <c r="I1770" s="4">
        <v>121300</v>
      </c>
      <c r="J1770" s="11">
        <v>30</v>
      </c>
    </row>
    <row r="1771" spans="1:10" x14ac:dyDescent="0.35">
      <c r="A1771" s="35" t="s">
        <v>1587</v>
      </c>
      <c r="B1771" s="4" t="s">
        <v>652</v>
      </c>
      <c r="C1771" s="4" t="s">
        <v>682</v>
      </c>
      <c r="D1771" s="4" t="s">
        <v>115</v>
      </c>
      <c r="E1771" s="4" t="s">
        <v>20</v>
      </c>
      <c r="F1771" s="4" t="s">
        <v>15</v>
      </c>
      <c r="G1771" s="4">
        <v>4.5</v>
      </c>
      <c r="H1771" s="4">
        <v>42900</v>
      </c>
      <c r="I1771" s="4">
        <v>42900</v>
      </c>
      <c r="J1771" s="11">
        <v>30</v>
      </c>
    </row>
    <row r="1772" spans="1:10" x14ac:dyDescent="0.35">
      <c r="A1772" s="35" t="s">
        <v>1587</v>
      </c>
      <c r="B1772" s="4" t="s">
        <v>652</v>
      </c>
      <c r="C1772" s="4" t="s">
        <v>679</v>
      </c>
      <c r="D1772" s="4" t="s">
        <v>173</v>
      </c>
      <c r="E1772" s="4" t="s">
        <v>35</v>
      </c>
      <c r="F1772" s="4" t="s">
        <v>12</v>
      </c>
      <c r="G1772" s="4">
        <v>4.4000000000000004</v>
      </c>
      <c r="H1772" s="4">
        <v>59999</v>
      </c>
      <c r="I1772" s="4">
        <v>59999</v>
      </c>
      <c r="J1772" s="11">
        <v>30</v>
      </c>
    </row>
    <row r="1773" spans="1:10" x14ac:dyDescent="0.35">
      <c r="A1773" s="35" t="s">
        <v>1587</v>
      </c>
      <c r="B1773" s="4" t="s">
        <v>652</v>
      </c>
      <c r="C1773" s="4" t="s">
        <v>681</v>
      </c>
      <c r="D1773" s="4" t="s">
        <v>117</v>
      </c>
      <c r="E1773" s="4" t="s">
        <v>11</v>
      </c>
      <c r="F1773" s="4" t="s">
        <v>65</v>
      </c>
      <c r="G1773" s="4">
        <v>4.5999999999999996</v>
      </c>
      <c r="H1773" s="4">
        <v>78999</v>
      </c>
      <c r="I1773" s="4">
        <v>124900</v>
      </c>
      <c r="J1773" s="11">
        <v>30</v>
      </c>
    </row>
    <row r="1774" spans="1:10" x14ac:dyDescent="0.35">
      <c r="A1774" s="35" t="s">
        <v>1587</v>
      </c>
      <c r="B1774" s="4" t="s">
        <v>652</v>
      </c>
      <c r="C1774" s="4" t="s">
        <v>681</v>
      </c>
      <c r="D1774" s="4" t="s">
        <v>673</v>
      </c>
      <c r="E1774" s="4" t="s">
        <v>11</v>
      </c>
      <c r="F1774" s="4" t="s">
        <v>344</v>
      </c>
      <c r="G1774" s="4">
        <v>4.5999999999999996</v>
      </c>
      <c r="H1774" s="4">
        <v>144900</v>
      </c>
      <c r="I1774" s="4">
        <v>144900</v>
      </c>
      <c r="J1774" s="11">
        <v>30</v>
      </c>
    </row>
    <row r="1775" spans="1:10" x14ac:dyDescent="0.35">
      <c r="A1775" s="35" t="s">
        <v>1587</v>
      </c>
      <c r="B1775" s="4" t="s">
        <v>652</v>
      </c>
      <c r="C1775" s="4" t="s">
        <v>684</v>
      </c>
      <c r="D1775" s="4" t="s">
        <v>19</v>
      </c>
      <c r="E1775" s="4" t="s">
        <v>35</v>
      </c>
      <c r="F1775" s="4" t="s">
        <v>65</v>
      </c>
      <c r="G1775" s="4">
        <v>4.5</v>
      </c>
      <c r="H1775" s="4">
        <v>74400</v>
      </c>
      <c r="I1775" s="4">
        <v>74400</v>
      </c>
      <c r="J1775" s="11">
        <v>22</v>
      </c>
    </row>
    <row r="1776" spans="1:10" x14ac:dyDescent="0.35">
      <c r="A1776" s="35" t="s">
        <v>1587</v>
      </c>
      <c r="B1776" s="4" t="s">
        <v>652</v>
      </c>
      <c r="C1776" s="4" t="s">
        <v>680</v>
      </c>
      <c r="D1776" s="4" t="s">
        <v>173</v>
      </c>
      <c r="E1776" s="4" t="s">
        <v>135</v>
      </c>
      <c r="F1776" s="4" t="s">
        <v>125</v>
      </c>
      <c r="G1776" s="4">
        <v>4.5</v>
      </c>
      <c r="H1776" s="4">
        <v>40999</v>
      </c>
      <c r="I1776" s="4">
        <v>40999</v>
      </c>
      <c r="J1776" s="11">
        <v>5</v>
      </c>
    </row>
    <row r="1777" spans="1:10" x14ac:dyDescent="0.35">
      <c r="A1777" s="35" t="s">
        <v>1587</v>
      </c>
      <c r="B1777" s="4" t="s">
        <v>652</v>
      </c>
      <c r="C1777" s="4" t="s">
        <v>677</v>
      </c>
      <c r="D1777" s="4" t="s">
        <v>173</v>
      </c>
      <c r="E1777" s="4" t="s">
        <v>14</v>
      </c>
      <c r="F1777" s="4" t="s">
        <v>678</v>
      </c>
      <c r="G1777" s="4">
        <v>4.2</v>
      </c>
      <c r="H1777" s="4">
        <v>179900</v>
      </c>
      <c r="I1777" s="4">
        <v>179900</v>
      </c>
      <c r="J1777" s="11">
        <v>5</v>
      </c>
    </row>
    <row r="1778" spans="1:10" x14ac:dyDescent="0.35">
      <c r="A1778" s="35" t="s">
        <v>1587</v>
      </c>
      <c r="B1778" s="4" t="s">
        <v>652</v>
      </c>
      <c r="C1778" s="4" t="s">
        <v>684</v>
      </c>
      <c r="D1778" s="4" t="s">
        <v>117</v>
      </c>
      <c r="E1778" s="4" t="s">
        <v>35</v>
      </c>
      <c r="F1778" s="4" t="s">
        <v>65</v>
      </c>
      <c r="G1778" s="4">
        <v>4.5</v>
      </c>
      <c r="H1778" s="4">
        <v>74400</v>
      </c>
      <c r="I1778" s="4">
        <v>74400</v>
      </c>
      <c r="J1778" s="11">
        <v>22</v>
      </c>
    </row>
    <row r="1779" spans="1:10" x14ac:dyDescent="0.35">
      <c r="A1779" s="35" t="s">
        <v>1587</v>
      </c>
      <c r="B1779" s="4" t="s">
        <v>652</v>
      </c>
      <c r="C1779" s="4" t="s">
        <v>681</v>
      </c>
      <c r="D1779" s="4" t="s">
        <v>673</v>
      </c>
      <c r="E1779" s="4" t="s">
        <v>11</v>
      </c>
      <c r="F1779" s="4" t="s">
        <v>65</v>
      </c>
      <c r="G1779" s="4">
        <v>4.5999999999999996</v>
      </c>
      <c r="H1779" s="4">
        <v>78999</v>
      </c>
      <c r="I1779" s="4">
        <v>124900</v>
      </c>
      <c r="J1779" s="11">
        <v>30</v>
      </c>
    </row>
    <row r="1780" spans="1:10" x14ac:dyDescent="0.35">
      <c r="A1780" s="35" t="s">
        <v>1585</v>
      </c>
      <c r="B1780" s="4" t="s">
        <v>652</v>
      </c>
      <c r="C1780" s="4" t="s">
        <v>684</v>
      </c>
      <c r="D1780" s="4" t="s">
        <v>115</v>
      </c>
      <c r="E1780" s="4" t="s">
        <v>35</v>
      </c>
      <c r="F1780" s="4" t="s">
        <v>65</v>
      </c>
      <c r="G1780" s="4">
        <v>4.5</v>
      </c>
      <c r="H1780" s="4">
        <v>74400</v>
      </c>
      <c r="I1780" s="4">
        <v>74400</v>
      </c>
      <c r="J1780" s="11">
        <v>30</v>
      </c>
    </row>
    <row r="1781" spans="1:10" x14ac:dyDescent="0.35">
      <c r="A1781" s="35" t="s">
        <v>1585</v>
      </c>
      <c r="B1781" s="4" t="s">
        <v>652</v>
      </c>
      <c r="C1781" s="4" t="s">
        <v>686</v>
      </c>
      <c r="D1781" s="4" t="s">
        <v>687</v>
      </c>
      <c r="E1781" s="4" t="s">
        <v>20</v>
      </c>
      <c r="F1781" s="4" t="s">
        <v>65</v>
      </c>
      <c r="G1781" s="4">
        <v>4.5999999999999996</v>
      </c>
      <c r="H1781" s="4">
        <v>106900</v>
      </c>
      <c r="I1781" s="4">
        <v>106900</v>
      </c>
      <c r="J1781" s="11">
        <v>5</v>
      </c>
    </row>
    <row r="1782" spans="1:10" x14ac:dyDescent="0.35">
      <c r="A1782" s="35" t="s">
        <v>1585</v>
      </c>
      <c r="B1782" s="4" t="s">
        <v>652</v>
      </c>
      <c r="C1782" s="4" t="s">
        <v>684</v>
      </c>
      <c r="D1782" s="4" t="s">
        <v>183</v>
      </c>
      <c r="E1782" s="4" t="s">
        <v>35</v>
      </c>
      <c r="F1782" s="4" t="s">
        <v>65</v>
      </c>
      <c r="G1782" s="4">
        <v>4.5</v>
      </c>
      <c r="H1782" s="4">
        <v>74400</v>
      </c>
      <c r="I1782" s="4">
        <v>74400</v>
      </c>
      <c r="J1782" s="11">
        <v>30</v>
      </c>
    </row>
    <row r="1783" spans="1:10" x14ac:dyDescent="0.35">
      <c r="A1783" s="35" t="s">
        <v>1585</v>
      </c>
      <c r="B1783" s="4" t="s">
        <v>652</v>
      </c>
      <c r="C1783" s="4" t="s">
        <v>683</v>
      </c>
      <c r="D1783" s="4" t="s">
        <v>115</v>
      </c>
      <c r="E1783" s="4" t="s">
        <v>35</v>
      </c>
      <c r="F1783" s="4" t="s">
        <v>12</v>
      </c>
      <c r="G1783" s="4">
        <v>4.5</v>
      </c>
      <c r="H1783" s="4">
        <v>72000</v>
      </c>
      <c r="I1783" s="4">
        <v>72000</v>
      </c>
      <c r="J1783" s="11">
        <v>5</v>
      </c>
    </row>
    <row r="1784" spans="1:10" x14ac:dyDescent="0.35">
      <c r="A1784" s="35" t="s">
        <v>1585</v>
      </c>
      <c r="B1784" s="4" t="s">
        <v>652</v>
      </c>
      <c r="C1784" s="4" t="s">
        <v>679</v>
      </c>
      <c r="D1784" s="4" t="s">
        <v>173</v>
      </c>
      <c r="E1784" s="4" t="s">
        <v>35</v>
      </c>
      <c r="F1784" s="4" t="s">
        <v>15</v>
      </c>
      <c r="G1784" s="4">
        <v>4.4000000000000004</v>
      </c>
      <c r="H1784" s="4">
        <v>70000</v>
      </c>
      <c r="I1784" s="4">
        <v>70000</v>
      </c>
      <c r="J1784" s="11">
        <v>30</v>
      </c>
    </row>
    <row r="1785" spans="1:10" x14ac:dyDescent="0.35">
      <c r="A1785" s="35" t="s">
        <v>1585</v>
      </c>
      <c r="B1785" s="4" t="s">
        <v>652</v>
      </c>
      <c r="C1785" s="4" t="s">
        <v>659</v>
      </c>
      <c r="D1785" s="4" t="s">
        <v>19</v>
      </c>
      <c r="E1785" s="4" t="s">
        <v>656</v>
      </c>
      <c r="F1785" s="4" t="s">
        <v>12</v>
      </c>
      <c r="G1785" s="4">
        <v>4.5999999999999996</v>
      </c>
      <c r="H1785" s="4">
        <v>49900</v>
      </c>
      <c r="I1785" s="4">
        <v>49900</v>
      </c>
      <c r="J1785" s="11">
        <v>5</v>
      </c>
    </row>
    <row r="1786" spans="1:10" x14ac:dyDescent="0.35">
      <c r="A1786" s="35" t="s">
        <v>1585</v>
      </c>
      <c r="B1786" s="4" t="s">
        <v>652</v>
      </c>
      <c r="C1786" s="4" t="s">
        <v>684</v>
      </c>
      <c r="D1786" s="4" t="s">
        <v>173</v>
      </c>
      <c r="E1786" s="4" t="s">
        <v>35</v>
      </c>
      <c r="F1786" s="4" t="s">
        <v>65</v>
      </c>
      <c r="G1786" s="4">
        <v>4.5</v>
      </c>
      <c r="H1786" s="4">
        <v>74400</v>
      </c>
      <c r="I1786" s="4">
        <v>74400</v>
      </c>
      <c r="J1786" s="11">
        <v>5</v>
      </c>
    </row>
    <row r="1787" spans="1:10" x14ac:dyDescent="0.35">
      <c r="A1787" s="35" t="s">
        <v>1585</v>
      </c>
      <c r="B1787" s="4" t="s">
        <v>652</v>
      </c>
      <c r="C1787" s="4" t="s">
        <v>680</v>
      </c>
      <c r="D1787" s="4" t="s">
        <v>673</v>
      </c>
      <c r="E1787" s="4" t="s">
        <v>135</v>
      </c>
      <c r="F1787" s="4" t="s">
        <v>15</v>
      </c>
      <c r="G1787" s="4">
        <v>4.5</v>
      </c>
      <c r="H1787" s="4">
        <v>80500</v>
      </c>
      <c r="I1787" s="4">
        <v>80500</v>
      </c>
      <c r="J1787" s="11">
        <v>30</v>
      </c>
    </row>
    <row r="1788" spans="1:10" x14ac:dyDescent="0.35">
      <c r="A1788" s="35" t="s">
        <v>1585</v>
      </c>
      <c r="B1788" s="4" t="s">
        <v>652</v>
      </c>
      <c r="C1788" s="4" t="s">
        <v>680</v>
      </c>
      <c r="D1788" s="4" t="s">
        <v>117</v>
      </c>
      <c r="E1788" s="4" t="s">
        <v>135</v>
      </c>
      <c r="F1788" s="4" t="s">
        <v>12</v>
      </c>
      <c r="G1788" s="4">
        <v>4.5</v>
      </c>
      <c r="H1788" s="4">
        <v>71500</v>
      </c>
      <c r="I1788" s="4">
        <v>71500</v>
      </c>
      <c r="J1788" s="11">
        <v>5</v>
      </c>
    </row>
    <row r="1789" spans="1:10" x14ac:dyDescent="0.35">
      <c r="A1789" s="35" t="s">
        <v>1585</v>
      </c>
      <c r="B1789" s="4" t="s">
        <v>652</v>
      </c>
      <c r="C1789" s="4" t="s">
        <v>659</v>
      </c>
      <c r="D1789" s="4" t="s">
        <v>334</v>
      </c>
      <c r="E1789" s="4" t="s">
        <v>656</v>
      </c>
      <c r="F1789" s="4" t="s">
        <v>12</v>
      </c>
      <c r="G1789" s="4">
        <v>4.5999999999999996</v>
      </c>
      <c r="H1789" s="4">
        <v>49900</v>
      </c>
      <c r="I1789" s="4">
        <v>49900</v>
      </c>
      <c r="J1789" s="11">
        <v>30</v>
      </c>
    </row>
    <row r="1790" spans="1:10" x14ac:dyDescent="0.35">
      <c r="A1790" s="35" t="s">
        <v>1585</v>
      </c>
      <c r="B1790" s="4" t="s">
        <v>652</v>
      </c>
      <c r="C1790" s="4" t="s">
        <v>685</v>
      </c>
      <c r="D1790" s="4" t="s">
        <v>173</v>
      </c>
      <c r="E1790" s="4" t="s">
        <v>135</v>
      </c>
      <c r="F1790" s="4" t="s">
        <v>12</v>
      </c>
      <c r="G1790" s="4">
        <v>4.4000000000000004</v>
      </c>
      <c r="H1790" s="4">
        <v>62000</v>
      </c>
      <c r="I1790" s="4">
        <v>62000</v>
      </c>
      <c r="J1790" s="11">
        <v>5</v>
      </c>
    </row>
    <row r="1791" spans="1:10" x14ac:dyDescent="0.35">
      <c r="A1791" s="35" t="s">
        <v>1583</v>
      </c>
      <c r="B1791" s="4" t="s">
        <v>652</v>
      </c>
      <c r="C1791" s="4" t="s">
        <v>664</v>
      </c>
      <c r="D1791" s="4" t="s">
        <v>173</v>
      </c>
      <c r="E1791" s="4" t="s">
        <v>35</v>
      </c>
      <c r="F1791" s="4" t="s">
        <v>65</v>
      </c>
      <c r="G1791" s="4">
        <v>4.5999999999999996</v>
      </c>
      <c r="H1791" s="4">
        <v>129900</v>
      </c>
      <c r="I1791" s="4">
        <v>129900</v>
      </c>
      <c r="J1791" s="11">
        <v>5</v>
      </c>
    </row>
    <row r="1792" spans="1:10" x14ac:dyDescent="0.35">
      <c r="A1792" s="35" t="s">
        <v>1583</v>
      </c>
      <c r="B1792" s="4" t="s">
        <v>652</v>
      </c>
      <c r="C1792" s="4" t="s">
        <v>686</v>
      </c>
      <c r="D1792" s="4" t="s">
        <v>173</v>
      </c>
      <c r="E1792" s="4" t="s">
        <v>20</v>
      </c>
      <c r="F1792" s="4" t="s">
        <v>65</v>
      </c>
      <c r="G1792" s="4">
        <v>4.5999999999999996</v>
      </c>
      <c r="H1792" s="4">
        <v>106900</v>
      </c>
      <c r="I1792" s="4">
        <v>106900</v>
      </c>
      <c r="J1792" s="11">
        <v>30</v>
      </c>
    </row>
    <row r="1793" spans="1:10" x14ac:dyDescent="0.35">
      <c r="A1793" s="35" t="s">
        <v>1583</v>
      </c>
      <c r="B1793" s="4" t="s">
        <v>652</v>
      </c>
      <c r="C1793" s="4" t="s">
        <v>659</v>
      </c>
      <c r="D1793" s="4" t="s">
        <v>19</v>
      </c>
      <c r="E1793" s="4" t="s">
        <v>656</v>
      </c>
      <c r="F1793" s="4" t="s">
        <v>15</v>
      </c>
      <c r="G1793" s="4">
        <v>4.5999999999999996</v>
      </c>
      <c r="H1793" s="4">
        <v>54900</v>
      </c>
      <c r="I1793" s="4">
        <v>54900</v>
      </c>
      <c r="J1793" s="11">
        <v>30</v>
      </c>
    </row>
    <row r="1794" spans="1:10" x14ac:dyDescent="0.35">
      <c r="A1794" s="35" t="s">
        <v>1583</v>
      </c>
      <c r="B1794" s="4" t="s">
        <v>652</v>
      </c>
      <c r="C1794" s="4" t="s">
        <v>683</v>
      </c>
      <c r="D1794" s="4" t="s">
        <v>673</v>
      </c>
      <c r="E1794" s="4" t="s">
        <v>35</v>
      </c>
      <c r="F1794" s="4" t="s">
        <v>12</v>
      </c>
      <c r="G1794" s="4">
        <v>4.5</v>
      </c>
      <c r="H1794" s="4">
        <v>49999</v>
      </c>
      <c r="I1794" s="4">
        <v>49999</v>
      </c>
      <c r="J1794" s="11">
        <v>30</v>
      </c>
    </row>
    <row r="1795" spans="1:10" x14ac:dyDescent="0.35">
      <c r="A1795" s="35" t="s">
        <v>1583</v>
      </c>
      <c r="B1795" s="4" t="s">
        <v>652</v>
      </c>
      <c r="C1795" s="4" t="s">
        <v>659</v>
      </c>
      <c r="D1795" s="4" t="s">
        <v>140</v>
      </c>
      <c r="E1795" s="4" t="s">
        <v>656</v>
      </c>
      <c r="F1795" s="4" t="s">
        <v>65</v>
      </c>
      <c r="G1795" s="4">
        <v>4.5999999999999996</v>
      </c>
      <c r="H1795" s="4">
        <v>64900</v>
      </c>
      <c r="I1795" s="4">
        <v>64900</v>
      </c>
      <c r="J1795" s="11">
        <v>5</v>
      </c>
    </row>
    <row r="1796" spans="1:10" x14ac:dyDescent="0.35">
      <c r="A1796" s="35" t="s">
        <v>1583</v>
      </c>
      <c r="B1796" s="4" t="s">
        <v>652</v>
      </c>
      <c r="C1796" s="4" t="s">
        <v>683</v>
      </c>
      <c r="D1796" s="4" t="s">
        <v>115</v>
      </c>
      <c r="E1796" s="4" t="s">
        <v>35</v>
      </c>
      <c r="F1796" s="4" t="s">
        <v>15</v>
      </c>
      <c r="G1796" s="4">
        <v>4.5</v>
      </c>
      <c r="H1796" s="4">
        <v>55999</v>
      </c>
      <c r="I1796" s="4">
        <v>55999</v>
      </c>
      <c r="J1796" s="11">
        <v>30</v>
      </c>
    </row>
    <row r="1797" spans="1:10" x14ac:dyDescent="0.35">
      <c r="A1797" s="35" t="s">
        <v>1583</v>
      </c>
      <c r="B1797" s="4" t="s">
        <v>652</v>
      </c>
      <c r="C1797" s="4" t="s">
        <v>679</v>
      </c>
      <c r="D1797" s="4" t="s">
        <v>673</v>
      </c>
      <c r="E1797" s="4" t="s">
        <v>35</v>
      </c>
      <c r="F1797" s="4" t="s">
        <v>125</v>
      </c>
      <c r="G1797" s="4">
        <v>4.4000000000000004</v>
      </c>
      <c r="H1797" s="4">
        <v>72000</v>
      </c>
      <c r="I1797" s="4">
        <v>72000</v>
      </c>
      <c r="J1797" s="11">
        <v>22</v>
      </c>
    </row>
    <row r="1798" spans="1:10" x14ac:dyDescent="0.35">
      <c r="A1798" s="35" t="s">
        <v>1583</v>
      </c>
      <c r="B1798" s="4" t="s">
        <v>652</v>
      </c>
      <c r="C1798" s="4" t="s">
        <v>682</v>
      </c>
      <c r="D1798" s="4" t="s">
        <v>183</v>
      </c>
      <c r="E1798" s="4" t="s">
        <v>20</v>
      </c>
      <c r="F1798" s="4" t="s">
        <v>21</v>
      </c>
      <c r="G1798" s="4">
        <v>4.5</v>
      </c>
      <c r="H1798" s="4">
        <v>36999</v>
      </c>
      <c r="I1798" s="4">
        <v>37900</v>
      </c>
      <c r="J1798" s="11">
        <v>5</v>
      </c>
    </row>
    <row r="1799" spans="1:10" x14ac:dyDescent="0.35">
      <c r="A1799" s="35" t="s">
        <v>1583</v>
      </c>
      <c r="B1799" s="4" t="s">
        <v>652</v>
      </c>
      <c r="C1799" s="4" t="s">
        <v>683</v>
      </c>
      <c r="D1799" s="4" t="s">
        <v>173</v>
      </c>
      <c r="E1799" s="4" t="s">
        <v>35</v>
      </c>
      <c r="F1799" s="4" t="s">
        <v>125</v>
      </c>
      <c r="G1799" s="4">
        <v>4.5</v>
      </c>
      <c r="H1799" s="4">
        <v>41999</v>
      </c>
      <c r="I1799" s="4">
        <v>41999</v>
      </c>
      <c r="J1799" s="11">
        <v>5</v>
      </c>
    </row>
    <row r="1800" spans="1:10" x14ac:dyDescent="0.35">
      <c r="A1800" s="35" t="s">
        <v>1583</v>
      </c>
      <c r="B1800" s="4" t="s">
        <v>652</v>
      </c>
      <c r="C1800" s="4" t="s">
        <v>686</v>
      </c>
      <c r="D1800" s="4" t="s">
        <v>687</v>
      </c>
      <c r="E1800" s="4" t="s">
        <v>20</v>
      </c>
      <c r="F1800" s="4" t="s">
        <v>12</v>
      </c>
      <c r="G1800" s="4">
        <v>4.5999999999999996</v>
      </c>
      <c r="H1800" s="4">
        <v>91900</v>
      </c>
      <c r="I1800" s="4">
        <v>91900</v>
      </c>
      <c r="J1800" s="11">
        <v>5</v>
      </c>
    </row>
    <row r="1801" spans="1:10" x14ac:dyDescent="0.35">
      <c r="A1801" s="35" t="s">
        <v>1583</v>
      </c>
      <c r="B1801" s="4" t="s">
        <v>652</v>
      </c>
      <c r="C1801" s="4" t="s">
        <v>688</v>
      </c>
      <c r="D1801" s="4" t="s">
        <v>173</v>
      </c>
      <c r="E1801" s="4" t="s">
        <v>35</v>
      </c>
      <c r="F1801" s="4" t="s">
        <v>21</v>
      </c>
      <c r="G1801" s="4">
        <v>4.2</v>
      </c>
      <c r="H1801" s="4">
        <v>29900</v>
      </c>
      <c r="I1801" s="4">
        <v>29900</v>
      </c>
      <c r="J1801" s="11">
        <v>5</v>
      </c>
    </row>
    <row r="1802" spans="1:10" x14ac:dyDescent="0.35">
      <c r="A1802" s="35" t="s">
        <v>1584</v>
      </c>
      <c r="B1802" s="4" t="s">
        <v>689</v>
      </c>
      <c r="C1802" s="4" t="s">
        <v>690</v>
      </c>
      <c r="D1802" s="4" t="s">
        <v>691</v>
      </c>
      <c r="E1802" s="4" t="s">
        <v>14</v>
      </c>
      <c r="F1802" s="4" t="s">
        <v>15</v>
      </c>
      <c r="G1802" s="4">
        <v>4.3</v>
      </c>
      <c r="H1802" s="4">
        <v>14999</v>
      </c>
      <c r="I1802" s="4">
        <v>16999</v>
      </c>
      <c r="J1802" s="11">
        <v>30</v>
      </c>
    </row>
    <row r="1803" spans="1:10" x14ac:dyDescent="0.35">
      <c r="A1803" s="35" t="s">
        <v>1584</v>
      </c>
      <c r="B1803" s="4" t="s">
        <v>689</v>
      </c>
      <c r="C1803" s="4" t="s">
        <v>690</v>
      </c>
      <c r="D1803" s="4" t="s">
        <v>691</v>
      </c>
      <c r="E1803" s="4" t="s">
        <v>11</v>
      </c>
      <c r="F1803" s="4" t="s">
        <v>12</v>
      </c>
      <c r="G1803" s="4">
        <v>4.3</v>
      </c>
      <c r="H1803" s="4">
        <v>12999</v>
      </c>
      <c r="I1803" s="4">
        <v>14999</v>
      </c>
      <c r="J1803" s="11">
        <v>5</v>
      </c>
    </row>
    <row r="1804" spans="1:10" x14ac:dyDescent="0.35">
      <c r="A1804" s="35" t="s">
        <v>1584</v>
      </c>
      <c r="B1804" s="4" t="s">
        <v>689</v>
      </c>
      <c r="C1804" s="4" t="s">
        <v>690</v>
      </c>
      <c r="D1804" s="4" t="s">
        <v>692</v>
      </c>
      <c r="E1804" s="4" t="s">
        <v>14</v>
      </c>
      <c r="F1804" s="4" t="s">
        <v>15</v>
      </c>
      <c r="G1804" s="4">
        <v>4.3</v>
      </c>
      <c r="H1804" s="4">
        <v>14999</v>
      </c>
      <c r="I1804" s="4">
        <v>16999</v>
      </c>
      <c r="J1804" s="11">
        <v>30</v>
      </c>
    </row>
    <row r="1805" spans="1:10" x14ac:dyDescent="0.35">
      <c r="A1805" s="35" t="s">
        <v>1584</v>
      </c>
      <c r="B1805" s="4" t="s">
        <v>689</v>
      </c>
      <c r="C1805" s="4" t="s">
        <v>690</v>
      </c>
      <c r="D1805" s="4" t="s">
        <v>692</v>
      </c>
      <c r="E1805" s="4" t="s">
        <v>11</v>
      </c>
      <c r="F1805" s="4" t="s">
        <v>12</v>
      </c>
      <c r="G1805" s="4">
        <v>4.3</v>
      </c>
      <c r="H1805" s="4">
        <v>12999</v>
      </c>
      <c r="I1805" s="4">
        <v>14999</v>
      </c>
      <c r="J1805" s="11">
        <v>30</v>
      </c>
    </row>
    <row r="1806" spans="1:10" x14ac:dyDescent="0.35">
      <c r="A1806" s="35" t="s">
        <v>1584</v>
      </c>
      <c r="B1806" s="4" t="s">
        <v>689</v>
      </c>
      <c r="C1806" s="4" t="s">
        <v>693</v>
      </c>
      <c r="D1806" s="4" t="s">
        <v>694</v>
      </c>
      <c r="E1806" s="4" t="s">
        <v>11</v>
      </c>
      <c r="F1806" s="4" t="s">
        <v>12</v>
      </c>
      <c r="G1806" s="4">
        <v>4.2</v>
      </c>
      <c r="H1806" s="4">
        <v>11499</v>
      </c>
      <c r="I1806" s="4">
        <v>12999</v>
      </c>
      <c r="J1806" s="11">
        <v>5</v>
      </c>
    </row>
    <row r="1807" spans="1:10" x14ac:dyDescent="0.35">
      <c r="A1807" s="35" t="s">
        <v>1584</v>
      </c>
      <c r="B1807" s="4" t="s">
        <v>689</v>
      </c>
      <c r="C1807" s="4" t="s">
        <v>693</v>
      </c>
      <c r="D1807" s="4" t="s">
        <v>695</v>
      </c>
      <c r="E1807" s="4" t="s">
        <v>11</v>
      </c>
      <c r="F1807" s="4" t="s">
        <v>12</v>
      </c>
      <c r="G1807" s="4">
        <v>4.2</v>
      </c>
      <c r="H1807" s="4">
        <v>11499</v>
      </c>
      <c r="I1807" s="4">
        <v>12999</v>
      </c>
      <c r="J1807" s="11">
        <v>35</v>
      </c>
    </row>
    <row r="1808" spans="1:10" x14ac:dyDescent="0.35">
      <c r="A1808" s="35" t="s">
        <v>1584</v>
      </c>
      <c r="B1808" s="4" t="s">
        <v>689</v>
      </c>
      <c r="C1808" s="4" t="s">
        <v>696</v>
      </c>
      <c r="D1808" s="4" t="s">
        <v>697</v>
      </c>
      <c r="E1808" s="4" t="s">
        <v>27</v>
      </c>
      <c r="F1808" s="4" t="s">
        <v>15</v>
      </c>
      <c r="G1808" s="4">
        <v>4.3</v>
      </c>
      <c r="H1808" s="4">
        <v>20949</v>
      </c>
      <c r="I1808" s="4">
        <v>20949</v>
      </c>
      <c r="J1808" s="11">
        <v>5</v>
      </c>
    </row>
    <row r="1809" spans="1:10" x14ac:dyDescent="0.35">
      <c r="A1809" s="35" t="s">
        <v>1584</v>
      </c>
      <c r="B1809" s="4" t="s">
        <v>689</v>
      </c>
      <c r="C1809" s="4" t="s">
        <v>698</v>
      </c>
      <c r="D1809" s="4" t="s">
        <v>22</v>
      </c>
      <c r="E1809" s="4" t="s">
        <v>20</v>
      </c>
      <c r="F1809" s="4" t="s">
        <v>21</v>
      </c>
      <c r="G1809" s="4">
        <v>4.2</v>
      </c>
      <c r="H1809" s="4">
        <v>9539</v>
      </c>
      <c r="I1809" s="4">
        <v>10389</v>
      </c>
      <c r="J1809" s="11">
        <v>35</v>
      </c>
    </row>
    <row r="1810" spans="1:10" x14ac:dyDescent="0.35">
      <c r="A1810" s="35" t="s">
        <v>1584</v>
      </c>
      <c r="B1810" s="4" t="s">
        <v>689</v>
      </c>
      <c r="C1810" s="4" t="s">
        <v>693</v>
      </c>
      <c r="D1810" s="4" t="s">
        <v>699</v>
      </c>
      <c r="E1810" s="4" t="s">
        <v>11</v>
      </c>
      <c r="F1810" s="4" t="s">
        <v>12</v>
      </c>
      <c r="G1810" s="4">
        <v>4.2</v>
      </c>
      <c r="H1810" s="4">
        <v>11499</v>
      </c>
      <c r="I1810" s="4">
        <v>12999</v>
      </c>
      <c r="J1810" s="11">
        <v>22</v>
      </c>
    </row>
    <row r="1811" spans="1:10" x14ac:dyDescent="0.35">
      <c r="A1811" s="35" t="s">
        <v>1584</v>
      </c>
      <c r="B1811" s="4" t="s">
        <v>689</v>
      </c>
      <c r="C1811" s="4" t="s">
        <v>700</v>
      </c>
      <c r="D1811" s="4" t="s">
        <v>19</v>
      </c>
      <c r="E1811" s="4" t="s">
        <v>35</v>
      </c>
      <c r="F1811" s="4" t="s">
        <v>550</v>
      </c>
      <c r="G1811" s="4">
        <v>4.3</v>
      </c>
      <c r="H1811" s="4">
        <v>1200</v>
      </c>
      <c r="I1811" s="4">
        <v>1200</v>
      </c>
      <c r="J1811" s="11">
        <v>5</v>
      </c>
    </row>
    <row r="1812" spans="1:10" x14ac:dyDescent="0.35">
      <c r="A1812" s="35" t="s">
        <v>1584</v>
      </c>
      <c r="B1812" s="4" t="s">
        <v>689</v>
      </c>
      <c r="C1812" s="4" t="s">
        <v>701</v>
      </c>
      <c r="D1812" s="4" t="s">
        <v>22</v>
      </c>
      <c r="E1812" s="4" t="s">
        <v>35</v>
      </c>
      <c r="F1812" s="4" t="s">
        <v>21</v>
      </c>
      <c r="G1812" s="4">
        <v>4</v>
      </c>
      <c r="H1812" s="4">
        <v>8299</v>
      </c>
      <c r="I1812" s="4">
        <v>8499</v>
      </c>
      <c r="J1812" s="11">
        <v>30</v>
      </c>
    </row>
    <row r="1813" spans="1:10" x14ac:dyDescent="0.35">
      <c r="A1813" s="35" t="s">
        <v>1584</v>
      </c>
      <c r="B1813" s="4" t="s">
        <v>689</v>
      </c>
      <c r="C1813" s="4" t="s">
        <v>702</v>
      </c>
      <c r="D1813" s="4" t="s">
        <v>22</v>
      </c>
      <c r="E1813" s="4" t="s">
        <v>11</v>
      </c>
      <c r="F1813" s="4" t="s">
        <v>12</v>
      </c>
      <c r="G1813" s="4">
        <v>4.2</v>
      </c>
      <c r="H1813" s="4">
        <v>15999</v>
      </c>
      <c r="I1813" s="4">
        <v>15999</v>
      </c>
      <c r="J1813" s="11">
        <v>30</v>
      </c>
    </row>
    <row r="1814" spans="1:10" x14ac:dyDescent="0.35">
      <c r="A1814" s="35" t="s">
        <v>1584</v>
      </c>
      <c r="B1814" s="4" t="s">
        <v>689</v>
      </c>
      <c r="C1814" s="4" t="s">
        <v>703</v>
      </c>
      <c r="D1814" s="4" t="s">
        <v>19</v>
      </c>
      <c r="E1814" s="4" t="s">
        <v>14</v>
      </c>
      <c r="F1814" s="4" t="s">
        <v>15</v>
      </c>
      <c r="G1814" s="4">
        <v>4.3</v>
      </c>
      <c r="H1814" s="4">
        <v>18499</v>
      </c>
      <c r="I1814" s="4">
        <v>20499</v>
      </c>
      <c r="J1814" s="11">
        <v>30</v>
      </c>
    </row>
    <row r="1815" spans="1:10" x14ac:dyDescent="0.35">
      <c r="A1815" s="35" t="s">
        <v>1584</v>
      </c>
      <c r="B1815" s="4" t="s">
        <v>689</v>
      </c>
      <c r="C1815" s="4" t="s">
        <v>693</v>
      </c>
      <c r="D1815" s="4" t="s">
        <v>694</v>
      </c>
      <c r="E1815" s="4" t="s">
        <v>11</v>
      </c>
      <c r="F1815" s="4" t="s">
        <v>15</v>
      </c>
      <c r="G1815" s="4">
        <v>4.2</v>
      </c>
      <c r="H1815" s="4">
        <v>12499</v>
      </c>
      <c r="I1815" s="4">
        <v>13999</v>
      </c>
      <c r="J1815" s="11">
        <v>30</v>
      </c>
    </row>
    <row r="1816" spans="1:10" x14ac:dyDescent="0.35">
      <c r="A1816" s="35" t="s">
        <v>1584</v>
      </c>
      <c r="B1816" s="4" t="s">
        <v>689</v>
      </c>
      <c r="C1816" s="4" t="s">
        <v>704</v>
      </c>
      <c r="D1816" s="4" t="s">
        <v>705</v>
      </c>
      <c r="E1816" s="4" t="s">
        <v>14</v>
      </c>
      <c r="F1816" s="4" t="s">
        <v>15</v>
      </c>
      <c r="G1816" s="4">
        <v>4.3</v>
      </c>
      <c r="H1816" s="4">
        <v>19818</v>
      </c>
      <c r="I1816" s="4">
        <v>20969</v>
      </c>
      <c r="J1816" s="11">
        <v>22</v>
      </c>
    </row>
    <row r="1817" spans="1:10" x14ac:dyDescent="0.35">
      <c r="A1817" s="35" t="s">
        <v>1584</v>
      </c>
      <c r="B1817" s="4" t="s">
        <v>689</v>
      </c>
      <c r="C1817" s="4" t="s">
        <v>706</v>
      </c>
      <c r="D1817" s="4" t="s">
        <v>22</v>
      </c>
      <c r="E1817" s="4" t="s">
        <v>11</v>
      </c>
      <c r="F1817" s="4" t="s">
        <v>12</v>
      </c>
      <c r="G1817" s="4">
        <v>4.2</v>
      </c>
      <c r="H1817" s="4">
        <v>11510</v>
      </c>
      <c r="I1817" s="4">
        <v>11510</v>
      </c>
      <c r="J1817" s="11">
        <v>22</v>
      </c>
    </row>
    <row r="1818" spans="1:10" x14ac:dyDescent="0.35">
      <c r="A1818" s="35" t="s">
        <v>1584</v>
      </c>
      <c r="B1818" s="4" t="s">
        <v>689</v>
      </c>
      <c r="C1818" s="4" t="s">
        <v>707</v>
      </c>
      <c r="D1818" s="4" t="s">
        <v>187</v>
      </c>
      <c r="E1818" s="4" t="s">
        <v>14</v>
      </c>
      <c r="F1818" s="4" t="s">
        <v>15</v>
      </c>
      <c r="G1818" s="4">
        <v>4.3</v>
      </c>
      <c r="H1818" s="4">
        <v>17845</v>
      </c>
      <c r="I1818" s="4">
        <v>17999</v>
      </c>
      <c r="J1818" s="11">
        <v>5</v>
      </c>
    </row>
    <row r="1819" spans="1:10" x14ac:dyDescent="0.35">
      <c r="A1819" s="35" t="s">
        <v>1584</v>
      </c>
      <c r="B1819" s="4" t="s">
        <v>689</v>
      </c>
      <c r="C1819" s="4" t="s">
        <v>698</v>
      </c>
      <c r="D1819" s="4" t="s">
        <v>19</v>
      </c>
      <c r="E1819" s="4" t="s">
        <v>20</v>
      </c>
      <c r="F1819" s="4" t="s">
        <v>21</v>
      </c>
      <c r="G1819" s="4">
        <v>4.2</v>
      </c>
      <c r="H1819" s="4">
        <v>9639</v>
      </c>
      <c r="I1819" s="4">
        <v>9639</v>
      </c>
      <c r="J1819" s="11">
        <v>30</v>
      </c>
    </row>
    <row r="1820" spans="1:10" x14ac:dyDescent="0.35">
      <c r="A1820" s="35" t="s">
        <v>1584</v>
      </c>
      <c r="B1820" s="4" t="s">
        <v>689</v>
      </c>
      <c r="C1820" s="4" t="s">
        <v>702</v>
      </c>
      <c r="D1820" s="4" t="s">
        <v>19</v>
      </c>
      <c r="E1820" s="4" t="s">
        <v>11</v>
      </c>
      <c r="F1820" s="4" t="s">
        <v>12</v>
      </c>
      <c r="G1820" s="4">
        <v>4.2</v>
      </c>
      <c r="H1820" s="4">
        <v>11989</v>
      </c>
      <c r="I1820" s="4">
        <v>11989</v>
      </c>
      <c r="J1820" s="11">
        <v>5</v>
      </c>
    </row>
    <row r="1821" spans="1:10" x14ac:dyDescent="0.35">
      <c r="A1821" s="35" t="s">
        <v>1584</v>
      </c>
      <c r="B1821" s="4" t="s">
        <v>689</v>
      </c>
      <c r="C1821" s="4" t="s">
        <v>701</v>
      </c>
      <c r="D1821" s="4" t="s">
        <v>142</v>
      </c>
      <c r="E1821" s="4" t="s">
        <v>20</v>
      </c>
      <c r="F1821" s="4" t="s">
        <v>21</v>
      </c>
      <c r="G1821" s="4">
        <v>4</v>
      </c>
      <c r="H1821" s="4">
        <v>8850</v>
      </c>
      <c r="I1821" s="4">
        <v>9998</v>
      </c>
      <c r="J1821" s="11">
        <v>5</v>
      </c>
    </row>
    <row r="1822" spans="1:10" x14ac:dyDescent="0.35">
      <c r="A1822" s="35" t="s">
        <v>1587</v>
      </c>
      <c r="B1822" s="4" t="s">
        <v>689</v>
      </c>
      <c r="C1822" s="4" t="s">
        <v>702</v>
      </c>
      <c r="D1822" s="4" t="s">
        <v>22</v>
      </c>
      <c r="E1822" s="4" t="s">
        <v>11</v>
      </c>
      <c r="F1822" s="4" t="s">
        <v>12</v>
      </c>
      <c r="G1822" s="4">
        <v>4.2</v>
      </c>
      <c r="H1822" s="4">
        <v>12144</v>
      </c>
      <c r="I1822" s="4">
        <v>12144</v>
      </c>
      <c r="J1822" s="11">
        <v>5</v>
      </c>
    </row>
    <row r="1823" spans="1:10" x14ac:dyDescent="0.35">
      <c r="A1823" s="35" t="s">
        <v>1587</v>
      </c>
      <c r="B1823" s="4" t="s">
        <v>689</v>
      </c>
      <c r="C1823" s="4" t="s">
        <v>693</v>
      </c>
      <c r="D1823" s="4" t="s">
        <v>695</v>
      </c>
      <c r="E1823" s="4" t="s">
        <v>11</v>
      </c>
      <c r="F1823" s="4" t="s">
        <v>15</v>
      </c>
      <c r="G1823" s="4">
        <v>4.2</v>
      </c>
      <c r="H1823" s="4">
        <v>12499</v>
      </c>
      <c r="I1823" s="4">
        <v>13999</v>
      </c>
      <c r="J1823" s="11">
        <v>5</v>
      </c>
    </row>
    <row r="1824" spans="1:10" x14ac:dyDescent="0.35">
      <c r="A1824" s="35" t="s">
        <v>1587</v>
      </c>
      <c r="B1824" s="4" t="s">
        <v>689</v>
      </c>
      <c r="C1824" s="4" t="s">
        <v>708</v>
      </c>
      <c r="D1824" s="4" t="s">
        <v>709</v>
      </c>
      <c r="E1824" s="4" t="s">
        <v>11</v>
      </c>
      <c r="F1824" s="4" t="s">
        <v>12</v>
      </c>
      <c r="G1824" s="4">
        <v>4</v>
      </c>
      <c r="H1824" s="4">
        <v>13224</v>
      </c>
      <c r="I1824" s="4">
        <v>13899</v>
      </c>
      <c r="J1824" s="11">
        <v>5</v>
      </c>
    </row>
    <row r="1825" spans="1:10" x14ac:dyDescent="0.35">
      <c r="A1825" s="35" t="s">
        <v>1587</v>
      </c>
      <c r="B1825" s="4" t="s">
        <v>689</v>
      </c>
      <c r="C1825" s="4" t="s">
        <v>693</v>
      </c>
      <c r="D1825" s="4" t="s">
        <v>699</v>
      </c>
      <c r="E1825" s="4" t="s">
        <v>11</v>
      </c>
      <c r="F1825" s="4" t="s">
        <v>15</v>
      </c>
      <c r="G1825" s="4">
        <v>4.2</v>
      </c>
      <c r="H1825" s="4">
        <v>12499</v>
      </c>
      <c r="I1825" s="4">
        <v>13999</v>
      </c>
      <c r="J1825" s="11">
        <v>5</v>
      </c>
    </row>
    <row r="1826" spans="1:10" x14ac:dyDescent="0.35">
      <c r="A1826" s="35" t="s">
        <v>1587</v>
      </c>
      <c r="B1826" s="4" t="s">
        <v>689</v>
      </c>
      <c r="C1826" s="4" t="s">
        <v>704</v>
      </c>
      <c r="D1826" s="4" t="s">
        <v>705</v>
      </c>
      <c r="E1826" s="4" t="s">
        <v>27</v>
      </c>
      <c r="F1826" s="4" t="s">
        <v>15</v>
      </c>
      <c r="G1826" s="4">
        <v>4.2</v>
      </c>
      <c r="H1826" s="4">
        <v>23596</v>
      </c>
      <c r="I1826" s="4">
        <v>23696</v>
      </c>
      <c r="J1826" s="11">
        <v>5</v>
      </c>
    </row>
    <row r="1827" spans="1:10" x14ac:dyDescent="0.35">
      <c r="A1827" s="35" t="s">
        <v>1587</v>
      </c>
      <c r="B1827" s="4" t="s">
        <v>689</v>
      </c>
      <c r="C1827" s="4" t="s">
        <v>710</v>
      </c>
      <c r="D1827" s="4" t="s">
        <v>22</v>
      </c>
      <c r="E1827" s="4" t="s">
        <v>14</v>
      </c>
      <c r="F1827" s="4" t="s">
        <v>12</v>
      </c>
      <c r="G1827" s="4">
        <v>4.2</v>
      </c>
      <c r="H1827" s="4">
        <v>14839</v>
      </c>
      <c r="I1827" s="4">
        <v>16900</v>
      </c>
      <c r="J1827" s="11">
        <v>5</v>
      </c>
    </row>
    <row r="1828" spans="1:10" x14ac:dyDescent="0.35">
      <c r="A1828" s="35" t="s">
        <v>1587</v>
      </c>
      <c r="B1828" s="4" t="s">
        <v>689</v>
      </c>
      <c r="C1828" s="4" t="s">
        <v>711</v>
      </c>
      <c r="D1828" s="4" t="s">
        <v>712</v>
      </c>
      <c r="E1828" s="4" t="s">
        <v>27</v>
      </c>
      <c r="F1828" s="4" t="s">
        <v>15</v>
      </c>
      <c r="G1828" s="4">
        <v>4.3</v>
      </c>
      <c r="H1828" s="4">
        <v>19330</v>
      </c>
      <c r="I1828" s="4">
        <v>20999</v>
      </c>
      <c r="J1828" s="11">
        <v>5</v>
      </c>
    </row>
    <row r="1829" spans="1:10" x14ac:dyDescent="0.35">
      <c r="A1829" s="35" t="s">
        <v>1587</v>
      </c>
      <c r="B1829" s="4" t="s">
        <v>689</v>
      </c>
      <c r="C1829" s="4" t="s">
        <v>702</v>
      </c>
      <c r="D1829" s="4" t="s">
        <v>155</v>
      </c>
      <c r="E1829" s="4" t="s">
        <v>11</v>
      </c>
      <c r="F1829" s="4" t="s">
        <v>12</v>
      </c>
      <c r="G1829" s="4">
        <v>4.2</v>
      </c>
      <c r="H1829" s="4">
        <v>15999</v>
      </c>
      <c r="I1829" s="4">
        <v>15999</v>
      </c>
      <c r="J1829" s="11">
        <v>5</v>
      </c>
    </row>
    <row r="1830" spans="1:10" x14ac:dyDescent="0.35">
      <c r="A1830" s="35" t="s">
        <v>1587</v>
      </c>
      <c r="B1830" s="4" t="s">
        <v>689</v>
      </c>
      <c r="C1830" s="4" t="s">
        <v>713</v>
      </c>
      <c r="D1830" s="4" t="s">
        <v>714</v>
      </c>
      <c r="E1830" s="4" t="s">
        <v>14</v>
      </c>
      <c r="F1830" s="4" t="s">
        <v>15</v>
      </c>
      <c r="G1830" s="4">
        <v>4.2</v>
      </c>
      <c r="H1830" s="4">
        <v>21499</v>
      </c>
      <c r="I1830" s="4">
        <v>23999</v>
      </c>
      <c r="J1830" s="11">
        <v>5</v>
      </c>
    </row>
    <row r="1831" spans="1:10" x14ac:dyDescent="0.35">
      <c r="A1831" s="35" t="s">
        <v>1587</v>
      </c>
      <c r="B1831" s="4" t="s">
        <v>689</v>
      </c>
      <c r="C1831" s="4" t="s">
        <v>701</v>
      </c>
      <c r="D1831" s="4" t="s">
        <v>19</v>
      </c>
      <c r="E1831" s="4" t="s">
        <v>35</v>
      </c>
      <c r="F1831" s="4" t="s">
        <v>21</v>
      </c>
      <c r="G1831" s="4">
        <v>4</v>
      </c>
      <c r="H1831" s="4">
        <v>8229</v>
      </c>
      <c r="I1831" s="4">
        <v>8229</v>
      </c>
      <c r="J1831" s="11">
        <v>5</v>
      </c>
    </row>
    <row r="1832" spans="1:10" x14ac:dyDescent="0.35">
      <c r="A1832" s="35" t="s">
        <v>1587</v>
      </c>
      <c r="B1832" s="4" t="s">
        <v>689</v>
      </c>
      <c r="C1832" s="4" t="s">
        <v>702</v>
      </c>
      <c r="D1832" s="4" t="s">
        <v>22</v>
      </c>
      <c r="E1832" s="4" t="s">
        <v>14</v>
      </c>
      <c r="F1832" s="4" t="s">
        <v>15</v>
      </c>
      <c r="G1832" s="4">
        <v>3.9</v>
      </c>
      <c r="H1832" s="4">
        <v>14999</v>
      </c>
      <c r="I1832" s="4">
        <v>14999</v>
      </c>
      <c r="J1832" s="11">
        <v>5</v>
      </c>
    </row>
    <row r="1833" spans="1:10" x14ac:dyDescent="0.35">
      <c r="A1833" s="35" t="s">
        <v>1587</v>
      </c>
      <c r="B1833" s="4" t="s">
        <v>689</v>
      </c>
      <c r="C1833" s="4" t="s">
        <v>715</v>
      </c>
      <c r="D1833" s="4" t="s">
        <v>19</v>
      </c>
      <c r="E1833" s="4" t="s">
        <v>563</v>
      </c>
      <c r="F1833" s="4" t="s">
        <v>550</v>
      </c>
      <c r="G1833" s="4">
        <v>4.3</v>
      </c>
      <c r="H1833" s="4">
        <v>2340</v>
      </c>
      <c r="I1833" s="4">
        <v>2340</v>
      </c>
      <c r="J1833" s="11">
        <v>5</v>
      </c>
    </row>
    <row r="1834" spans="1:10" x14ac:dyDescent="0.35">
      <c r="A1834" s="35" t="s">
        <v>1587</v>
      </c>
      <c r="B1834" s="4" t="s">
        <v>689</v>
      </c>
      <c r="C1834" s="4" t="s">
        <v>701</v>
      </c>
      <c r="D1834" s="4" t="s">
        <v>19</v>
      </c>
      <c r="E1834" s="4" t="s">
        <v>20</v>
      </c>
      <c r="F1834" s="4" t="s">
        <v>21</v>
      </c>
      <c r="G1834" s="4">
        <v>4</v>
      </c>
      <c r="H1834" s="4">
        <v>8897</v>
      </c>
      <c r="I1834" s="4">
        <v>8897</v>
      </c>
      <c r="J1834" s="11">
        <v>30</v>
      </c>
    </row>
    <row r="1835" spans="1:10" x14ac:dyDescent="0.35">
      <c r="A1835" s="35" t="s">
        <v>1587</v>
      </c>
      <c r="B1835" s="4" t="s">
        <v>689</v>
      </c>
      <c r="C1835" s="4" t="s">
        <v>716</v>
      </c>
      <c r="D1835" s="4" t="s">
        <v>363</v>
      </c>
      <c r="E1835" s="4" t="s">
        <v>14</v>
      </c>
      <c r="F1835" s="4" t="s">
        <v>12</v>
      </c>
      <c r="G1835" s="4">
        <v>4.3</v>
      </c>
      <c r="H1835" s="4">
        <v>16299</v>
      </c>
      <c r="I1835" s="4">
        <v>16299</v>
      </c>
      <c r="J1835" s="11">
        <v>5</v>
      </c>
    </row>
    <row r="1836" spans="1:10" x14ac:dyDescent="0.35">
      <c r="A1836" s="35" t="s">
        <v>1587</v>
      </c>
      <c r="B1836" s="4" t="s">
        <v>689</v>
      </c>
      <c r="C1836" s="4" t="s">
        <v>710</v>
      </c>
      <c r="D1836" s="4" t="s">
        <v>19</v>
      </c>
      <c r="E1836" s="4" t="s">
        <v>14</v>
      </c>
      <c r="F1836" s="4" t="s">
        <v>15</v>
      </c>
      <c r="G1836" s="4">
        <v>4.2</v>
      </c>
      <c r="H1836" s="4">
        <v>17499</v>
      </c>
      <c r="I1836" s="4">
        <v>18999</v>
      </c>
      <c r="J1836" s="11">
        <v>5</v>
      </c>
    </row>
    <row r="1837" spans="1:10" x14ac:dyDescent="0.35">
      <c r="A1837" s="35" t="s">
        <v>1587</v>
      </c>
      <c r="B1837" s="4" t="s">
        <v>689</v>
      </c>
      <c r="C1837" s="4" t="s">
        <v>704</v>
      </c>
      <c r="D1837" s="4" t="s">
        <v>142</v>
      </c>
      <c r="E1837" s="4" t="s">
        <v>27</v>
      </c>
      <c r="F1837" s="4" t="s">
        <v>15</v>
      </c>
      <c r="G1837" s="4">
        <v>4.2</v>
      </c>
      <c r="H1837" s="4">
        <v>21999</v>
      </c>
      <c r="I1837" s="4">
        <v>23999</v>
      </c>
      <c r="J1837" s="11">
        <v>5</v>
      </c>
    </row>
    <row r="1838" spans="1:10" x14ac:dyDescent="0.35">
      <c r="A1838" s="35" t="s">
        <v>1587</v>
      </c>
      <c r="B1838" s="4" t="s">
        <v>689</v>
      </c>
      <c r="C1838" s="4" t="s">
        <v>717</v>
      </c>
      <c r="D1838" s="4" t="s">
        <v>718</v>
      </c>
      <c r="E1838" s="4" t="s">
        <v>27</v>
      </c>
      <c r="F1838" s="4" t="s">
        <v>65</v>
      </c>
      <c r="G1838" s="4">
        <v>4.3</v>
      </c>
      <c r="H1838" s="4">
        <v>88999</v>
      </c>
      <c r="I1838" s="4">
        <v>99999</v>
      </c>
      <c r="J1838" s="11">
        <v>30</v>
      </c>
    </row>
    <row r="1839" spans="1:10" x14ac:dyDescent="0.35">
      <c r="A1839" s="35" t="s">
        <v>1587</v>
      </c>
      <c r="B1839" s="4" t="s">
        <v>689</v>
      </c>
      <c r="C1839" s="4" t="s">
        <v>719</v>
      </c>
      <c r="D1839" s="4" t="s">
        <v>22</v>
      </c>
      <c r="E1839" s="4" t="s">
        <v>20</v>
      </c>
      <c r="F1839" s="4" t="s">
        <v>21</v>
      </c>
      <c r="G1839" s="4">
        <v>4.2</v>
      </c>
      <c r="H1839" s="4">
        <v>9990</v>
      </c>
      <c r="I1839" s="4">
        <v>9990</v>
      </c>
      <c r="J1839" s="11">
        <v>5</v>
      </c>
    </row>
    <row r="1840" spans="1:10" x14ac:dyDescent="0.35">
      <c r="A1840" s="35" t="s">
        <v>1587</v>
      </c>
      <c r="B1840" s="4" t="s">
        <v>689</v>
      </c>
      <c r="C1840" s="4" t="s">
        <v>720</v>
      </c>
      <c r="D1840" s="4" t="s">
        <v>19</v>
      </c>
      <c r="E1840" s="4" t="s">
        <v>11</v>
      </c>
      <c r="F1840" s="4" t="s">
        <v>12</v>
      </c>
      <c r="G1840" s="4">
        <v>4.2</v>
      </c>
      <c r="H1840" s="4">
        <v>12499</v>
      </c>
      <c r="I1840" s="4">
        <v>14499</v>
      </c>
      <c r="J1840" s="11">
        <v>5</v>
      </c>
    </row>
    <row r="1841" spans="1:10" x14ac:dyDescent="0.35">
      <c r="A1841" s="35" t="s">
        <v>1587</v>
      </c>
      <c r="B1841" s="4" t="s">
        <v>689</v>
      </c>
      <c r="C1841" s="4" t="s">
        <v>721</v>
      </c>
      <c r="D1841" s="4" t="s">
        <v>107</v>
      </c>
      <c r="E1841" s="4" t="s">
        <v>20</v>
      </c>
      <c r="F1841" s="4" t="s">
        <v>21</v>
      </c>
      <c r="G1841" s="4">
        <v>4.2</v>
      </c>
      <c r="H1841" s="4">
        <v>9499</v>
      </c>
      <c r="I1841" s="4">
        <v>10499</v>
      </c>
      <c r="J1841" s="11">
        <v>5</v>
      </c>
    </row>
    <row r="1842" spans="1:10" x14ac:dyDescent="0.35">
      <c r="A1842" s="35" t="s">
        <v>1587</v>
      </c>
      <c r="B1842" s="4" t="s">
        <v>689</v>
      </c>
      <c r="C1842" s="4" t="s">
        <v>722</v>
      </c>
      <c r="D1842" s="4" t="s">
        <v>723</v>
      </c>
      <c r="E1842" s="4" t="s">
        <v>27</v>
      </c>
      <c r="F1842" s="4" t="s">
        <v>15</v>
      </c>
      <c r="G1842" s="4">
        <v>4.3</v>
      </c>
      <c r="H1842" s="4">
        <v>34999</v>
      </c>
      <c r="I1842" s="4">
        <v>41999</v>
      </c>
      <c r="J1842" s="11">
        <v>5</v>
      </c>
    </row>
    <row r="1843" spans="1:10" x14ac:dyDescent="0.35">
      <c r="A1843" s="35" t="s">
        <v>1587</v>
      </c>
      <c r="B1843" s="4" t="s">
        <v>689</v>
      </c>
      <c r="C1843" s="4" t="s">
        <v>724</v>
      </c>
      <c r="D1843" s="4" t="s">
        <v>712</v>
      </c>
      <c r="E1843" s="4" t="s">
        <v>14</v>
      </c>
      <c r="F1843" s="4" t="s">
        <v>15</v>
      </c>
      <c r="G1843" s="4">
        <v>4.3</v>
      </c>
      <c r="H1843" s="4">
        <v>19725</v>
      </c>
      <c r="I1843" s="4">
        <v>19725</v>
      </c>
      <c r="J1843" s="11">
        <v>30</v>
      </c>
    </row>
    <row r="1844" spans="1:10" x14ac:dyDescent="0.35">
      <c r="A1844" s="35" t="s">
        <v>1587</v>
      </c>
      <c r="B1844" s="4" t="s">
        <v>689</v>
      </c>
      <c r="C1844" s="4" t="s">
        <v>716</v>
      </c>
      <c r="D1844" s="4" t="s">
        <v>187</v>
      </c>
      <c r="E1844" s="4" t="s">
        <v>27</v>
      </c>
      <c r="F1844" s="4" t="s">
        <v>15</v>
      </c>
      <c r="G1844" s="4">
        <v>4.3</v>
      </c>
      <c r="H1844" s="4">
        <v>18654</v>
      </c>
      <c r="I1844" s="4">
        <v>18950</v>
      </c>
      <c r="J1844" s="11">
        <v>5</v>
      </c>
    </row>
    <row r="1845" spans="1:10" x14ac:dyDescent="0.35">
      <c r="A1845" s="35" t="s">
        <v>1587</v>
      </c>
      <c r="B1845" s="4" t="s">
        <v>689</v>
      </c>
      <c r="C1845" s="4" t="s">
        <v>725</v>
      </c>
      <c r="D1845" s="4" t="s">
        <v>726</v>
      </c>
      <c r="E1845" s="4" t="s">
        <v>11</v>
      </c>
      <c r="F1845" s="4" t="s">
        <v>12</v>
      </c>
      <c r="G1845" s="4">
        <v>4.2</v>
      </c>
      <c r="H1845" s="4">
        <v>14690</v>
      </c>
      <c r="I1845" s="4">
        <v>14690</v>
      </c>
      <c r="J1845" s="11">
        <v>30</v>
      </c>
    </row>
    <row r="1846" spans="1:10" x14ac:dyDescent="0.35">
      <c r="A1846" s="35" t="s">
        <v>1587</v>
      </c>
      <c r="B1846" s="4" t="s">
        <v>689</v>
      </c>
      <c r="C1846" s="4" t="s">
        <v>727</v>
      </c>
      <c r="D1846" s="4" t="s">
        <v>728</v>
      </c>
      <c r="E1846" s="4" t="s">
        <v>27</v>
      </c>
      <c r="F1846" s="4" t="s">
        <v>15</v>
      </c>
      <c r="G1846" s="4">
        <v>4.3</v>
      </c>
      <c r="H1846" s="4">
        <v>22499</v>
      </c>
      <c r="I1846" s="4">
        <v>29999</v>
      </c>
      <c r="J1846" s="11">
        <v>18</v>
      </c>
    </row>
    <row r="1847" spans="1:10" x14ac:dyDescent="0.35">
      <c r="A1847" s="35" t="s">
        <v>1587</v>
      </c>
      <c r="B1847" s="4" t="s">
        <v>689</v>
      </c>
      <c r="C1847" s="4" t="s">
        <v>702</v>
      </c>
      <c r="D1847" s="4" t="s">
        <v>155</v>
      </c>
      <c r="E1847" s="4" t="s">
        <v>14</v>
      </c>
      <c r="F1847" s="4" t="s">
        <v>15</v>
      </c>
      <c r="G1847" s="4">
        <v>3.9</v>
      </c>
      <c r="H1847" s="4">
        <v>14999</v>
      </c>
      <c r="I1847" s="4">
        <v>14999</v>
      </c>
      <c r="J1847" s="11">
        <v>30</v>
      </c>
    </row>
    <row r="1848" spans="1:10" x14ac:dyDescent="0.35">
      <c r="A1848" s="35" t="s">
        <v>1587</v>
      </c>
      <c r="B1848" s="4" t="s">
        <v>689</v>
      </c>
      <c r="C1848" s="4" t="s">
        <v>717</v>
      </c>
      <c r="D1848" s="4" t="s">
        <v>718</v>
      </c>
      <c r="E1848" s="4" t="s">
        <v>27</v>
      </c>
      <c r="F1848" s="4" t="s">
        <v>15</v>
      </c>
      <c r="G1848" s="4">
        <v>4.3</v>
      </c>
      <c r="H1848" s="4">
        <v>84999</v>
      </c>
      <c r="I1848" s="4">
        <v>95999</v>
      </c>
      <c r="J1848" s="11">
        <v>30</v>
      </c>
    </row>
    <row r="1849" spans="1:10" x14ac:dyDescent="0.35">
      <c r="A1849" s="35" t="s">
        <v>1587</v>
      </c>
      <c r="B1849" s="4" t="s">
        <v>689</v>
      </c>
      <c r="C1849" s="4" t="s">
        <v>725</v>
      </c>
      <c r="D1849" s="4" t="s">
        <v>19</v>
      </c>
      <c r="E1849" s="4" t="s">
        <v>11</v>
      </c>
      <c r="F1849" s="4" t="s">
        <v>12</v>
      </c>
      <c r="G1849" s="4">
        <v>4.2</v>
      </c>
      <c r="H1849" s="4">
        <v>14749</v>
      </c>
      <c r="I1849" s="4">
        <v>15980</v>
      </c>
      <c r="J1849" s="11">
        <v>30</v>
      </c>
    </row>
    <row r="1850" spans="1:10" x14ac:dyDescent="0.35">
      <c r="A1850" s="35" t="s">
        <v>1587</v>
      </c>
      <c r="B1850" s="4" t="s">
        <v>689</v>
      </c>
      <c r="C1850" s="4" t="s">
        <v>706</v>
      </c>
      <c r="D1850" s="4" t="s">
        <v>155</v>
      </c>
      <c r="E1850" s="4" t="s">
        <v>14</v>
      </c>
      <c r="F1850" s="4" t="s">
        <v>15</v>
      </c>
      <c r="G1850" s="4">
        <v>4.2</v>
      </c>
      <c r="H1850" s="4">
        <v>14490</v>
      </c>
      <c r="I1850" s="4">
        <v>14999</v>
      </c>
      <c r="J1850" s="11">
        <v>5</v>
      </c>
    </row>
    <row r="1851" spans="1:10" x14ac:dyDescent="0.35">
      <c r="A1851" s="35" t="s">
        <v>1587</v>
      </c>
      <c r="B1851" s="4" t="s">
        <v>689</v>
      </c>
      <c r="C1851" s="4" t="s">
        <v>717</v>
      </c>
      <c r="D1851" s="4" t="s">
        <v>729</v>
      </c>
      <c r="E1851" s="4" t="s">
        <v>27</v>
      </c>
      <c r="F1851" s="4" t="s">
        <v>15</v>
      </c>
      <c r="G1851" s="4">
        <v>4.3</v>
      </c>
      <c r="H1851" s="4">
        <v>84999</v>
      </c>
      <c r="I1851" s="4">
        <v>95999</v>
      </c>
      <c r="J1851" s="11">
        <v>5</v>
      </c>
    </row>
    <row r="1852" spans="1:10" x14ac:dyDescent="0.35">
      <c r="A1852" s="35" t="s">
        <v>1587</v>
      </c>
      <c r="B1852" s="4" t="s">
        <v>689</v>
      </c>
      <c r="C1852" s="4" t="s">
        <v>704</v>
      </c>
      <c r="D1852" s="4" t="s">
        <v>142</v>
      </c>
      <c r="E1852" s="4" t="s">
        <v>14</v>
      </c>
      <c r="F1852" s="4" t="s">
        <v>15</v>
      </c>
      <c r="G1852" s="4">
        <v>4.3</v>
      </c>
      <c r="H1852" s="4">
        <v>19979</v>
      </c>
      <c r="I1852" s="4">
        <v>22498</v>
      </c>
      <c r="J1852" s="11">
        <v>22</v>
      </c>
    </row>
    <row r="1853" spans="1:10" x14ac:dyDescent="0.35">
      <c r="A1853" s="35" t="s">
        <v>1587</v>
      </c>
      <c r="B1853" s="4" t="s">
        <v>689</v>
      </c>
      <c r="C1853" s="4" t="s">
        <v>730</v>
      </c>
      <c r="D1853" s="4" t="s">
        <v>731</v>
      </c>
      <c r="E1853" s="4" t="s">
        <v>14</v>
      </c>
      <c r="F1853" s="4" t="s">
        <v>15</v>
      </c>
      <c r="G1853" s="4">
        <v>4.2</v>
      </c>
      <c r="H1853" s="4">
        <v>23999</v>
      </c>
      <c r="I1853" s="4">
        <v>29999</v>
      </c>
      <c r="J1853" s="11">
        <v>30</v>
      </c>
    </row>
    <row r="1854" spans="1:10" x14ac:dyDescent="0.35">
      <c r="A1854" s="35" t="s">
        <v>1587</v>
      </c>
      <c r="B1854" s="4" t="s">
        <v>689</v>
      </c>
      <c r="C1854" s="4" t="s">
        <v>702</v>
      </c>
      <c r="D1854" s="4" t="s">
        <v>19</v>
      </c>
      <c r="E1854" s="4" t="s">
        <v>14</v>
      </c>
      <c r="F1854" s="4" t="s">
        <v>15</v>
      </c>
      <c r="G1854" s="4">
        <v>3.9</v>
      </c>
      <c r="H1854" s="4">
        <v>15843</v>
      </c>
      <c r="I1854" s="4">
        <v>17480</v>
      </c>
      <c r="J1854" s="11">
        <v>30</v>
      </c>
    </row>
    <row r="1855" spans="1:10" x14ac:dyDescent="0.35">
      <c r="A1855" s="35" t="s">
        <v>1587</v>
      </c>
      <c r="B1855" s="4" t="s">
        <v>689</v>
      </c>
      <c r="C1855" s="4" t="s">
        <v>732</v>
      </c>
      <c r="D1855" s="4" t="s">
        <v>733</v>
      </c>
      <c r="E1855" s="4" t="s">
        <v>27</v>
      </c>
      <c r="F1855" s="4" t="s">
        <v>15</v>
      </c>
      <c r="G1855" s="4">
        <v>4.5</v>
      </c>
      <c r="H1855" s="4">
        <v>37499</v>
      </c>
      <c r="I1855" s="4">
        <v>40999</v>
      </c>
      <c r="J1855" s="11">
        <v>5</v>
      </c>
    </row>
    <row r="1856" spans="1:10" x14ac:dyDescent="0.35">
      <c r="A1856" s="35" t="s">
        <v>1587</v>
      </c>
      <c r="B1856" s="4" t="s">
        <v>689</v>
      </c>
      <c r="C1856" s="4" t="s">
        <v>703</v>
      </c>
      <c r="D1856" s="4" t="s">
        <v>19</v>
      </c>
      <c r="E1856" s="4" t="s">
        <v>14</v>
      </c>
      <c r="F1856" s="4" t="s">
        <v>15</v>
      </c>
      <c r="G1856" s="4">
        <v>4.3</v>
      </c>
      <c r="H1856" s="4">
        <v>17578</v>
      </c>
      <c r="I1856" s="4">
        <v>19499</v>
      </c>
      <c r="J1856" s="11">
        <v>35</v>
      </c>
    </row>
    <row r="1857" spans="1:10" x14ac:dyDescent="0.35">
      <c r="A1857" s="35" t="s">
        <v>1587</v>
      </c>
      <c r="B1857" s="4" t="s">
        <v>689</v>
      </c>
      <c r="C1857" s="4" t="s">
        <v>734</v>
      </c>
      <c r="D1857" s="4" t="s">
        <v>735</v>
      </c>
      <c r="E1857" s="4" t="s">
        <v>11</v>
      </c>
      <c r="F1857" s="4" t="s">
        <v>12</v>
      </c>
      <c r="G1857" s="4">
        <v>4.2</v>
      </c>
      <c r="H1857" s="4">
        <v>13899</v>
      </c>
      <c r="I1857" s="4">
        <v>13990</v>
      </c>
      <c r="J1857" s="11">
        <v>22</v>
      </c>
    </row>
    <row r="1858" spans="1:10" x14ac:dyDescent="0.35">
      <c r="A1858" s="35" t="s">
        <v>1587</v>
      </c>
      <c r="B1858" s="4" t="s">
        <v>689</v>
      </c>
      <c r="C1858" s="4" t="s">
        <v>736</v>
      </c>
      <c r="D1858" s="4" t="s">
        <v>19</v>
      </c>
      <c r="E1858" s="4" t="s">
        <v>11</v>
      </c>
      <c r="F1858" s="4" t="s">
        <v>12</v>
      </c>
      <c r="G1858" s="4">
        <v>4.3</v>
      </c>
      <c r="H1858" s="4">
        <v>11299</v>
      </c>
      <c r="I1858" s="4">
        <v>11300</v>
      </c>
      <c r="J1858" s="11">
        <v>5</v>
      </c>
    </row>
    <row r="1859" spans="1:10" x14ac:dyDescent="0.35">
      <c r="A1859" s="35" t="s">
        <v>1587</v>
      </c>
      <c r="B1859" s="4" t="s">
        <v>689</v>
      </c>
      <c r="C1859" s="4" t="s">
        <v>713</v>
      </c>
      <c r="D1859" s="4" t="s">
        <v>737</v>
      </c>
      <c r="E1859" s="4" t="s">
        <v>14</v>
      </c>
      <c r="F1859" s="4" t="s">
        <v>15</v>
      </c>
      <c r="G1859" s="4">
        <v>4.2</v>
      </c>
      <c r="H1859" s="4">
        <v>21999</v>
      </c>
      <c r="I1859" s="4">
        <v>23999</v>
      </c>
      <c r="J1859" s="11">
        <v>22</v>
      </c>
    </row>
    <row r="1860" spans="1:10" x14ac:dyDescent="0.35">
      <c r="A1860" s="35" t="s">
        <v>1587</v>
      </c>
      <c r="B1860" s="4" t="s">
        <v>689</v>
      </c>
      <c r="C1860" s="4" t="s">
        <v>732</v>
      </c>
      <c r="D1860" s="4" t="s">
        <v>723</v>
      </c>
      <c r="E1860" s="4" t="s">
        <v>27</v>
      </c>
      <c r="F1860" s="4" t="s">
        <v>15</v>
      </c>
      <c r="G1860" s="4">
        <v>4.5</v>
      </c>
      <c r="H1860" s="4">
        <v>37499</v>
      </c>
      <c r="I1860" s="4">
        <v>40999</v>
      </c>
      <c r="J1860" s="11">
        <v>35</v>
      </c>
    </row>
    <row r="1861" spans="1:10" x14ac:dyDescent="0.35">
      <c r="A1861" s="35" t="s">
        <v>1587</v>
      </c>
      <c r="B1861" s="4" t="s">
        <v>689</v>
      </c>
      <c r="C1861" s="4" t="s">
        <v>730</v>
      </c>
      <c r="D1861" s="4" t="s">
        <v>264</v>
      </c>
      <c r="E1861" s="4" t="s">
        <v>14</v>
      </c>
      <c r="F1861" s="4" t="s">
        <v>15</v>
      </c>
      <c r="G1861" s="4">
        <v>4.2</v>
      </c>
      <c r="H1861" s="4">
        <v>23999</v>
      </c>
      <c r="I1861" s="4">
        <v>29999</v>
      </c>
      <c r="J1861" s="11">
        <v>30</v>
      </c>
    </row>
    <row r="1862" spans="1:10" x14ac:dyDescent="0.35">
      <c r="A1862" s="35" t="s">
        <v>1587</v>
      </c>
      <c r="B1862" s="4" t="s">
        <v>689</v>
      </c>
      <c r="C1862" s="4" t="s">
        <v>701</v>
      </c>
      <c r="D1862" s="4" t="s">
        <v>142</v>
      </c>
      <c r="E1862" s="4" t="s">
        <v>35</v>
      </c>
      <c r="F1862" s="4" t="s">
        <v>21</v>
      </c>
      <c r="G1862" s="4">
        <v>4</v>
      </c>
      <c r="H1862" s="4">
        <v>8289</v>
      </c>
      <c r="I1862" s="4">
        <v>8289</v>
      </c>
      <c r="J1862" s="11">
        <v>30</v>
      </c>
    </row>
    <row r="1863" spans="1:10" x14ac:dyDescent="0.35">
      <c r="A1863" s="35" t="s">
        <v>1587</v>
      </c>
      <c r="B1863" s="4" t="s">
        <v>689</v>
      </c>
      <c r="C1863" s="4" t="s">
        <v>710</v>
      </c>
      <c r="D1863" s="4" t="s">
        <v>173</v>
      </c>
      <c r="E1863" s="4" t="s">
        <v>14</v>
      </c>
      <c r="F1863" s="4" t="s">
        <v>15</v>
      </c>
      <c r="G1863" s="4">
        <v>4.2</v>
      </c>
      <c r="H1863" s="4">
        <v>17499</v>
      </c>
      <c r="I1863" s="4">
        <v>18999</v>
      </c>
      <c r="J1863" s="11">
        <v>30</v>
      </c>
    </row>
    <row r="1864" spans="1:10" x14ac:dyDescent="0.35">
      <c r="A1864" s="35" t="s">
        <v>1587</v>
      </c>
      <c r="B1864" s="4" t="s">
        <v>689</v>
      </c>
      <c r="C1864" s="4" t="s">
        <v>710</v>
      </c>
      <c r="D1864" s="4" t="s">
        <v>22</v>
      </c>
      <c r="E1864" s="4" t="s">
        <v>14</v>
      </c>
      <c r="F1864" s="4" t="s">
        <v>15</v>
      </c>
      <c r="G1864" s="4">
        <v>4.2</v>
      </c>
      <c r="H1864" s="4">
        <v>17499</v>
      </c>
      <c r="I1864" s="4">
        <v>18999</v>
      </c>
      <c r="J1864" s="11">
        <v>5</v>
      </c>
    </row>
    <row r="1865" spans="1:10" x14ac:dyDescent="0.35">
      <c r="A1865" s="35" t="s">
        <v>1587</v>
      </c>
      <c r="B1865" s="4" t="s">
        <v>689</v>
      </c>
      <c r="C1865" s="4" t="s">
        <v>738</v>
      </c>
      <c r="D1865" s="4" t="s">
        <v>93</v>
      </c>
      <c r="E1865" s="4" t="s">
        <v>27</v>
      </c>
      <c r="F1865" s="4" t="s">
        <v>344</v>
      </c>
      <c r="G1865" s="4">
        <v>4.5</v>
      </c>
      <c r="H1865" s="4">
        <v>49999</v>
      </c>
      <c r="I1865" s="4">
        <v>49999</v>
      </c>
      <c r="J1865" s="11">
        <v>35</v>
      </c>
    </row>
    <row r="1866" spans="1:10" x14ac:dyDescent="0.35">
      <c r="A1866" s="35" t="s">
        <v>1587</v>
      </c>
      <c r="B1866" s="4" t="s">
        <v>689</v>
      </c>
      <c r="C1866" s="4" t="s">
        <v>739</v>
      </c>
      <c r="D1866" s="4" t="s">
        <v>404</v>
      </c>
      <c r="E1866" s="4" t="s">
        <v>14</v>
      </c>
      <c r="F1866" s="4" t="s">
        <v>12</v>
      </c>
      <c r="G1866" s="4">
        <v>4.3</v>
      </c>
      <c r="H1866" s="4">
        <v>15999</v>
      </c>
      <c r="I1866" s="4">
        <v>19999</v>
      </c>
      <c r="J1866" s="11">
        <v>30</v>
      </c>
    </row>
    <row r="1867" spans="1:10" x14ac:dyDescent="0.35">
      <c r="A1867" s="35" t="s">
        <v>1587</v>
      </c>
      <c r="B1867" s="4" t="s">
        <v>689</v>
      </c>
      <c r="C1867" s="4" t="s">
        <v>730</v>
      </c>
      <c r="D1867" s="4" t="s">
        <v>740</v>
      </c>
      <c r="E1867" s="4" t="s">
        <v>14</v>
      </c>
      <c r="F1867" s="4" t="s">
        <v>15</v>
      </c>
      <c r="G1867" s="4">
        <v>4.2</v>
      </c>
      <c r="H1867" s="4">
        <v>23999</v>
      </c>
      <c r="I1867" s="4">
        <v>29999</v>
      </c>
      <c r="J1867" s="11">
        <v>5</v>
      </c>
    </row>
    <row r="1868" spans="1:10" x14ac:dyDescent="0.35">
      <c r="A1868" s="35" t="s">
        <v>1587</v>
      </c>
      <c r="B1868" s="4" t="s">
        <v>689</v>
      </c>
      <c r="C1868" s="4" t="s">
        <v>702</v>
      </c>
      <c r="D1868" s="4" t="s">
        <v>19</v>
      </c>
      <c r="E1868" s="4" t="s">
        <v>14</v>
      </c>
      <c r="F1868" s="4" t="s">
        <v>15</v>
      </c>
      <c r="G1868" s="4">
        <v>3.9</v>
      </c>
      <c r="H1868" s="4">
        <v>16499</v>
      </c>
      <c r="I1868" s="4">
        <v>17999</v>
      </c>
      <c r="J1868" s="11">
        <v>30</v>
      </c>
    </row>
    <row r="1869" spans="1:10" x14ac:dyDescent="0.35">
      <c r="A1869" s="35" t="s">
        <v>1587</v>
      </c>
      <c r="B1869" s="4" t="s">
        <v>689</v>
      </c>
      <c r="C1869" s="4" t="s">
        <v>741</v>
      </c>
      <c r="D1869" s="4" t="s">
        <v>723</v>
      </c>
      <c r="E1869" s="4" t="s">
        <v>14</v>
      </c>
      <c r="F1869" s="4" t="s">
        <v>15</v>
      </c>
      <c r="G1869" s="4">
        <v>4.3</v>
      </c>
      <c r="H1869" s="4">
        <v>27499</v>
      </c>
      <c r="I1869" s="4">
        <v>30499</v>
      </c>
      <c r="J1869" s="11">
        <v>5</v>
      </c>
    </row>
    <row r="1870" spans="1:10" x14ac:dyDescent="0.35">
      <c r="A1870" s="35" t="s">
        <v>1587</v>
      </c>
      <c r="B1870" s="4" t="s">
        <v>689</v>
      </c>
      <c r="C1870" s="4" t="s">
        <v>702</v>
      </c>
      <c r="D1870" s="4" t="s">
        <v>19</v>
      </c>
      <c r="E1870" s="4" t="s">
        <v>14</v>
      </c>
      <c r="F1870" s="4" t="s">
        <v>15</v>
      </c>
      <c r="G1870" s="4">
        <v>3.9</v>
      </c>
      <c r="H1870" s="4">
        <v>14999</v>
      </c>
      <c r="I1870" s="4">
        <v>14999</v>
      </c>
      <c r="J1870" s="11">
        <v>35</v>
      </c>
    </row>
    <row r="1871" spans="1:10" x14ac:dyDescent="0.35">
      <c r="A1871" s="35" t="s">
        <v>1587</v>
      </c>
      <c r="B1871" s="4" t="s">
        <v>689</v>
      </c>
      <c r="C1871" s="4" t="s">
        <v>736</v>
      </c>
      <c r="D1871" s="4" t="s">
        <v>19</v>
      </c>
      <c r="E1871" s="4" t="s">
        <v>20</v>
      </c>
      <c r="F1871" s="4" t="s">
        <v>21</v>
      </c>
      <c r="G1871" s="4">
        <v>4.2</v>
      </c>
      <c r="H1871" s="4">
        <v>11744</v>
      </c>
      <c r="I1871" s="4">
        <v>11749</v>
      </c>
      <c r="J1871" s="11">
        <v>5</v>
      </c>
    </row>
    <row r="1872" spans="1:10" x14ac:dyDescent="0.35">
      <c r="A1872" s="35" t="s">
        <v>1587</v>
      </c>
      <c r="B1872" s="4" t="s">
        <v>689</v>
      </c>
      <c r="C1872" s="4" t="s">
        <v>703</v>
      </c>
      <c r="D1872" s="4" t="s">
        <v>705</v>
      </c>
      <c r="E1872" s="4" t="s">
        <v>14</v>
      </c>
      <c r="F1872" s="4" t="s">
        <v>15</v>
      </c>
      <c r="G1872" s="4">
        <v>4.3</v>
      </c>
      <c r="H1872" s="4">
        <v>18499</v>
      </c>
      <c r="I1872" s="4">
        <v>20499</v>
      </c>
      <c r="J1872" s="11">
        <v>30</v>
      </c>
    </row>
    <row r="1873" spans="1:10" x14ac:dyDescent="0.35">
      <c r="A1873" s="35" t="s">
        <v>1587</v>
      </c>
      <c r="B1873" s="4" t="s">
        <v>689</v>
      </c>
      <c r="C1873" s="4" t="s">
        <v>742</v>
      </c>
      <c r="D1873" s="4" t="s">
        <v>743</v>
      </c>
      <c r="E1873" s="4" t="s">
        <v>14</v>
      </c>
      <c r="F1873" s="4" t="s">
        <v>15</v>
      </c>
      <c r="G1873" s="4">
        <v>4.0999999999999996</v>
      </c>
      <c r="H1873" s="4">
        <v>21700</v>
      </c>
      <c r="I1873" s="4">
        <v>21700</v>
      </c>
      <c r="J1873" s="11">
        <v>30</v>
      </c>
    </row>
    <row r="1874" spans="1:10" x14ac:dyDescent="0.35">
      <c r="A1874" s="35" t="s">
        <v>1587</v>
      </c>
      <c r="B1874" s="4" t="s">
        <v>689</v>
      </c>
      <c r="C1874" s="4" t="s">
        <v>741</v>
      </c>
      <c r="D1874" s="4" t="s">
        <v>723</v>
      </c>
      <c r="E1874" s="4" t="s">
        <v>14</v>
      </c>
      <c r="F1874" s="4" t="s">
        <v>15</v>
      </c>
      <c r="G1874" s="4">
        <v>4.3</v>
      </c>
      <c r="H1874" s="4">
        <v>27499</v>
      </c>
      <c r="I1874" s="4">
        <v>30499</v>
      </c>
      <c r="J1874" s="11">
        <v>5</v>
      </c>
    </row>
    <row r="1875" spans="1:10" x14ac:dyDescent="0.35">
      <c r="A1875" s="35" t="s">
        <v>1587</v>
      </c>
      <c r="B1875" s="4" t="s">
        <v>689</v>
      </c>
      <c r="C1875" s="4" t="s">
        <v>742</v>
      </c>
      <c r="D1875" s="4" t="s">
        <v>743</v>
      </c>
      <c r="E1875" s="4" t="s">
        <v>14</v>
      </c>
      <c r="F1875" s="4" t="s">
        <v>15</v>
      </c>
      <c r="G1875" s="4">
        <v>4.0999999999999996</v>
      </c>
      <c r="H1875" s="4">
        <v>21700</v>
      </c>
      <c r="I1875" s="4">
        <v>21700</v>
      </c>
      <c r="J1875" s="11">
        <v>5</v>
      </c>
    </row>
    <row r="1876" spans="1:10" x14ac:dyDescent="0.35">
      <c r="A1876" s="35" t="s">
        <v>1587</v>
      </c>
      <c r="B1876" s="4" t="s">
        <v>689</v>
      </c>
      <c r="C1876" s="4" t="s">
        <v>702</v>
      </c>
      <c r="D1876" s="4" t="s">
        <v>19</v>
      </c>
      <c r="E1876" s="4" t="s">
        <v>14</v>
      </c>
      <c r="F1876" s="4" t="s">
        <v>15</v>
      </c>
      <c r="G1876" s="4">
        <v>3.9</v>
      </c>
      <c r="H1876" s="4">
        <v>14999</v>
      </c>
      <c r="I1876" s="4">
        <v>14999</v>
      </c>
      <c r="J1876" s="11">
        <v>35</v>
      </c>
    </row>
    <row r="1877" spans="1:10" x14ac:dyDescent="0.35">
      <c r="A1877" s="35" t="s">
        <v>1587</v>
      </c>
      <c r="B1877" s="4" t="s">
        <v>689</v>
      </c>
      <c r="C1877" s="4" t="s">
        <v>703</v>
      </c>
      <c r="D1877" s="4" t="s">
        <v>705</v>
      </c>
      <c r="E1877" s="4" t="s">
        <v>14</v>
      </c>
      <c r="F1877" s="4" t="s">
        <v>15</v>
      </c>
      <c r="G1877" s="4">
        <v>4.3</v>
      </c>
      <c r="H1877" s="4">
        <v>18499</v>
      </c>
      <c r="I1877" s="4">
        <v>20499</v>
      </c>
      <c r="J1877" s="11">
        <v>30</v>
      </c>
    </row>
    <row r="1878" spans="1:10" x14ac:dyDescent="0.35">
      <c r="A1878" s="35" t="s">
        <v>1587</v>
      </c>
      <c r="B1878" s="4" t="s">
        <v>689</v>
      </c>
      <c r="C1878" s="4" t="s">
        <v>744</v>
      </c>
      <c r="D1878" s="4" t="s">
        <v>745</v>
      </c>
      <c r="E1878" s="4" t="s">
        <v>27</v>
      </c>
      <c r="F1878" s="4" t="s">
        <v>15</v>
      </c>
      <c r="G1878" s="4">
        <v>4.2</v>
      </c>
      <c r="H1878" s="4">
        <v>49990</v>
      </c>
      <c r="I1878" s="4">
        <v>56990</v>
      </c>
      <c r="J1878" s="11">
        <v>5</v>
      </c>
    </row>
    <row r="1879" spans="1:10" x14ac:dyDescent="0.35">
      <c r="A1879" s="35" t="s">
        <v>1587</v>
      </c>
      <c r="B1879" s="4" t="s">
        <v>689</v>
      </c>
      <c r="C1879" s="4" t="s">
        <v>724</v>
      </c>
      <c r="D1879" s="4" t="s">
        <v>697</v>
      </c>
      <c r="E1879" s="4" t="s">
        <v>14</v>
      </c>
      <c r="F1879" s="4" t="s">
        <v>15</v>
      </c>
      <c r="G1879" s="4">
        <v>4.3</v>
      </c>
      <c r="H1879" s="4">
        <v>19178</v>
      </c>
      <c r="I1879" s="4">
        <v>19900</v>
      </c>
      <c r="J1879" s="11">
        <v>5</v>
      </c>
    </row>
    <row r="1880" spans="1:10" x14ac:dyDescent="0.35">
      <c r="A1880" s="35" t="s">
        <v>1587</v>
      </c>
      <c r="B1880" s="4" t="s">
        <v>689</v>
      </c>
      <c r="C1880" s="4" t="s">
        <v>720</v>
      </c>
      <c r="D1880" s="4" t="s">
        <v>19</v>
      </c>
      <c r="E1880" s="4" t="s">
        <v>20</v>
      </c>
      <c r="F1880" s="4" t="s">
        <v>21</v>
      </c>
      <c r="G1880" s="4">
        <v>4</v>
      </c>
      <c r="H1880" s="4">
        <v>11499</v>
      </c>
      <c r="I1880" s="4">
        <v>13499</v>
      </c>
      <c r="J1880" s="11">
        <v>5</v>
      </c>
    </row>
    <row r="1881" spans="1:10" x14ac:dyDescent="0.35">
      <c r="A1881" s="35" t="s">
        <v>1587</v>
      </c>
      <c r="B1881" s="4" t="s">
        <v>689</v>
      </c>
      <c r="C1881" s="4" t="s">
        <v>721</v>
      </c>
      <c r="D1881" s="4" t="s">
        <v>406</v>
      </c>
      <c r="E1881" s="4" t="s">
        <v>11</v>
      </c>
      <c r="F1881" s="4" t="s">
        <v>12</v>
      </c>
      <c r="G1881" s="4">
        <v>4.2</v>
      </c>
      <c r="H1881" s="4">
        <v>10499</v>
      </c>
      <c r="I1881" s="4">
        <v>11499</v>
      </c>
      <c r="J1881" s="11">
        <v>5</v>
      </c>
    </row>
    <row r="1882" spans="1:10" x14ac:dyDescent="0.35">
      <c r="A1882" s="35" t="s">
        <v>1587</v>
      </c>
      <c r="B1882" s="4" t="s">
        <v>689</v>
      </c>
      <c r="C1882" s="4" t="s">
        <v>710</v>
      </c>
      <c r="D1882" s="4" t="s">
        <v>19</v>
      </c>
      <c r="E1882" s="4" t="s">
        <v>14</v>
      </c>
      <c r="F1882" s="4" t="s">
        <v>12</v>
      </c>
      <c r="G1882" s="4">
        <v>4.2</v>
      </c>
      <c r="H1882" s="4">
        <v>15199</v>
      </c>
      <c r="I1882" s="4">
        <v>15380</v>
      </c>
      <c r="J1882" s="11">
        <v>5</v>
      </c>
    </row>
    <row r="1883" spans="1:10" x14ac:dyDescent="0.35">
      <c r="A1883" s="35" t="s">
        <v>1587</v>
      </c>
      <c r="B1883" s="4" t="s">
        <v>689</v>
      </c>
      <c r="C1883" s="4" t="s">
        <v>720</v>
      </c>
      <c r="D1883" s="4" t="s">
        <v>22</v>
      </c>
      <c r="E1883" s="4" t="s">
        <v>11</v>
      </c>
      <c r="F1883" s="4" t="s">
        <v>12</v>
      </c>
      <c r="G1883" s="4">
        <v>4.2</v>
      </c>
      <c r="H1883" s="4">
        <v>12499</v>
      </c>
      <c r="I1883" s="4">
        <v>14499</v>
      </c>
      <c r="J1883" s="11">
        <v>10</v>
      </c>
    </row>
    <row r="1884" spans="1:10" x14ac:dyDescent="0.35">
      <c r="A1884" s="35" t="s">
        <v>1587</v>
      </c>
      <c r="B1884" s="4" t="s">
        <v>689</v>
      </c>
      <c r="C1884" s="4" t="s">
        <v>746</v>
      </c>
      <c r="D1884" s="4" t="s">
        <v>747</v>
      </c>
      <c r="E1884" s="4" t="s">
        <v>27</v>
      </c>
      <c r="F1884" s="4" t="s">
        <v>344</v>
      </c>
      <c r="G1884" s="4">
        <v>4.5999999999999996</v>
      </c>
      <c r="H1884" s="4">
        <v>92000</v>
      </c>
      <c r="I1884" s="4">
        <v>92000</v>
      </c>
      <c r="J1884" s="11">
        <v>30</v>
      </c>
    </row>
    <row r="1885" spans="1:10" x14ac:dyDescent="0.35">
      <c r="A1885" s="35" t="s">
        <v>1587</v>
      </c>
      <c r="B1885" s="4" t="s">
        <v>689</v>
      </c>
      <c r="C1885" s="4" t="s">
        <v>710</v>
      </c>
      <c r="D1885" s="4" t="s">
        <v>19</v>
      </c>
      <c r="E1885" s="4" t="s">
        <v>11</v>
      </c>
      <c r="F1885" s="4" t="s">
        <v>12</v>
      </c>
      <c r="G1885" s="4">
        <v>4.2</v>
      </c>
      <c r="H1885" s="4">
        <v>14999</v>
      </c>
      <c r="I1885" s="4">
        <v>17999</v>
      </c>
      <c r="J1885" s="11">
        <v>5</v>
      </c>
    </row>
    <row r="1886" spans="1:10" x14ac:dyDescent="0.35">
      <c r="A1886" s="35" t="s">
        <v>1587</v>
      </c>
      <c r="B1886" s="4" t="s">
        <v>689</v>
      </c>
      <c r="C1886" s="4" t="s">
        <v>716</v>
      </c>
      <c r="D1886" s="4" t="s">
        <v>187</v>
      </c>
      <c r="E1886" s="4" t="s">
        <v>14</v>
      </c>
      <c r="F1886" s="4" t="s">
        <v>12</v>
      </c>
      <c r="G1886" s="4">
        <v>4.3</v>
      </c>
      <c r="H1886" s="4">
        <v>16999</v>
      </c>
      <c r="I1886" s="4">
        <v>17500</v>
      </c>
      <c r="J1886" s="11">
        <v>5</v>
      </c>
    </row>
    <row r="1887" spans="1:10" x14ac:dyDescent="0.35">
      <c r="A1887" s="35" t="s">
        <v>1587</v>
      </c>
      <c r="B1887" s="4" t="s">
        <v>689</v>
      </c>
      <c r="C1887" s="4" t="s">
        <v>702</v>
      </c>
      <c r="D1887" s="4" t="s">
        <v>155</v>
      </c>
      <c r="E1887" s="4" t="s">
        <v>14</v>
      </c>
      <c r="F1887" s="4" t="s">
        <v>15</v>
      </c>
      <c r="G1887" s="4">
        <v>3.9</v>
      </c>
      <c r="H1887" s="4">
        <v>16499</v>
      </c>
      <c r="I1887" s="4">
        <v>17999</v>
      </c>
      <c r="J1887" s="11">
        <v>5</v>
      </c>
    </row>
    <row r="1888" spans="1:10" x14ac:dyDescent="0.35">
      <c r="A1888" s="35" t="s">
        <v>1587</v>
      </c>
      <c r="B1888" s="4" t="s">
        <v>689</v>
      </c>
      <c r="C1888" s="4" t="s">
        <v>736</v>
      </c>
      <c r="D1888" s="4" t="s">
        <v>748</v>
      </c>
      <c r="E1888" s="4" t="s">
        <v>11</v>
      </c>
      <c r="F1888" s="4" t="s">
        <v>12</v>
      </c>
      <c r="G1888" s="4">
        <v>4.3</v>
      </c>
      <c r="H1888" s="4">
        <v>11699</v>
      </c>
      <c r="I1888" s="4">
        <v>11699</v>
      </c>
      <c r="J1888" s="11">
        <v>5</v>
      </c>
    </row>
    <row r="1889" spans="1:10" x14ac:dyDescent="0.35">
      <c r="A1889" s="35" t="s">
        <v>1587</v>
      </c>
      <c r="B1889" s="4" t="s">
        <v>689</v>
      </c>
      <c r="C1889" s="4" t="s">
        <v>749</v>
      </c>
      <c r="D1889" s="4" t="s">
        <v>85</v>
      </c>
      <c r="E1889" s="4" t="s">
        <v>135</v>
      </c>
      <c r="F1889" s="4" t="s">
        <v>125</v>
      </c>
      <c r="G1889" s="4">
        <v>3.9</v>
      </c>
      <c r="H1889" s="4">
        <v>7399</v>
      </c>
      <c r="I1889" s="4">
        <v>7399</v>
      </c>
      <c r="J1889" s="11">
        <v>5</v>
      </c>
    </row>
    <row r="1890" spans="1:10" x14ac:dyDescent="0.35">
      <c r="A1890" s="35" t="s">
        <v>1587</v>
      </c>
      <c r="B1890" s="4" t="s">
        <v>689</v>
      </c>
      <c r="C1890" s="4" t="s">
        <v>702</v>
      </c>
      <c r="D1890" s="4" t="s">
        <v>155</v>
      </c>
      <c r="E1890" s="4" t="s">
        <v>14</v>
      </c>
      <c r="F1890" s="4" t="s">
        <v>15</v>
      </c>
      <c r="G1890" s="4">
        <v>3.9</v>
      </c>
      <c r="H1890" s="4">
        <v>15989</v>
      </c>
      <c r="I1890" s="4">
        <v>16489</v>
      </c>
      <c r="J1890" s="11">
        <v>5</v>
      </c>
    </row>
    <row r="1891" spans="1:10" x14ac:dyDescent="0.35">
      <c r="A1891" s="35" t="s">
        <v>1587</v>
      </c>
      <c r="B1891" s="4" t="s">
        <v>689</v>
      </c>
      <c r="C1891" s="4" t="s">
        <v>732</v>
      </c>
      <c r="D1891" s="4" t="s">
        <v>750</v>
      </c>
      <c r="E1891" s="4" t="s">
        <v>27</v>
      </c>
      <c r="F1891" s="4" t="s">
        <v>15</v>
      </c>
      <c r="G1891" s="4">
        <v>4.5</v>
      </c>
      <c r="H1891" s="4">
        <v>37499</v>
      </c>
      <c r="I1891" s="4">
        <v>40999</v>
      </c>
      <c r="J1891" s="11">
        <v>5</v>
      </c>
    </row>
    <row r="1892" spans="1:10" x14ac:dyDescent="0.35">
      <c r="A1892" s="35" t="s">
        <v>1587</v>
      </c>
      <c r="B1892" s="4" t="s">
        <v>689</v>
      </c>
      <c r="C1892" s="4" t="s">
        <v>751</v>
      </c>
      <c r="D1892" s="4" t="s">
        <v>699</v>
      </c>
      <c r="E1892" s="4" t="s">
        <v>14</v>
      </c>
      <c r="F1892" s="4" t="s">
        <v>15</v>
      </c>
      <c r="G1892" s="4">
        <v>4.3</v>
      </c>
      <c r="H1892" s="4">
        <v>24990</v>
      </c>
      <c r="I1892" s="4">
        <v>24990</v>
      </c>
      <c r="J1892" s="11">
        <v>5</v>
      </c>
    </row>
    <row r="1893" spans="1:10" x14ac:dyDescent="0.35">
      <c r="A1893" s="35" t="s">
        <v>1587</v>
      </c>
      <c r="B1893" s="4" t="s">
        <v>689</v>
      </c>
      <c r="C1893" s="4" t="s">
        <v>716</v>
      </c>
      <c r="D1893" s="4" t="s">
        <v>363</v>
      </c>
      <c r="E1893" s="4" t="s">
        <v>27</v>
      </c>
      <c r="F1893" s="4" t="s">
        <v>15</v>
      </c>
      <c r="G1893" s="4">
        <v>4.3</v>
      </c>
      <c r="H1893" s="4">
        <v>19990</v>
      </c>
      <c r="I1893" s="4">
        <v>19990</v>
      </c>
      <c r="J1893" s="11">
        <v>5</v>
      </c>
    </row>
    <row r="1894" spans="1:10" x14ac:dyDescent="0.35">
      <c r="A1894" s="35" t="s">
        <v>1587</v>
      </c>
      <c r="B1894" s="4" t="s">
        <v>689</v>
      </c>
      <c r="C1894" s="4" t="s">
        <v>710</v>
      </c>
      <c r="D1894" s="4" t="s">
        <v>22</v>
      </c>
      <c r="E1894" s="4" t="s">
        <v>11</v>
      </c>
      <c r="F1894" s="4" t="s">
        <v>12</v>
      </c>
      <c r="G1894" s="4">
        <v>4.2</v>
      </c>
      <c r="H1894" s="4">
        <v>14999</v>
      </c>
      <c r="I1894" s="4">
        <v>17999</v>
      </c>
      <c r="J1894" s="11">
        <v>5</v>
      </c>
    </row>
    <row r="1895" spans="1:10" x14ac:dyDescent="0.35">
      <c r="A1895" s="35" t="s">
        <v>1587</v>
      </c>
      <c r="B1895" s="4" t="s">
        <v>689</v>
      </c>
      <c r="C1895" s="4" t="s">
        <v>752</v>
      </c>
      <c r="D1895" s="4" t="s">
        <v>753</v>
      </c>
      <c r="E1895" s="4" t="s">
        <v>27</v>
      </c>
      <c r="F1895" s="4" t="s">
        <v>65</v>
      </c>
      <c r="G1895" s="4">
        <v>4.3</v>
      </c>
      <c r="H1895" s="4">
        <v>77999</v>
      </c>
      <c r="I1895" s="4">
        <v>86000</v>
      </c>
      <c r="J1895" s="11">
        <v>30</v>
      </c>
    </row>
    <row r="1896" spans="1:10" x14ac:dyDescent="0.35">
      <c r="A1896" s="35" t="s">
        <v>1587</v>
      </c>
      <c r="B1896" s="4" t="s">
        <v>689</v>
      </c>
      <c r="C1896" s="4" t="s">
        <v>754</v>
      </c>
      <c r="D1896" s="4" t="s">
        <v>19</v>
      </c>
      <c r="E1896" s="4" t="s">
        <v>27</v>
      </c>
      <c r="F1896" s="4" t="s">
        <v>550</v>
      </c>
      <c r="G1896" s="4">
        <v>4.3</v>
      </c>
      <c r="H1896" s="4">
        <v>1625</v>
      </c>
      <c r="I1896" s="4">
        <v>1625</v>
      </c>
      <c r="J1896" s="11">
        <v>5</v>
      </c>
    </row>
    <row r="1897" spans="1:10" x14ac:dyDescent="0.35">
      <c r="A1897" s="35" t="s">
        <v>1587</v>
      </c>
      <c r="B1897" s="4" t="s">
        <v>689</v>
      </c>
      <c r="C1897" s="4" t="s">
        <v>741</v>
      </c>
      <c r="D1897" s="4" t="s">
        <v>743</v>
      </c>
      <c r="E1897" s="4" t="s">
        <v>27</v>
      </c>
      <c r="F1897" s="4" t="s">
        <v>15</v>
      </c>
      <c r="G1897" s="4">
        <v>4.4000000000000004</v>
      </c>
      <c r="H1897" s="4">
        <v>28999</v>
      </c>
      <c r="I1897" s="4">
        <v>31999</v>
      </c>
      <c r="J1897" s="11">
        <v>5</v>
      </c>
    </row>
    <row r="1898" spans="1:10" x14ac:dyDescent="0.35">
      <c r="A1898" s="35" t="s">
        <v>1587</v>
      </c>
      <c r="B1898" s="4" t="s">
        <v>689</v>
      </c>
      <c r="C1898" s="4" t="s">
        <v>702</v>
      </c>
      <c r="D1898" s="4" t="s">
        <v>22</v>
      </c>
      <c r="E1898" s="4" t="s">
        <v>14</v>
      </c>
      <c r="F1898" s="4" t="s">
        <v>15</v>
      </c>
      <c r="G1898" s="4">
        <v>3.9</v>
      </c>
      <c r="H1898" s="4">
        <v>15271</v>
      </c>
      <c r="I1898" s="4">
        <v>15271</v>
      </c>
      <c r="J1898" s="11">
        <v>5</v>
      </c>
    </row>
    <row r="1899" spans="1:10" x14ac:dyDescent="0.35">
      <c r="A1899" s="35" t="s">
        <v>1587</v>
      </c>
      <c r="B1899" s="4" t="s">
        <v>689</v>
      </c>
      <c r="C1899" s="4" t="s">
        <v>755</v>
      </c>
      <c r="D1899" s="4" t="s">
        <v>756</v>
      </c>
      <c r="E1899" s="4" t="s">
        <v>14</v>
      </c>
      <c r="F1899" s="4" t="s">
        <v>15</v>
      </c>
      <c r="G1899" s="4">
        <v>4.3</v>
      </c>
      <c r="H1899" s="4">
        <v>39990</v>
      </c>
      <c r="I1899" s="4">
        <v>39990</v>
      </c>
      <c r="J1899" s="11">
        <v>35</v>
      </c>
    </row>
    <row r="1900" spans="1:10" x14ac:dyDescent="0.35">
      <c r="A1900" s="35" t="s">
        <v>1587</v>
      </c>
      <c r="B1900" s="4" t="s">
        <v>689</v>
      </c>
      <c r="C1900" s="4" t="s">
        <v>736</v>
      </c>
      <c r="D1900" s="4" t="s">
        <v>748</v>
      </c>
      <c r="E1900" s="4" t="s">
        <v>20</v>
      </c>
      <c r="F1900" s="4" t="s">
        <v>21</v>
      </c>
      <c r="G1900" s="4">
        <v>4.2</v>
      </c>
      <c r="H1900" s="4">
        <v>11745</v>
      </c>
      <c r="I1900" s="4">
        <v>11745</v>
      </c>
      <c r="J1900" s="11">
        <v>5</v>
      </c>
    </row>
    <row r="1901" spans="1:10" x14ac:dyDescent="0.35">
      <c r="A1901" s="35" t="s">
        <v>1587</v>
      </c>
      <c r="B1901" s="4" t="s">
        <v>689</v>
      </c>
      <c r="C1901" s="4" t="s">
        <v>757</v>
      </c>
      <c r="D1901" s="4" t="s">
        <v>758</v>
      </c>
      <c r="E1901" s="4" t="s">
        <v>27</v>
      </c>
      <c r="F1901" s="4" t="s">
        <v>15</v>
      </c>
      <c r="G1901" s="4">
        <v>4.4000000000000004</v>
      </c>
      <c r="H1901" s="4">
        <v>27499</v>
      </c>
      <c r="I1901" s="4">
        <v>34999</v>
      </c>
      <c r="J1901" s="11">
        <v>35</v>
      </c>
    </row>
    <row r="1902" spans="1:10" x14ac:dyDescent="0.35">
      <c r="A1902" s="35" t="s">
        <v>1587</v>
      </c>
      <c r="B1902" s="4" t="s">
        <v>689</v>
      </c>
      <c r="C1902" s="4" t="s">
        <v>754</v>
      </c>
      <c r="D1902" s="4" t="s">
        <v>19</v>
      </c>
      <c r="E1902" s="4" t="s">
        <v>27</v>
      </c>
      <c r="F1902" s="4" t="s">
        <v>550</v>
      </c>
      <c r="G1902" s="4">
        <v>4.3</v>
      </c>
      <c r="H1902" s="4">
        <v>1625</v>
      </c>
      <c r="I1902" s="4">
        <v>1625</v>
      </c>
      <c r="J1902" s="11">
        <v>5</v>
      </c>
    </row>
    <row r="1903" spans="1:10" x14ac:dyDescent="0.35">
      <c r="A1903" s="35" t="s">
        <v>1587</v>
      </c>
      <c r="B1903" s="4" t="s">
        <v>689</v>
      </c>
      <c r="C1903" s="4" t="s">
        <v>706</v>
      </c>
      <c r="D1903" s="4" t="s">
        <v>19</v>
      </c>
      <c r="E1903" s="4" t="s">
        <v>11</v>
      </c>
      <c r="F1903" s="4" t="s">
        <v>12</v>
      </c>
      <c r="G1903" s="4">
        <v>4.2</v>
      </c>
      <c r="H1903" s="4">
        <v>11290</v>
      </c>
      <c r="I1903" s="4">
        <v>12490</v>
      </c>
      <c r="J1903" s="11">
        <v>5</v>
      </c>
    </row>
    <row r="1904" spans="1:10" x14ac:dyDescent="0.35">
      <c r="A1904" s="35" t="s">
        <v>1587</v>
      </c>
      <c r="B1904" s="4" t="s">
        <v>689</v>
      </c>
      <c r="C1904" s="4" t="s">
        <v>759</v>
      </c>
      <c r="D1904" s="4" t="s">
        <v>19</v>
      </c>
      <c r="E1904" s="4" t="s">
        <v>27</v>
      </c>
      <c r="F1904" s="4" t="s">
        <v>550</v>
      </c>
      <c r="G1904" s="4">
        <v>4.3</v>
      </c>
      <c r="H1904" s="4">
        <v>1375</v>
      </c>
      <c r="I1904" s="4">
        <v>1375</v>
      </c>
      <c r="J1904" s="11">
        <v>5</v>
      </c>
    </row>
    <row r="1905" spans="1:10" x14ac:dyDescent="0.35">
      <c r="A1905" s="35" t="s">
        <v>1587</v>
      </c>
      <c r="B1905" s="4" t="s">
        <v>689</v>
      </c>
      <c r="C1905" s="4" t="s">
        <v>754</v>
      </c>
      <c r="D1905" s="4" t="s">
        <v>19</v>
      </c>
      <c r="E1905" s="4" t="s">
        <v>27</v>
      </c>
      <c r="F1905" s="4" t="s">
        <v>604</v>
      </c>
      <c r="G1905" s="4">
        <v>4.3</v>
      </c>
      <c r="H1905" s="4">
        <v>1625</v>
      </c>
      <c r="I1905" s="4">
        <v>1625</v>
      </c>
      <c r="J1905" s="11">
        <v>5</v>
      </c>
    </row>
    <row r="1906" spans="1:10" x14ac:dyDescent="0.35">
      <c r="A1906" s="35" t="s">
        <v>1587</v>
      </c>
      <c r="B1906" s="4" t="s">
        <v>689</v>
      </c>
      <c r="C1906" s="4" t="s">
        <v>760</v>
      </c>
      <c r="D1906" s="4" t="s">
        <v>761</v>
      </c>
      <c r="E1906" s="4" t="s">
        <v>27</v>
      </c>
      <c r="F1906" s="4" t="s">
        <v>15</v>
      </c>
      <c r="G1906" s="4">
        <v>4.3</v>
      </c>
      <c r="H1906" s="4">
        <v>30500</v>
      </c>
      <c r="I1906" s="4">
        <v>33100</v>
      </c>
      <c r="J1906" s="11">
        <v>30</v>
      </c>
    </row>
    <row r="1907" spans="1:10" x14ac:dyDescent="0.35">
      <c r="A1907" s="35" t="s">
        <v>1587</v>
      </c>
      <c r="B1907" s="4" t="s">
        <v>689</v>
      </c>
      <c r="C1907" s="4" t="s">
        <v>715</v>
      </c>
      <c r="D1907" s="4" t="s">
        <v>19</v>
      </c>
      <c r="E1907" s="4" t="s">
        <v>500</v>
      </c>
      <c r="F1907" s="4" t="s">
        <v>550</v>
      </c>
      <c r="G1907" s="4">
        <v>4.2</v>
      </c>
      <c r="H1907" s="4">
        <v>2025</v>
      </c>
      <c r="I1907" s="4">
        <v>2025</v>
      </c>
      <c r="J1907" s="11">
        <v>30</v>
      </c>
    </row>
    <row r="1908" spans="1:10" x14ac:dyDescent="0.35">
      <c r="A1908" s="35" t="s">
        <v>1587</v>
      </c>
      <c r="B1908" s="4" t="s">
        <v>689</v>
      </c>
      <c r="C1908" s="4" t="s">
        <v>702</v>
      </c>
      <c r="D1908" s="4" t="s">
        <v>19</v>
      </c>
      <c r="E1908" s="4" t="s">
        <v>11</v>
      </c>
      <c r="F1908" s="4" t="s">
        <v>12</v>
      </c>
      <c r="G1908" s="4">
        <v>4.2</v>
      </c>
      <c r="H1908" s="4">
        <v>15999</v>
      </c>
      <c r="I1908" s="4">
        <v>15999</v>
      </c>
      <c r="J1908" s="11">
        <v>5</v>
      </c>
    </row>
    <row r="1909" spans="1:10" x14ac:dyDescent="0.35">
      <c r="A1909" s="35" t="s">
        <v>1587</v>
      </c>
      <c r="B1909" s="4" t="s">
        <v>689</v>
      </c>
      <c r="C1909" s="4" t="s">
        <v>700</v>
      </c>
      <c r="D1909" s="4" t="s">
        <v>19</v>
      </c>
      <c r="E1909" s="4" t="s">
        <v>27</v>
      </c>
      <c r="F1909" s="4" t="s">
        <v>550</v>
      </c>
      <c r="G1909" s="4">
        <v>4.3</v>
      </c>
      <c r="H1909" s="4">
        <v>1100</v>
      </c>
      <c r="I1909" s="4">
        <v>1100</v>
      </c>
      <c r="J1909" s="11">
        <v>5</v>
      </c>
    </row>
    <row r="1910" spans="1:10" x14ac:dyDescent="0.35">
      <c r="A1910" s="35" t="s">
        <v>1587</v>
      </c>
      <c r="B1910" s="4" t="s">
        <v>689</v>
      </c>
      <c r="C1910" s="4" t="s">
        <v>749</v>
      </c>
      <c r="D1910" s="4" t="s">
        <v>19</v>
      </c>
      <c r="E1910" s="4" t="s">
        <v>35</v>
      </c>
      <c r="F1910" s="4" t="s">
        <v>21</v>
      </c>
      <c r="G1910" s="4">
        <v>3.9</v>
      </c>
      <c r="H1910" s="4">
        <v>5999</v>
      </c>
      <c r="I1910" s="4">
        <v>5999</v>
      </c>
      <c r="J1910" s="11">
        <v>5</v>
      </c>
    </row>
    <row r="1911" spans="1:10" x14ac:dyDescent="0.35">
      <c r="A1911" s="35" t="s">
        <v>1587</v>
      </c>
      <c r="B1911" s="4" t="s">
        <v>689</v>
      </c>
      <c r="C1911" s="4" t="s">
        <v>762</v>
      </c>
      <c r="D1911" s="4" t="s">
        <v>19</v>
      </c>
      <c r="E1911" s="4" t="s">
        <v>27</v>
      </c>
      <c r="F1911" s="4" t="s">
        <v>604</v>
      </c>
      <c r="G1911" s="4">
        <v>4.2</v>
      </c>
      <c r="H1911" s="4">
        <v>1890</v>
      </c>
      <c r="I1911" s="4">
        <v>1890</v>
      </c>
      <c r="J1911" s="11">
        <v>5</v>
      </c>
    </row>
    <row r="1912" spans="1:10" x14ac:dyDescent="0.35">
      <c r="A1912" s="35" t="s">
        <v>1587</v>
      </c>
      <c r="B1912" s="4" t="s">
        <v>689</v>
      </c>
      <c r="C1912" s="4" t="s">
        <v>763</v>
      </c>
      <c r="D1912" s="4" t="s">
        <v>19</v>
      </c>
      <c r="E1912" s="4" t="s">
        <v>27</v>
      </c>
      <c r="F1912" s="4" t="s">
        <v>550</v>
      </c>
      <c r="G1912" s="4">
        <v>4.2</v>
      </c>
      <c r="H1912" s="4">
        <v>1445</v>
      </c>
      <c r="I1912" s="4">
        <v>1445</v>
      </c>
      <c r="J1912" s="11">
        <v>30</v>
      </c>
    </row>
    <row r="1913" spans="1:10" x14ac:dyDescent="0.35">
      <c r="A1913" s="35" t="s">
        <v>1587</v>
      </c>
      <c r="B1913" s="4" t="s">
        <v>689</v>
      </c>
      <c r="C1913" s="4" t="s">
        <v>706</v>
      </c>
      <c r="D1913" s="4" t="s">
        <v>155</v>
      </c>
      <c r="E1913" s="4" t="s">
        <v>11</v>
      </c>
      <c r="F1913" s="4" t="s">
        <v>12</v>
      </c>
      <c r="G1913" s="4">
        <v>4.2</v>
      </c>
      <c r="H1913" s="4">
        <v>11730</v>
      </c>
      <c r="I1913" s="4">
        <v>12900</v>
      </c>
      <c r="J1913" s="11">
        <v>35</v>
      </c>
    </row>
    <row r="1914" spans="1:10" x14ac:dyDescent="0.35">
      <c r="A1914" s="35" t="s">
        <v>1587</v>
      </c>
      <c r="B1914" s="4" t="s">
        <v>689</v>
      </c>
      <c r="C1914" s="4" t="s">
        <v>764</v>
      </c>
      <c r="D1914" s="4" t="s">
        <v>729</v>
      </c>
      <c r="E1914" s="4" t="s">
        <v>64</v>
      </c>
      <c r="F1914" s="4" t="s">
        <v>344</v>
      </c>
      <c r="G1914" s="4">
        <v>4.4000000000000004</v>
      </c>
      <c r="H1914" s="4">
        <v>157999</v>
      </c>
      <c r="I1914" s="4">
        <v>179999</v>
      </c>
      <c r="J1914" s="11">
        <v>30</v>
      </c>
    </row>
    <row r="1915" spans="1:10" x14ac:dyDescent="0.35">
      <c r="A1915" s="35" t="s">
        <v>1587</v>
      </c>
      <c r="B1915" s="4" t="s">
        <v>689</v>
      </c>
      <c r="C1915" s="4" t="s">
        <v>696</v>
      </c>
      <c r="D1915" s="4" t="s">
        <v>697</v>
      </c>
      <c r="E1915" s="4" t="s">
        <v>27</v>
      </c>
      <c r="F1915" s="4" t="s">
        <v>15</v>
      </c>
      <c r="G1915" s="4">
        <v>4.3</v>
      </c>
      <c r="H1915" s="4">
        <v>21950</v>
      </c>
      <c r="I1915" s="4">
        <v>21950</v>
      </c>
      <c r="J1915" s="11">
        <v>30</v>
      </c>
    </row>
    <row r="1916" spans="1:10" x14ac:dyDescent="0.35">
      <c r="A1916" s="35" t="s">
        <v>1581</v>
      </c>
      <c r="B1916" s="4" t="s">
        <v>8</v>
      </c>
      <c r="C1916" s="4" t="s">
        <v>56</v>
      </c>
      <c r="D1916" s="4" t="s">
        <v>57</v>
      </c>
      <c r="E1916" s="4" t="s">
        <v>35</v>
      </c>
      <c r="F1916" s="4" t="s">
        <v>21</v>
      </c>
      <c r="G1916" s="4">
        <v>4</v>
      </c>
      <c r="H1916" s="4">
        <v>8990</v>
      </c>
      <c r="I1916" s="4">
        <v>10990</v>
      </c>
      <c r="J1916" s="11">
        <v>30</v>
      </c>
    </row>
    <row r="1917" spans="1:10" x14ac:dyDescent="0.35">
      <c r="A1917" s="35" t="s">
        <v>1581</v>
      </c>
      <c r="B1917" s="4" t="s">
        <v>8</v>
      </c>
      <c r="C1917" s="4" t="s">
        <v>130</v>
      </c>
      <c r="D1917" s="4" t="s">
        <v>131</v>
      </c>
      <c r="E1917" s="4" t="s">
        <v>11</v>
      </c>
      <c r="F1917" s="4" t="s">
        <v>15</v>
      </c>
      <c r="G1917" s="4">
        <v>4.4000000000000004</v>
      </c>
      <c r="H1917" s="4">
        <v>14990</v>
      </c>
      <c r="I1917" s="4">
        <v>17990</v>
      </c>
      <c r="J1917" s="11">
        <v>30</v>
      </c>
    </row>
    <row r="1918" spans="1:10" x14ac:dyDescent="0.35">
      <c r="A1918" s="35" t="s">
        <v>1581</v>
      </c>
      <c r="B1918" s="4" t="s">
        <v>8</v>
      </c>
      <c r="C1918" s="4" t="s">
        <v>32</v>
      </c>
      <c r="D1918" s="4" t="s">
        <v>62</v>
      </c>
      <c r="E1918" s="4" t="s">
        <v>11</v>
      </c>
      <c r="F1918" s="4" t="s">
        <v>15</v>
      </c>
      <c r="G1918" s="4">
        <v>4.2</v>
      </c>
      <c r="H1918" s="4">
        <v>18490</v>
      </c>
      <c r="I1918" s="4">
        <v>18490</v>
      </c>
      <c r="J1918" s="11">
        <v>35</v>
      </c>
    </row>
    <row r="1919" spans="1:10" x14ac:dyDescent="0.35">
      <c r="A1919" s="35" t="s">
        <v>1581</v>
      </c>
      <c r="B1919" s="4" t="s">
        <v>8</v>
      </c>
      <c r="C1919" s="4" t="s">
        <v>68</v>
      </c>
      <c r="D1919" s="4" t="s">
        <v>67</v>
      </c>
      <c r="E1919" s="4" t="s">
        <v>27</v>
      </c>
      <c r="F1919" s="4" t="s">
        <v>65</v>
      </c>
      <c r="G1919" s="4">
        <v>4.4000000000000004</v>
      </c>
      <c r="H1919" s="4">
        <v>27990</v>
      </c>
      <c r="I1919" s="4">
        <v>35990</v>
      </c>
      <c r="J1919" s="11">
        <v>5</v>
      </c>
    </row>
    <row r="1920" spans="1:10" x14ac:dyDescent="0.35">
      <c r="A1920" s="35" t="s">
        <v>1581</v>
      </c>
      <c r="B1920" s="4" t="s">
        <v>8</v>
      </c>
      <c r="C1920" s="4" t="s">
        <v>81</v>
      </c>
      <c r="D1920" s="4" t="s">
        <v>82</v>
      </c>
      <c r="E1920" s="4" t="s">
        <v>20</v>
      </c>
      <c r="F1920" s="4" t="s">
        <v>12</v>
      </c>
      <c r="G1920" s="4">
        <v>4.3</v>
      </c>
      <c r="H1920" s="4">
        <v>10990</v>
      </c>
      <c r="I1920" s="4">
        <v>16990</v>
      </c>
      <c r="J1920" s="11">
        <v>22</v>
      </c>
    </row>
    <row r="1921" spans="1:10" x14ac:dyDescent="0.35">
      <c r="A1921" s="35" t="s">
        <v>1581</v>
      </c>
      <c r="B1921" s="4" t="s">
        <v>8</v>
      </c>
      <c r="C1921" s="4" t="s">
        <v>139</v>
      </c>
      <c r="D1921" s="4" t="s">
        <v>19</v>
      </c>
      <c r="E1921" s="4" t="s">
        <v>35</v>
      </c>
      <c r="F1921" s="4" t="s">
        <v>21</v>
      </c>
      <c r="G1921" s="4">
        <v>4.3</v>
      </c>
      <c r="H1921" s="4">
        <v>7990</v>
      </c>
      <c r="I1921" s="4">
        <v>10990</v>
      </c>
      <c r="J1921" s="11">
        <v>5</v>
      </c>
    </row>
    <row r="1922" spans="1:10" x14ac:dyDescent="0.35">
      <c r="A1922" s="35" t="s">
        <v>1581</v>
      </c>
      <c r="B1922" s="4" t="s">
        <v>8</v>
      </c>
      <c r="C1922" s="4" t="s">
        <v>130</v>
      </c>
      <c r="D1922" s="4" t="s">
        <v>131</v>
      </c>
      <c r="E1922" s="4" t="s">
        <v>27</v>
      </c>
      <c r="F1922" s="4" t="s">
        <v>15</v>
      </c>
      <c r="G1922" s="4">
        <v>4.3</v>
      </c>
      <c r="H1922" s="4">
        <v>20990</v>
      </c>
      <c r="I1922" s="4">
        <v>20990</v>
      </c>
      <c r="J1922" s="11">
        <v>30</v>
      </c>
    </row>
    <row r="1923" spans="1:10" x14ac:dyDescent="0.35">
      <c r="A1923" s="35" t="s">
        <v>1581</v>
      </c>
      <c r="B1923" s="4" t="s">
        <v>8</v>
      </c>
      <c r="C1923" s="4" t="s">
        <v>130</v>
      </c>
      <c r="D1923" s="4" t="s">
        <v>132</v>
      </c>
      <c r="E1923" s="4" t="s">
        <v>27</v>
      </c>
      <c r="F1923" s="4" t="s">
        <v>15</v>
      </c>
      <c r="G1923" s="4">
        <v>4.3</v>
      </c>
      <c r="H1923" s="4">
        <v>20990</v>
      </c>
      <c r="I1923" s="4">
        <v>20990</v>
      </c>
      <c r="J1923" s="11">
        <v>5</v>
      </c>
    </row>
    <row r="1924" spans="1:10" x14ac:dyDescent="0.35">
      <c r="A1924" s="35" t="s">
        <v>1581</v>
      </c>
      <c r="B1924" s="4" t="s">
        <v>8</v>
      </c>
      <c r="C1924" s="4" t="s">
        <v>130</v>
      </c>
      <c r="D1924" s="4" t="s">
        <v>132</v>
      </c>
      <c r="E1924" s="4" t="s">
        <v>11</v>
      </c>
      <c r="F1924" s="4" t="s">
        <v>15</v>
      </c>
      <c r="G1924" s="4">
        <v>4.4000000000000004</v>
      </c>
      <c r="H1924" s="4">
        <v>14990</v>
      </c>
      <c r="I1924" s="4">
        <v>17990</v>
      </c>
      <c r="J1924" s="11">
        <v>22</v>
      </c>
    </row>
    <row r="1925" spans="1:10" x14ac:dyDescent="0.35">
      <c r="A1925" s="35" t="s">
        <v>1581</v>
      </c>
      <c r="B1925" s="4" t="s">
        <v>8</v>
      </c>
      <c r="C1925" s="4" t="s">
        <v>86</v>
      </c>
      <c r="D1925" s="4" t="s">
        <v>22</v>
      </c>
      <c r="E1925" s="4" t="s">
        <v>11</v>
      </c>
      <c r="F1925" s="4" t="s">
        <v>12</v>
      </c>
      <c r="G1925" s="4">
        <v>4.4000000000000004</v>
      </c>
      <c r="H1925" s="4">
        <v>10990</v>
      </c>
      <c r="I1925" s="4">
        <v>15990</v>
      </c>
      <c r="J1925" s="11">
        <v>5</v>
      </c>
    </row>
    <row r="1926" spans="1:10" x14ac:dyDescent="0.35">
      <c r="A1926" s="35" t="s">
        <v>1581</v>
      </c>
      <c r="B1926" s="4" t="s">
        <v>8</v>
      </c>
      <c r="C1926" s="4" t="s">
        <v>84</v>
      </c>
      <c r="D1926" s="4" t="s">
        <v>19</v>
      </c>
      <c r="E1926" s="4" t="s">
        <v>14</v>
      </c>
      <c r="F1926" s="4" t="s">
        <v>12</v>
      </c>
      <c r="G1926" s="4">
        <v>4.4000000000000004</v>
      </c>
      <c r="H1926" s="4">
        <v>14990</v>
      </c>
      <c r="I1926" s="4">
        <v>14990</v>
      </c>
      <c r="J1926" s="11">
        <v>5</v>
      </c>
    </row>
    <row r="1927" spans="1:10" x14ac:dyDescent="0.35">
      <c r="A1927" s="35" t="s">
        <v>1581</v>
      </c>
      <c r="B1927" s="4" t="s">
        <v>8</v>
      </c>
      <c r="C1927" s="4" t="s">
        <v>81</v>
      </c>
      <c r="D1927" s="4" t="s">
        <v>151</v>
      </c>
      <c r="E1927" s="4" t="s">
        <v>11</v>
      </c>
      <c r="F1927" s="4" t="s">
        <v>12</v>
      </c>
      <c r="G1927" s="4">
        <v>4.4000000000000004</v>
      </c>
      <c r="H1927" s="4">
        <v>10990</v>
      </c>
      <c r="I1927" s="4">
        <v>18990</v>
      </c>
      <c r="J1927" s="11">
        <v>5</v>
      </c>
    </row>
    <row r="1928" spans="1:10" x14ac:dyDescent="0.35">
      <c r="A1928" s="35" t="s">
        <v>1581</v>
      </c>
      <c r="B1928" s="4" t="s">
        <v>8</v>
      </c>
      <c r="C1928" s="4" t="s">
        <v>123</v>
      </c>
      <c r="D1928" s="4" t="s">
        <v>85</v>
      </c>
      <c r="E1928" s="4" t="s">
        <v>35</v>
      </c>
      <c r="F1928" s="4" t="s">
        <v>125</v>
      </c>
      <c r="G1928" s="4">
        <v>4.2</v>
      </c>
      <c r="H1928" s="4">
        <v>9990</v>
      </c>
      <c r="I1928" s="4">
        <v>9990</v>
      </c>
      <c r="J1928" s="11">
        <v>5</v>
      </c>
    </row>
    <row r="1929" spans="1:10" x14ac:dyDescent="0.35">
      <c r="A1929" s="35" t="s">
        <v>1581</v>
      </c>
      <c r="B1929" s="4" t="s">
        <v>8</v>
      </c>
      <c r="C1929" s="4" t="s">
        <v>121</v>
      </c>
      <c r="D1929" s="4" t="s">
        <v>85</v>
      </c>
      <c r="E1929" s="4" t="s">
        <v>11</v>
      </c>
      <c r="F1929" s="4" t="s">
        <v>12</v>
      </c>
      <c r="G1929" s="4">
        <v>4.3</v>
      </c>
      <c r="H1929" s="4">
        <v>13990</v>
      </c>
      <c r="I1929" s="4">
        <v>13990</v>
      </c>
      <c r="J1929" s="11">
        <v>30</v>
      </c>
    </row>
    <row r="1930" spans="1:10" x14ac:dyDescent="0.35">
      <c r="A1930" s="35" t="s">
        <v>1581</v>
      </c>
      <c r="B1930" s="4" t="s">
        <v>8</v>
      </c>
      <c r="C1930" s="4" t="s">
        <v>81</v>
      </c>
      <c r="D1930" s="4" t="s">
        <v>151</v>
      </c>
      <c r="E1930" s="4" t="s">
        <v>20</v>
      </c>
      <c r="F1930" s="4" t="s">
        <v>12</v>
      </c>
      <c r="G1930" s="4">
        <v>4.3</v>
      </c>
      <c r="H1930" s="4">
        <v>10990</v>
      </c>
      <c r="I1930" s="4">
        <v>16990</v>
      </c>
      <c r="J1930" s="11">
        <v>5</v>
      </c>
    </row>
    <row r="1931" spans="1:10" x14ac:dyDescent="0.35">
      <c r="A1931" s="35" t="s">
        <v>1581</v>
      </c>
      <c r="B1931" s="4" t="s">
        <v>8</v>
      </c>
      <c r="C1931" s="4" t="s">
        <v>112</v>
      </c>
      <c r="D1931" s="4" t="s">
        <v>152</v>
      </c>
      <c r="E1931" s="4" t="s">
        <v>20</v>
      </c>
      <c r="F1931" s="4" t="s">
        <v>12</v>
      </c>
      <c r="G1931" s="4">
        <v>4.4000000000000004</v>
      </c>
      <c r="H1931" s="4">
        <v>14990</v>
      </c>
      <c r="I1931" s="4">
        <v>14990</v>
      </c>
      <c r="J1931" s="11">
        <v>5</v>
      </c>
    </row>
    <row r="1932" spans="1:10" x14ac:dyDescent="0.35">
      <c r="A1932" s="35" t="s">
        <v>1581</v>
      </c>
      <c r="B1932" s="4" t="s">
        <v>8</v>
      </c>
      <c r="C1932" s="4" t="s">
        <v>123</v>
      </c>
      <c r="D1932" s="4" t="s">
        <v>124</v>
      </c>
      <c r="E1932" s="4" t="s">
        <v>11</v>
      </c>
      <c r="F1932" s="4" t="s">
        <v>12</v>
      </c>
      <c r="G1932" s="4">
        <v>4.3</v>
      </c>
      <c r="H1932" s="4">
        <v>16990</v>
      </c>
      <c r="I1932" s="4">
        <v>16990</v>
      </c>
      <c r="J1932" s="11">
        <v>22</v>
      </c>
    </row>
    <row r="1933" spans="1:10" x14ac:dyDescent="0.35">
      <c r="A1933" s="35" t="s">
        <v>1581</v>
      </c>
      <c r="B1933" s="4" t="s">
        <v>8</v>
      </c>
      <c r="C1933" s="4" t="s">
        <v>84</v>
      </c>
      <c r="D1933" s="4" t="s">
        <v>117</v>
      </c>
      <c r="E1933" s="4" t="s">
        <v>11</v>
      </c>
      <c r="F1933" s="4" t="s">
        <v>21</v>
      </c>
      <c r="G1933" s="4">
        <v>4.4000000000000004</v>
      </c>
      <c r="H1933" s="4">
        <v>19990</v>
      </c>
      <c r="I1933" s="4">
        <v>19990</v>
      </c>
      <c r="J1933" s="11">
        <v>5</v>
      </c>
    </row>
    <row r="1934" spans="1:10" x14ac:dyDescent="0.35">
      <c r="A1934" s="35" t="s">
        <v>1581</v>
      </c>
      <c r="B1934" s="4" t="s">
        <v>8</v>
      </c>
      <c r="C1934" s="4" t="s">
        <v>126</v>
      </c>
      <c r="D1934" s="4" t="s">
        <v>153</v>
      </c>
      <c r="E1934" s="4" t="s">
        <v>14</v>
      </c>
      <c r="F1934" s="4" t="s">
        <v>12</v>
      </c>
      <c r="G1934" s="4">
        <v>4.3</v>
      </c>
      <c r="H1934" s="4">
        <v>24990</v>
      </c>
      <c r="I1934" s="4">
        <v>24990</v>
      </c>
      <c r="J1934" s="11">
        <v>35</v>
      </c>
    </row>
    <row r="1935" spans="1:10" x14ac:dyDescent="0.35">
      <c r="A1935" s="35" t="s">
        <v>1581</v>
      </c>
      <c r="B1935" s="4" t="s">
        <v>8</v>
      </c>
      <c r="C1935" s="4" t="s">
        <v>154</v>
      </c>
      <c r="D1935" s="4" t="s">
        <v>117</v>
      </c>
      <c r="E1935" s="4" t="s">
        <v>20</v>
      </c>
      <c r="F1935" s="4" t="s">
        <v>125</v>
      </c>
      <c r="G1935" s="4">
        <v>4.4000000000000004</v>
      </c>
      <c r="H1935" s="4">
        <v>10990</v>
      </c>
      <c r="I1935" s="4">
        <v>10990</v>
      </c>
      <c r="J1935" s="11">
        <v>30</v>
      </c>
    </row>
    <row r="1936" spans="1:10" x14ac:dyDescent="0.35">
      <c r="A1936" s="35" t="s">
        <v>1587</v>
      </c>
      <c r="B1936" s="4" t="s">
        <v>8</v>
      </c>
      <c r="C1936" s="4" t="s">
        <v>134</v>
      </c>
      <c r="D1936" s="4" t="s">
        <v>155</v>
      </c>
      <c r="E1936" s="4" t="s">
        <v>135</v>
      </c>
      <c r="F1936" s="4" t="s">
        <v>125</v>
      </c>
      <c r="G1936" s="4">
        <v>3.8</v>
      </c>
      <c r="H1936" s="4">
        <v>8490</v>
      </c>
      <c r="I1936" s="4">
        <v>8490</v>
      </c>
      <c r="J1936" s="11">
        <v>30</v>
      </c>
    </row>
    <row r="1937" spans="1:10" x14ac:dyDescent="0.35">
      <c r="A1937" s="35" t="s">
        <v>1587</v>
      </c>
      <c r="B1937" s="4" t="s">
        <v>8</v>
      </c>
      <c r="C1937" s="4" t="s">
        <v>94</v>
      </c>
      <c r="D1937" s="4" t="s">
        <v>54</v>
      </c>
      <c r="E1937" s="4" t="s">
        <v>11</v>
      </c>
      <c r="F1937" s="4" t="s">
        <v>12</v>
      </c>
      <c r="G1937" s="4">
        <v>4.4000000000000004</v>
      </c>
      <c r="H1937" s="4">
        <v>14990</v>
      </c>
      <c r="I1937" s="4">
        <v>18990</v>
      </c>
      <c r="J1937" s="11">
        <v>30</v>
      </c>
    </row>
    <row r="1938" spans="1:10" x14ac:dyDescent="0.35">
      <c r="A1938" s="35" t="s">
        <v>1587</v>
      </c>
      <c r="B1938" s="4" t="s">
        <v>8</v>
      </c>
      <c r="C1938" s="4" t="s">
        <v>94</v>
      </c>
      <c r="D1938" s="4" t="s">
        <v>54</v>
      </c>
      <c r="E1938" s="4" t="s">
        <v>14</v>
      </c>
      <c r="F1938" s="4" t="s">
        <v>12</v>
      </c>
      <c r="G1938" s="4">
        <v>4.3</v>
      </c>
      <c r="H1938" s="4">
        <v>13990</v>
      </c>
      <c r="I1938" s="4">
        <v>20990</v>
      </c>
      <c r="J1938" s="11">
        <v>5</v>
      </c>
    </row>
    <row r="1939" spans="1:10" x14ac:dyDescent="0.35">
      <c r="A1939" s="35" t="s">
        <v>1587</v>
      </c>
      <c r="B1939" s="4" t="s">
        <v>8</v>
      </c>
      <c r="C1939" s="4" t="s">
        <v>126</v>
      </c>
      <c r="D1939" s="4" t="s">
        <v>153</v>
      </c>
      <c r="E1939" s="4" t="s">
        <v>27</v>
      </c>
      <c r="F1939" s="4" t="s">
        <v>15</v>
      </c>
      <c r="G1939" s="4">
        <v>4.2</v>
      </c>
      <c r="H1939" s="4">
        <v>30994</v>
      </c>
      <c r="I1939" s="4">
        <v>30994</v>
      </c>
      <c r="J1939" s="11">
        <v>5</v>
      </c>
    </row>
    <row r="1940" spans="1:10" x14ac:dyDescent="0.35">
      <c r="A1940" s="35" t="s">
        <v>1587</v>
      </c>
      <c r="B1940" s="4" t="s">
        <v>8</v>
      </c>
      <c r="C1940" s="4" t="s">
        <v>86</v>
      </c>
      <c r="D1940" s="4" t="s">
        <v>19</v>
      </c>
      <c r="E1940" s="4" t="s">
        <v>11</v>
      </c>
      <c r="F1940" s="4" t="s">
        <v>12</v>
      </c>
      <c r="G1940" s="4">
        <v>4.4000000000000004</v>
      </c>
      <c r="H1940" s="4">
        <v>10990</v>
      </c>
      <c r="I1940" s="4">
        <v>15990</v>
      </c>
      <c r="J1940" s="11">
        <v>5</v>
      </c>
    </row>
    <row r="1941" spans="1:10" x14ac:dyDescent="0.35">
      <c r="A1941" s="35" t="s">
        <v>1587</v>
      </c>
      <c r="B1941" s="4" t="s">
        <v>8</v>
      </c>
      <c r="C1941" s="4" t="s">
        <v>128</v>
      </c>
      <c r="D1941" s="4" t="s">
        <v>156</v>
      </c>
      <c r="E1941" s="4" t="s">
        <v>11</v>
      </c>
      <c r="F1941" s="4" t="s">
        <v>12</v>
      </c>
      <c r="G1941" s="4">
        <v>4.5</v>
      </c>
      <c r="H1941" s="4">
        <v>17890</v>
      </c>
      <c r="I1941" s="4">
        <v>21990</v>
      </c>
      <c r="J1941" s="11">
        <v>5</v>
      </c>
    </row>
    <row r="1942" spans="1:10" x14ac:dyDescent="0.35">
      <c r="A1942" s="35" t="s">
        <v>1587</v>
      </c>
      <c r="B1942" s="4" t="s">
        <v>8</v>
      </c>
      <c r="C1942" s="4" t="s">
        <v>119</v>
      </c>
      <c r="D1942" s="4" t="s">
        <v>19</v>
      </c>
      <c r="E1942" s="4" t="s">
        <v>11</v>
      </c>
      <c r="F1942" s="4" t="s">
        <v>12</v>
      </c>
      <c r="G1942" s="4">
        <v>4.3</v>
      </c>
      <c r="H1942" s="4">
        <v>20990</v>
      </c>
      <c r="I1942" s="4">
        <v>20990</v>
      </c>
      <c r="J1942" s="11">
        <v>5</v>
      </c>
    </row>
    <row r="1943" spans="1:10" x14ac:dyDescent="0.35">
      <c r="A1943" s="35" t="s">
        <v>1587</v>
      </c>
      <c r="B1943" s="4" t="s">
        <v>8</v>
      </c>
      <c r="C1943" s="4" t="s">
        <v>137</v>
      </c>
      <c r="D1943" s="4" t="s">
        <v>19</v>
      </c>
      <c r="E1943" s="4" t="s">
        <v>20</v>
      </c>
      <c r="F1943" s="4" t="s">
        <v>21</v>
      </c>
      <c r="G1943" s="4">
        <v>4.2</v>
      </c>
      <c r="H1943" s="4">
        <v>14990</v>
      </c>
      <c r="I1943" s="4">
        <v>14990</v>
      </c>
      <c r="J1943" s="11">
        <v>5</v>
      </c>
    </row>
    <row r="1944" spans="1:10" x14ac:dyDescent="0.35">
      <c r="A1944" s="35" t="s">
        <v>1587</v>
      </c>
      <c r="B1944" s="4" t="s">
        <v>8</v>
      </c>
      <c r="C1944" s="4" t="s">
        <v>157</v>
      </c>
      <c r="D1944" s="4" t="s">
        <v>105</v>
      </c>
      <c r="E1944" s="4" t="s">
        <v>11</v>
      </c>
      <c r="F1944" s="4" t="s">
        <v>15</v>
      </c>
      <c r="G1944" s="4">
        <v>4.4000000000000004</v>
      </c>
      <c r="H1944" s="4">
        <v>12990</v>
      </c>
      <c r="I1944" s="4">
        <v>16990</v>
      </c>
      <c r="J1944" s="11">
        <v>5</v>
      </c>
    </row>
    <row r="1945" spans="1:10" x14ac:dyDescent="0.35">
      <c r="A1945" s="35" t="s">
        <v>1587</v>
      </c>
      <c r="B1945" s="4" t="s">
        <v>8</v>
      </c>
      <c r="C1945" s="4" t="s">
        <v>157</v>
      </c>
      <c r="D1945" s="4" t="s">
        <v>158</v>
      </c>
      <c r="E1945" s="4" t="s">
        <v>11</v>
      </c>
      <c r="F1945" s="4" t="s">
        <v>15</v>
      </c>
      <c r="G1945" s="4">
        <v>4.4000000000000004</v>
      </c>
      <c r="H1945" s="4">
        <v>12990</v>
      </c>
      <c r="I1945" s="4">
        <v>16990</v>
      </c>
      <c r="J1945" s="11">
        <v>5</v>
      </c>
    </row>
    <row r="1946" spans="1:10" x14ac:dyDescent="0.35">
      <c r="A1946" s="35" t="s">
        <v>1587</v>
      </c>
      <c r="B1946" s="4" t="s">
        <v>8</v>
      </c>
      <c r="C1946" s="4" t="s">
        <v>159</v>
      </c>
      <c r="D1946" s="4" t="s">
        <v>19</v>
      </c>
      <c r="E1946" s="4" t="s">
        <v>14</v>
      </c>
      <c r="F1946" s="4" t="s">
        <v>12</v>
      </c>
      <c r="G1946" s="4">
        <v>4.3</v>
      </c>
      <c r="H1946" s="4">
        <v>22990</v>
      </c>
      <c r="I1946" s="4">
        <v>22990</v>
      </c>
      <c r="J1946" s="11">
        <v>30</v>
      </c>
    </row>
    <row r="1947" spans="1:10" x14ac:dyDescent="0.35">
      <c r="A1947" s="35" t="s">
        <v>1587</v>
      </c>
      <c r="B1947" s="4" t="s">
        <v>8</v>
      </c>
      <c r="C1947" s="4" t="s">
        <v>159</v>
      </c>
      <c r="D1947" s="4" t="s">
        <v>117</v>
      </c>
      <c r="E1947" s="4" t="s">
        <v>14</v>
      </c>
      <c r="F1947" s="4" t="s">
        <v>12</v>
      </c>
      <c r="G1947" s="4">
        <v>4.3</v>
      </c>
      <c r="H1947" s="4">
        <v>22990</v>
      </c>
      <c r="I1947" s="4">
        <v>22990</v>
      </c>
      <c r="J1947" s="11">
        <v>5</v>
      </c>
    </row>
    <row r="1948" spans="1:10" x14ac:dyDescent="0.35">
      <c r="A1948" s="35" t="s">
        <v>1587</v>
      </c>
      <c r="B1948" s="4" t="s">
        <v>8</v>
      </c>
      <c r="C1948" s="4" t="s">
        <v>159</v>
      </c>
      <c r="D1948" s="4" t="s">
        <v>19</v>
      </c>
      <c r="E1948" s="4" t="s">
        <v>11</v>
      </c>
      <c r="F1948" s="4" t="s">
        <v>12</v>
      </c>
      <c r="G1948" s="4">
        <v>4.3</v>
      </c>
      <c r="H1948" s="4">
        <v>30990</v>
      </c>
      <c r="I1948" s="4">
        <v>30990</v>
      </c>
      <c r="J1948" s="11">
        <v>5</v>
      </c>
    </row>
    <row r="1949" spans="1:10" x14ac:dyDescent="0.35">
      <c r="A1949" s="35" t="s">
        <v>1587</v>
      </c>
      <c r="B1949" s="4" t="s">
        <v>8</v>
      </c>
      <c r="C1949" s="4" t="s">
        <v>160</v>
      </c>
      <c r="D1949" s="4" t="s">
        <v>19</v>
      </c>
      <c r="E1949" s="4" t="s">
        <v>11</v>
      </c>
      <c r="F1949" s="4" t="s">
        <v>12</v>
      </c>
      <c r="G1949" s="4">
        <v>4.4000000000000004</v>
      </c>
      <c r="H1949" s="4">
        <v>22990</v>
      </c>
      <c r="I1949" s="4">
        <v>22990</v>
      </c>
      <c r="J1949" s="11">
        <v>5</v>
      </c>
    </row>
    <row r="1950" spans="1:10" x14ac:dyDescent="0.35">
      <c r="A1950" s="35" t="s">
        <v>1587</v>
      </c>
      <c r="B1950" s="4" t="s">
        <v>8</v>
      </c>
      <c r="C1950" s="4" t="s">
        <v>161</v>
      </c>
      <c r="D1950" s="4" t="s">
        <v>117</v>
      </c>
      <c r="E1950" s="4" t="s">
        <v>27</v>
      </c>
      <c r="F1950" s="4" t="s">
        <v>15</v>
      </c>
      <c r="G1950" s="4">
        <v>4.3</v>
      </c>
      <c r="H1950" s="4">
        <v>21999</v>
      </c>
      <c r="I1950" s="4">
        <v>21999</v>
      </c>
      <c r="J1950" s="11">
        <v>35</v>
      </c>
    </row>
    <row r="1951" spans="1:10" x14ac:dyDescent="0.35">
      <c r="A1951" s="35" t="s">
        <v>1587</v>
      </c>
      <c r="B1951" s="4" t="s">
        <v>8</v>
      </c>
      <c r="C1951" s="4" t="s">
        <v>162</v>
      </c>
      <c r="D1951" s="4" t="s">
        <v>19</v>
      </c>
      <c r="E1951" s="4" t="s">
        <v>11</v>
      </c>
      <c r="F1951" s="4" t="s">
        <v>12</v>
      </c>
      <c r="G1951" s="4">
        <v>4.4000000000000004</v>
      </c>
      <c r="H1951" s="4">
        <v>22990</v>
      </c>
      <c r="I1951" s="4">
        <v>22990</v>
      </c>
      <c r="J1951" s="11">
        <v>5</v>
      </c>
    </row>
    <row r="1952" spans="1:10" x14ac:dyDescent="0.35">
      <c r="A1952" s="35" t="s">
        <v>1587</v>
      </c>
      <c r="B1952" s="4" t="s">
        <v>8</v>
      </c>
      <c r="C1952" s="4" t="s">
        <v>102</v>
      </c>
      <c r="D1952" s="4" t="s">
        <v>110</v>
      </c>
      <c r="E1952" s="4" t="s">
        <v>27</v>
      </c>
      <c r="F1952" s="4" t="s">
        <v>15</v>
      </c>
      <c r="G1952" s="4">
        <v>4.4000000000000004</v>
      </c>
      <c r="H1952" s="4">
        <v>34990</v>
      </c>
      <c r="I1952" s="4">
        <v>37990</v>
      </c>
      <c r="J1952" s="11">
        <v>35</v>
      </c>
    </row>
    <row r="1953" spans="1:10" x14ac:dyDescent="0.35">
      <c r="A1953" s="35" t="s">
        <v>1587</v>
      </c>
      <c r="B1953" s="4" t="s">
        <v>8</v>
      </c>
      <c r="C1953" s="4" t="s">
        <v>163</v>
      </c>
      <c r="D1953" s="4" t="s">
        <v>19</v>
      </c>
      <c r="E1953" s="4" t="s">
        <v>11</v>
      </c>
      <c r="F1953" s="4" t="s">
        <v>12</v>
      </c>
      <c r="G1953" s="4">
        <v>4.4000000000000004</v>
      </c>
      <c r="H1953" s="4">
        <v>22990</v>
      </c>
      <c r="I1953" s="4">
        <v>22990</v>
      </c>
      <c r="J1953" s="11">
        <v>5</v>
      </c>
    </row>
    <row r="1954" spans="1:10" x14ac:dyDescent="0.35">
      <c r="A1954" s="35" t="s">
        <v>1587</v>
      </c>
      <c r="B1954" s="4" t="s">
        <v>8</v>
      </c>
      <c r="C1954" s="4" t="s">
        <v>102</v>
      </c>
      <c r="D1954" s="4" t="s">
        <v>110</v>
      </c>
      <c r="E1954" s="4" t="s">
        <v>27</v>
      </c>
      <c r="F1954" s="4" t="s">
        <v>15</v>
      </c>
      <c r="G1954" s="4">
        <v>4.4000000000000004</v>
      </c>
      <c r="H1954" s="4">
        <v>34990</v>
      </c>
      <c r="I1954" s="4">
        <v>37990</v>
      </c>
      <c r="J1954" s="11">
        <v>5</v>
      </c>
    </row>
    <row r="1955" spans="1:10" x14ac:dyDescent="0.35">
      <c r="A1955" s="35" t="s">
        <v>1587</v>
      </c>
      <c r="B1955" s="4" t="s">
        <v>8</v>
      </c>
      <c r="C1955" s="4" t="s">
        <v>163</v>
      </c>
      <c r="D1955" s="4" t="s">
        <v>19</v>
      </c>
      <c r="E1955" s="4" t="s">
        <v>11</v>
      </c>
      <c r="F1955" s="4" t="s">
        <v>12</v>
      </c>
      <c r="G1955" s="4">
        <v>4.4000000000000004</v>
      </c>
      <c r="H1955" s="4">
        <v>22990</v>
      </c>
      <c r="I1955" s="4">
        <v>22990</v>
      </c>
      <c r="J1955" s="11">
        <v>5</v>
      </c>
    </row>
    <row r="1956" spans="1:10" x14ac:dyDescent="0.35">
      <c r="A1956" s="35" t="s">
        <v>1587</v>
      </c>
      <c r="B1956" s="4" t="s">
        <v>8</v>
      </c>
      <c r="C1956" s="4" t="s">
        <v>159</v>
      </c>
      <c r="D1956" s="4" t="s">
        <v>117</v>
      </c>
      <c r="E1956" s="4" t="s">
        <v>11</v>
      </c>
      <c r="F1956" s="4" t="s">
        <v>12</v>
      </c>
      <c r="G1956" s="4">
        <v>4.3</v>
      </c>
      <c r="H1956" s="4">
        <v>12990</v>
      </c>
      <c r="I1956" s="4">
        <v>12990</v>
      </c>
      <c r="J1956" s="11">
        <v>5</v>
      </c>
    </row>
    <row r="1957" spans="1:10" x14ac:dyDescent="0.35">
      <c r="A1957" s="35" t="s">
        <v>1587</v>
      </c>
      <c r="B1957" s="4" t="s">
        <v>8</v>
      </c>
      <c r="C1957" s="4" t="s">
        <v>164</v>
      </c>
      <c r="D1957" s="4" t="s">
        <v>165</v>
      </c>
      <c r="E1957" s="4" t="s">
        <v>14</v>
      </c>
      <c r="F1957" s="4" t="s">
        <v>15</v>
      </c>
      <c r="G1957" s="4">
        <v>4.5</v>
      </c>
      <c r="H1957" s="4">
        <v>14990</v>
      </c>
      <c r="I1957" s="4">
        <v>29990</v>
      </c>
      <c r="J1957" s="11">
        <v>5</v>
      </c>
    </row>
    <row r="1958" spans="1:10" x14ac:dyDescent="0.35">
      <c r="A1958" s="35" t="s">
        <v>1587</v>
      </c>
      <c r="B1958" s="4" t="s">
        <v>8</v>
      </c>
      <c r="C1958" s="4" t="s">
        <v>164</v>
      </c>
      <c r="D1958" s="4" t="s">
        <v>166</v>
      </c>
      <c r="E1958" s="4" t="s">
        <v>14</v>
      </c>
      <c r="F1958" s="4" t="s">
        <v>15</v>
      </c>
      <c r="G1958" s="4">
        <v>4.5</v>
      </c>
      <c r="H1958" s="4">
        <v>17990</v>
      </c>
      <c r="I1958" s="4">
        <v>29990</v>
      </c>
      <c r="J1958" s="11">
        <v>35</v>
      </c>
    </row>
    <row r="1959" spans="1:10" x14ac:dyDescent="0.35">
      <c r="A1959" s="35" t="s">
        <v>1587</v>
      </c>
      <c r="B1959" s="4" t="s">
        <v>8</v>
      </c>
      <c r="C1959" s="4" t="s">
        <v>167</v>
      </c>
      <c r="D1959" s="4" t="s">
        <v>155</v>
      </c>
      <c r="E1959" s="4" t="s">
        <v>135</v>
      </c>
      <c r="F1959" s="4" t="s">
        <v>125</v>
      </c>
      <c r="G1959" s="4">
        <v>3</v>
      </c>
      <c r="H1959" s="4">
        <v>21452</v>
      </c>
      <c r="I1959" s="4">
        <v>21452</v>
      </c>
      <c r="J1959" s="11">
        <v>5</v>
      </c>
    </row>
    <row r="1960" spans="1:10" x14ac:dyDescent="0.35">
      <c r="A1960" s="35" t="s">
        <v>1587</v>
      </c>
      <c r="B1960" s="4" t="s">
        <v>8</v>
      </c>
      <c r="C1960" s="4" t="s">
        <v>104</v>
      </c>
      <c r="D1960" s="4" t="s">
        <v>158</v>
      </c>
      <c r="E1960" s="4" t="s">
        <v>14</v>
      </c>
      <c r="F1960" s="4" t="s">
        <v>15</v>
      </c>
      <c r="G1960" s="4">
        <v>4.4000000000000004</v>
      </c>
      <c r="H1960" s="4">
        <v>17990</v>
      </c>
      <c r="I1960" s="4">
        <v>23990</v>
      </c>
      <c r="J1960" s="11">
        <v>22</v>
      </c>
    </row>
    <row r="1961" spans="1:10" x14ac:dyDescent="0.35">
      <c r="A1961" s="35" t="s">
        <v>1587</v>
      </c>
      <c r="B1961" s="4" t="s">
        <v>8</v>
      </c>
      <c r="C1961" s="4" t="s">
        <v>104</v>
      </c>
      <c r="D1961" s="4" t="s">
        <v>158</v>
      </c>
      <c r="E1961" s="4" t="s">
        <v>11</v>
      </c>
      <c r="F1961" s="4" t="s">
        <v>15</v>
      </c>
      <c r="G1961" s="4">
        <v>4.4000000000000004</v>
      </c>
      <c r="H1961" s="4">
        <v>13990</v>
      </c>
      <c r="I1961" s="4">
        <v>21990</v>
      </c>
      <c r="J1961" s="11">
        <v>5</v>
      </c>
    </row>
    <row r="1962" spans="1:10" x14ac:dyDescent="0.35">
      <c r="A1962" s="35" t="s">
        <v>1587</v>
      </c>
      <c r="B1962" s="4" t="s">
        <v>8</v>
      </c>
      <c r="C1962" s="4" t="s">
        <v>98</v>
      </c>
      <c r="D1962" s="4" t="s">
        <v>138</v>
      </c>
      <c r="E1962" s="4" t="s">
        <v>27</v>
      </c>
      <c r="F1962" s="4" t="s">
        <v>15</v>
      </c>
      <c r="G1962" s="4">
        <v>4.3</v>
      </c>
      <c r="H1962" s="4">
        <v>15990</v>
      </c>
      <c r="I1962" s="4">
        <v>21990</v>
      </c>
      <c r="J1962" s="11">
        <v>5</v>
      </c>
    </row>
    <row r="1963" spans="1:10" x14ac:dyDescent="0.35">
      <c r="A1963" s="35" t="s">
        <v>1587</v>
      </c>
      <c r="B1963" s="4" t="s">
        <v>8</v>
      </c>
      <c r="C1963" s="4" t="s">
        <v>167</v>
      </c>
      <c r="D1963" s="4" t="s">
        <v>19</v>
      </c>
      <c r="E1963" s="4" t="s">
        <v>135</v>
      </c>
      <c r="F1963" s="4" t="s">
        <v>125</v>
      </c>
      <c r="G1963" s="4">
        <v>3</v>
      </c>
      <c r="H1963" s="4">
        <v>24990</v>
      </c>
      <c r="I1963" s="4">
        <v>24990</v>
      </c>
      <c r="J1963" s="11">
        <v>5</v>
      </c>
    </row>
    <row r="1964" spans="1:10" x14ac:dyDescent="0.35">
      <c r="A1964" s="35" t="s">
        <v>1587</v>
      </c>
      <c r="B1964" s="4" t="s">
        <v>8</v>
      </c>
      <c r="C1964" s="4" t="s">
        <v>164</v>
      </c>
      <c r="D1964" s="4" t="s">
        <v>168</v>
      </c>
      <c r="E1964" s="4" t="s">
        <v>14</v>
      </c>
      <c r="F1964" s="4" t="s">
        <v>12</v>
      </c>
      <c r="G1964" s="4">
        <v>4.5</v>
      </c>
      <c r="H1964" s="4">
        <v>16990</v>
      </c>
      <c r="I1964" s="4">
        <v>28990</v>
      </c>
      <c r="J1964" s="11">
        <v>30</v>
      </c>
    </row>
    <row r="1965" spans="1:10" x14ac:dyDescent="0.35">
      <c r="A1965" s="35" t="s">
        <v>1587</v>
      </c>
      <c r="B1965" s="4" t="s">
        <v>8</v>
      </c>
      <c r="C1965" s="4" t="s">
        <v>164</v>
      </c>
      <c r="D1965" s="4" t="s">
        <v>166</v>
      </c>
      <c r="E1965" s="4" t="s">
        <v>14</v>
      </c>
      <c r="F1965" s="4" t="s">
        <v>12</v>
      </c>
      <c r="G1965" s="4">
        <v>4.5</v>
      </c>
      <c r="H1965" s="4">
        <v>16890</v>
      </c>
      <c r="I1965" s="4">
        <v>28990</v>
      </c>
      <c r="J1965" s="11">
        <v>30</v>
      </c>
    </row>
    <row r="1966" spans="1:10" x14ac:dyDescent="0.35">
      <c r="A1966" s="35" t="s">
        <v>1587</v>
      </c>
      <c r="B1966" s="4" t="s">
        <v>8</v>
      </c>
      <c r="C1966" s="4" t="s">
        <v>126</v>
      </c>
      <c r="D1966" s="4" t="s">
        <v>127</v>
      </c>
      <c r="E1966" s="4" t="s">
        <v>27</v>
      </c>
      <c r="F1966" s="4" t="s">
        <v>15</v>
      </c>
      <c r="G1966" s="4">
        <v>4.2</v>
      </c>
      <c r="H1966" s="4">
        <v>29999</v>
      </c>
      <c r="I1966" s="4">
        <v>29999</v>
      </c>
      <c r="J1966" s="11">
        <v>5</v>
      </c>
    </row>
    <row r="1967" spans="1:10" x14ac:dyDescent="0.35">
      <c r="A1967" s="35" t="s">
        <v>1587</v>
      </c>
      <c r="B1967" s="4" t="s">
        <v>8</v>
      </c>
      <c r="C1967" s="4" t="s">
        <v>98</v>
      </c>
      <c r="D1967" s="4" t="s">
        <v>111</v>
      </c>
      <c r="E1967" s="4" t="s">
        <v>27</v>
      </c>
      <c r="F1967" s="4" t="s">
        <v>15</v>
      </c>
      <c r="G1967" s="4">
        <v>4.3</v>
      </c>
      <c r="H1967" s="4">
        <v>15990</v>
      </c>
      <c r="I1967" s="4">
        <v>21990</v>
      </c>
      <c r="J1967" s="11">
        <v>5</v>
      </c>
    </row>
    <row r="1968" spans="1:10" x14ac:dyDescent="0.35">
      <c r="A1968" s="35" t="s">
        <v>1587</v>
      </c>
      <c r="B1968" s="4" t="s">
        <v>8</v>
      </c>
      <c r="C1968" s="4" t="s">
        <v>71</v>
      </c>
      <c r="D1968" s="4" t="s">
        <v>169</v>
      </c>
      <c r="E1968" s="4" t="s">
        <v>11</v>
      </c>
      <c r="F1968" s="4" t="s">
        <v>15</v>
      </c>
      <c r="G1968" s="4">
        <v>4.3</v>
      </c>
      <c r="H1968" s="4">
        <v>13489</v>
      </c>
      <c r="I1968" s="4">
        <v>13489</v>
      </c>
      <c r="J1968" s="11">
        <v>5</v>
      </c>
    </row>
    <row r="1969" spans="1:10" x14ac:dyDescent="0.35">
      <c r="A1969" s="35" t="s">
        <v>1587</v>
      </c>
      <c r="B1969" s="4" t="s">
        <v>8</v>
      </c>
      <c r="C1969" s="4" t="s">
        <v>70</v>
      </c>
      <c r="D1969" s="4" t="s">
        <v>72</v>
      </c>
      <c r="E1969" s="4" t="s">
        <v>11</v>
      </c>
      <c r="F1969" s="4" t="s">
        <v>15</v>
      </c>
      <c r="G1969" s="4">
        <v>4.3</v>
      </c>
      <c r="H1969" s="4">
        <v>13489</v>
      </c>
      <c r="I1969" s="4">
        <v>13489</v>
      </c>
      <c r="J1969" s="11">
        <v>5</v>
      </c>
    </row>
    <row r="1970" spans="1:10" x14ac:dyDescent="0.35">
      <c r="A1970" s="35" t="s">
        <v>1580</v>
      </c>
      <c r="B1970" s="4" t="s">
        <v>8</v>
      </c>
      <c r="C1970" s="4" t="s">
        <v>154</v>
      </c>
      <c r="D1970" s="4" t="s">
        <v>22</v>
      </c>
      <c r="E1970" s="4" t="s">
        <v>20</v>
      </c>
      <c r="F1970" s="4" t="s">
        <v>125</v>
      </c>
      <c r="G1970" s="4">
        <v>4.4000000000000004</v>
      </c>
      <c r="H1970" s="4">
        <v>10990</v>
      </c>
      <c r="I1970" s="4">
        <v>10990</v>
      </c>
      <c r="J1970" s="11">
        <v>30</v>
      </c>
    </row>
    <row r="1971" spans="1:10" x14ac:dyDescent="0.35">
      <c r="A1971" s="35" t="s">
        <v>1580</v>
      </c>
      <c r="B1971" s="4" t="s">
        <v>8</v>
      </c>
      <c r="C1971" s="4" t="s">
        <v>170</v>
      </c>
      <c r="D1971" s="4" t="s">
        <v>19</v>
      </c>
      <c r="E1971" s="4" t="s">
        <v>20</v>
      </c>
      <c r="F1971" s="4" t="s">
        <v>21</v>
      </c>
      <c r="G1971" s="4">
        <v>4.3</v>
      </c>
      <c r="H1971" s="4">
        <v>17990</v>
      </c>
      <c r="I1971" s="4">
        <v>17990</v>
      </c>
      <c r="J1971" s="11">
        <v>5</v>
      </c>
    </row>
    <row r="1972" spans="1:10" x14ac:dyDescent="0.35">
      <c r="A1972" s="35" t="s">
        <v>1580</v>
      </c>
      <c r="B1972" s="4" t="s">
        <v>8</v>
      </c>
      <c r="C1972" s="4" t="s">
        <v>170</v>
      </c>
      <c r="D1972" s="4" t="s">
        <v>117</v>
      </c>
      <c r="E1972" s="4" t="s">
        <v>20</v>
      </c>
      <c r="F1972" s="4" t="s">
        <v>21</v>
      </c>
      <c r="G1972" s="4">
        <v>4.3</v>
      </c>
      <c r="H1972" s="4">
        <v>17990</v>
      </c>
      <c r="I1972" s="4">
        <v>17990</v>
      </c>
      <c r="J1972" s="11">
        <v>5</v>
      </c>
    </row>
    <row r="1973" spans="1:10" x14ac:dyDescent="0.35">
      <c r="A1973" s="35" t="s">
        <v>1580</v>
      </c>
      <c r="B1973" s="4" t="s">
        <v>8</v>
      </c>
      <c r="C1973" s="4" t="s">
        <v>104</v>
      </c>
      <c r="D1973" s="4" t="s">
        <v>171</v>
      </c>
      <c r="E1973" s="4" t="s">
        <v>14</v>
      </c>
      <c r="F1973" s="4" t="s">
        <v>15</v>
      </c>
      <c r="G1973" s="4">
        <v>4.4000000000000004</v>
      </c>
      <c r="H1973" s="4">
        <v>17990</v>
      </c>
      <c r="I1973" s="4">
        <v>23990</v>
      </c>
      <c r="J1973" s="11">
        <v>35</v>
      </c>
    </row>
    <row r="1974" spans="1:10" x14ac:dyDescent="0.35">
      <c r="A1974" s="35" t="s">
        <v>1580</v>
      </c>
      <c r="B1974" s="4" t="s">
        <v>8</v>
      </c>
      <c r="C1974" s="4" t="s">
        <v>172</v>
      </c>
      <c r="D1974" s="4" t="s">
        <v>19</v>
      </c>
      <c r="E1974" s="4" t="s">
        <v>11</v>
      </c>
      <c r="F1974" s="4" t="s">
        <v>12</v>
      </c>
      <c r="G1974" s="4">
        <v>4.4000000000000004</v>
      </c>
      <c r="H1974" s="4">
        <v>22990</v>
      </c>
      <c r="I1974" s="4">
        <v>22990</v>
      </c>
      <c r="J1974" s="11">
        <v>30</v>
      </c>
    </row>
    <row r="1975" spans="1:10" x14ac:dyDescent="0.35">
      <c r="A1975" s="35" t="s">
        <v>1580</v>
      </c>
      <c r="B1975" s="4" t="s">
        <v>8</v>
      </c>
      <c r="C1975" s="4" t="s">
        <v>172</v>
      </c>
      <c r="D1975" s="4" t="s">
        <v>85</v>
      </c>
      <c r="E1975" s="4" t="s">
        <v>11</v>
      </c>
      <c r="F1975" s="4" t="s">
        <v>12</v>
      </c>
      <c r="G1975" s="4">
        <v>4.4000000000000004</v>
      </c>
      <c r="H1975" s="4">
        <v>22990</v>
      </c>
      <c r="I1975" s="4">
        <v>22990</v>
      </c>
      <c r="J1975" s="11">
        <v>18</v>
      </c>
    </row>
    <row r="1976" spans="1:10" x14ac:dyDescent="0.35">
      <c r="A1976" s="35" t="s">
        <v>1580</v>
      </c>
      <c r="B1976" s="4" t="s">
        <v>8</v>
      </c>
      <c r="C1976" s="4" t="s">
        <v>172</v>
      </c>
      <c r="D1976" s="4" t="s">
        <v>173</v>
      </c>
      <c r="E1976" s="4" t="s">
        <v>11</v>
      </c>
      <c r="F1976" s="4" t="s">
        <v>12</v>
      </c>
      <c r="G1976" s="4">
        <v>4.4000000000000004</v>
      </c>
      <c r="H1976" s="4">
        <v>22990</v>
      </c>
      <c r="I1976" s="4">
        <v>22990</v>
      </c>
      <c r="J1976" s="11">
        <v>5</v>
      </c>
    </row>
    <row r="1977" spans="1:10" x14ac:dyDescent="0.35">
      <c r="A1977" s="35" t="s">
        <v>1580</v>
      </c>
      <c r="B1977" s="4" t="s">
        <v>8</v>
      </c>
      <c r="C1977" s="4" t="s">
        <v>100</v>
      </c>
      <c r="D1977" s="4" t="s">
        <v>174</v>
      </c>
      <c r="E1977" s="4" t="s">
        <v>27</v>
      </c>
      <c r="F1977" s="4" t="s">
        <v>65</v>
      </c>
      <c r="G1977" s="4">
        <v>4.5999999999999996</v>
      </c>
      <c r="H1977" s="4">
        <v>60990</v>
      </c>
      <c r="I1977" s="4">
        <v>60990</v>
      </c>
      <c r="J1977" s="11">
        <v>5</v>
      </c>
    </row>
    <row r="1978" spans="1:10" x14ac:dyDescent="0.35">
      <c r="A1978" s="35" t="s">
        <v>1580</v>
      </c>
      <c r="B1978" s="4" t="s">
        <v>8</v>
      </c>
      <c r="C1978" s="4" t="s">
        <v>175</v>
      </c>
      <c r="D1978" s="4" t="s">
        <v>19</v>
      </c>
      <c r="E1978" s="4" t="s">
        <v>135</v>
      </c>
      <c r="F1978" s="4" t="s">
        <v>125</v>
      </c>
      <c r="G1978" s="4">
        <v>3.8</v>
      </c>
      <c r="H1978" s="4">
        <v>4999</v>
      </c>
      <c r="I1978" s="4">
        <v>7856</v>
      </c>
      <c r="J1978" s="11">
        <v>35</v>
      </c>
    </row>
    <row r="1979" spans="1:10" x14ac:dyDescent="0.35">
      <c r="A1979" s="35" t="s">
        <v>1580</v>
      </c>
      <c r="B1979" s="4" t="s">
        <v>8</v>
      </c>
      <c r="C1979" s="4" t="s">
        <v>172</v>
      </c>
      <c r="D1979" s="4" t="s">
        <v>85</v>
      </c>
      <c r="E1979" s="4" t="s">
        <v>14</v>
      </c>
      <c r="F1979" s="4" t="s">
        <v>15</v>
      </c>
      <c r="G1979" s="4">
        <v>4.5</v>
      </c>
      <c r="H1979" s="4">
        <v>27990</v>
      </c>
      <c r="I1979" s="4">
        <v>27990</v>
      </c>
      <c r="J1979" s="11">
        <v>35</v>
      </c>
    </row>
    <row r="1980" spans="1:10" x14ac:dyDescent="0.35">
      <c r="A1980" s="35" t="s">
        <v>1580</v>
      </c>
      <c r="B1980" s="4" t="s">
        <v>8</v>
      </c>
      <c r="C1980" s="4" t="s">
        <v>176</v>
      </c>
      <c r="D1980" s="4" t="s">
        <v>117</v>
      </c>
      <c r="E1980" s="4" t="s">
        <v>20</v>
      </c>
      <c r="F1980" s="4" t="s">
        <v>125</v>
      </c>
      <c r="G1980" s="4">
        <v>4.0999999999999996</v>
      </c>
      <c r="H1980" s="4">
        <v>15739</v>
      </c>
      <c r="I1980" s="4">
        <v>15739</v>
      </c>
      <c r="J1980" s="11">
        <v>30</v>
      </c>
    </row>
    <row r="1981" spans="1:10" x14ac:dyDescent="0.35">
      <c r="A1981" s="35" t="s">
        <v>1580</v>
      </c>
      <c r="B1981" s="4" t="s">
        <v>8</v>
      </c>
      <c r="C1981" s="4" t="s">
        <v>177</v>
      </c>
      <c r="D1981" s="4" t="s">
        <v>90</v>
      </c>
      <c r="E1981" s="4" t="s">
        <v>27</v>
      </c>
      <c r="F1981" s="4" t="s">
        <v>65</v>
      </c>
      <c r="G1981" s="4">
        <v>4.4000000000000004</v>
      </c>
      <c r="H1981" s="4">
        <v>38990</v>
      </c>
      <c r="I1981" s="4">
        <v>39990</v>
      </c>
      <c r="J1981" s="11">
        <v>5</v>
      </c>
    </row>
    <row r="1982" spans="1:10" x14ac:dyDescent="0.35">
      <c r="A1982" s="35" t="s">
        <v>1580</v>
      </c>
      <c r="B1982" s="4" t="s">
        <v>8</v>
      </c>
      <c r="C1982" s="4" t="s">
        <v>172</v>
      </c>
      <c r="D1982" s="4" t="s">
        <v>19</v>
      </c>
      <c r="E1982" s="4" t="s">
        <v>14</v>
      </c>
      <c r="F1982" s="4" t="s">
        <v>15</v>
      </c>
      <c r="G1982" s="4">
        <v>4.5</v>
      </c>
      <c r="H1982" s="4">
        <v>27990</v>
      </c>
      <c r="I1982" s="4">
        <v>27990</v>
      </c>
      <c r="J1982" s="11">
        <v>30</v>
      </c>
    </row>
    <row r="1983" spans="1:10" x14ac:dyDescent="0.35">
      <c r="A1983" s="35" t="s">
        <v>1580</v>
      </c>
      <c r="B1983" s="4" t="s">
        <v>8</v>
      </c>
      <c r="C1983" s="4" t="s">
        <v>175</v>
      </c>
      <c r="D1983" s="4" t="s">
        <v>155</v>
      </c>
      <c r="E1983" s="4" t="s">
        <v>135</v>
      </c>
      <c r="F1983" s="4" t="s">
        <v>125</v>
      </c>
      <c r="G1983" s="4">
        <v>3.8</v>
      </c>
      <c r="H1983" s="4">
        <v>4999</v>
      </c>
      <c r="I1983" s="4">
        <v>7490</v>
      </c>
      <c r="J1983" s="11">
        <v>5</v>
      </c>
    </row>
    <row r="1984" spans="1:10" x14ac:dyDescent="0.35">
      <c r="A1984" s="35" t="s">
        <v>1580</v>
      </c>
      <c r="B1984" s="4" t="s">
        <v>8</v>
      </c>
      <c r="C1984" s="4" t="s">
        <v>178</v>
      </c>
      <c r="D1984" s="4" t="s">
        <v>179</v>
      </c>
      <c r="E1984" s="4" t="s">
        <v>27</v>
      </c>
      <c r="F1984" s="4" t="s">
        <v>15</v>
      </c>
      <c r="G1984" s="4">
        <v>3.7</v>
      </c>
      <c r="H1984" s="4">
        <v>38999</v>
      </c>
      <c r="I1984" s="4">
        <v>38999</v>
      </c>
      <c r="J1984" s="11">
        <v>30</v>
      </c>
    </row>
    <row r="1985" spans="1:10" x14ac:dyDescent="0.35">
      <c r="A1985" s="35" t="s">
        <v>1580</v>
      </c>
      <c r="B1985" s="4" t="s">
        <v>8</v>
      </c>
      <c r="C1985" s="4" t="s">
        <v>56</v>
      </c>
      <c r="D1985" s="4" t="s">
        <v>72</v>
      </c>
      <c r="E1985" s="4" t="s">
        <v>35</v>
      </c>
      <c r="F1985" s="4" t="s">
        <v>21</v>
      </c>
      <c r="G1985" s="4">
        <v>4</v>
      </c>
      <c r="H1985" s="4">
        <v>9490</v>
      </c>
      <c r="I1985" s="4">
        <v>9500</v>
      </c>
      <c r="J1985" s="11">
        <v>5</v>
      </c>
    </row>
    <row r="1986" spans="1:10" x14ac:dyDescent="0.35">
      <c r="A1986" s="35" t="s">
        <v>1580</v>
      </c>
      <c r="B1986" s="4" t="s">
        <v>8</v>
      </c>
      <c r="C1986" s="4" t="s">
        <v>180</v>
      </c>
      <c r="D1986" s="4" t="s">
        <v>181</v>
      </c>
      <c r="E1986" s="4" t="s">
        <v>14</v>
      </c>
      <c r="F1986" s="4" t="s">
        <v>15</v>
      </c>
      <c r="G1986" s="4">
        <v>4.2</v>
      </c>
      <c r="H1986" s="4">
        <v>27990</v>
      </c>
      <c r="I1986" s="4">
        <v>31990</v>
      </c>
      <c r="J1986" s="11">
        <v>30</v>
      </c>
    </row>
    <row r="1987" spans="1:10" x14ac:dyDescent="0.35">
      <c r="A1987" s="35" t="s">
        <v>1580</v>
      </c>
      <c r="B1987" s="4" t="s">
        <v>8</v>
      </c>
      <c r="C1987" s="4" t="s">
        <v>91</v>
      </c>
      <c r="D1987" s="4" t="s">
        <v>92</v>
      </c>
      <c r="E1987" s="4" t="s">
        <v>27</v>
      </c>
      <c r="F1987" s="4" t="s">
        <v>15</v>
      </c>
      <c r="G1987" s="4">
        <v>4.4000000000000004</v>
      </c>
      <c r="H1987" s="4">
        <v>18990</v>
      </c>
      <c r="I1987" s="4">
        <v>22990</v>
      </c>
      <c r="J1987" s="11">
        <v>5</v>
      </c>
    </row>
    <row r="1988" spans="1:10" x14ac:dyDescent="0.35">
      <c r="A1988" s="35" t="s">
        <v>1580</v>
      </c>
      <c r="B1988" s="4" t="s">
        <v>8</v>
      </c>
      <c r="C1988" s="4" t="s">
        <v>182</v>
      </c>
      <c r="D1988" s="4" t="s">
        <v>183</v>
      </c>
      <c r="E1988" s="4" t="s">
        <v>14</v>
      </c>
      <c r="F1988" s="4" t="s">
        <v>15</v>
      </c>
      <c r="G1988" s="4">
        <v>4.5</v>
      </c>
      <c r="H1988" s="4">
        <v>38990</v>
      </c>
      <c r="I1988" s="4">
        <v>41990</v>
      </c>
      <c r="J1988" s="11">
        <v>30</v>
      </c>
    </row>
    <row r="1989" spans="1:10" x14ac:dyDescent="0.35">
      <c r="A1989" s="35" t="s">
        <v>1580</v>
      </c>
      <c r="B1989" s="4" t="s">
        <v>8</v>
      </c>
      <c r="C1989" s="4" t="s">
        <v>104</v>
      </c>
      <c r="D1989" s="4" t="s">
        <v>105</v>
      </c>
      <c r="E1989" s="4" t="s">
        <v>11</v>
      </c>
      <c r="F1989" s="4" t="s">
        <v>15</v>
      </c>
      <c r="G1989" s="4">
        <v>4.4000000000000004</v>
      </c>
      <c r="H1989" s="4">
        <v>13990</v>
      </c>
      <c r="I1989" s="4">
        <v>21990</v>
      </c>
      <c r="J1989" s="11">
        <v>22</v>
      </c>
    </row>
    <row r="1990" spans="1:10" x14ac:dyDescent="0.35">
      <c r="A1990" s="35" t="s">
        <v>1580</v>
      </c>
      <c r="B1990" s="4" t="s">
        <v>8</v>
      </c>
      <c r="C1990" s="4" t="s">
        <v>63</v>
      </c>
      <c r="D1990" s="4" t="s">
        <v>184</v>
      </c>
      <c r="E1990" s="4" t="s">
        <v>64</v>
      </c>
      <c r="F1990" s="4" t="s">
        <v>65</v>
      </c>
      <c r="G1990" s="4">
        <v>4.4000000000000004</v>
      </c>
      <c r="H1990" s="4">
        <v>41990</v>
      </c>
      <c r="I1990" s="4">
        <v>45990</v>
      </c>
      <c r="J1990" s="11">
        <v>30</v>
      </c>
    </row>
    <row r="1991" spans="1:10" x14ac:dyDescent="0.35">
      <c r="A1991" s="35" t="s">
        <v>1580</v>
      </c>
      <c r="B1991" s="4" t="s">
        <v>8</v>
      </c>
      <c r="C1991" s="4" t="s">
        <v>141</v>
      </c>
      <c r="D1991" s="4" t="s">
        <v>19</v>
      </c>
      <c r="E1991" s="4" t="s">
        <v>35</v>
      </c>
      <c r="F1991" s="4" t="s">
        <v>125</v>
      </c>
      <c r="G1991" s="4">
        <v>4.2</v>
      </c>
      <c r="H1991" s="4">
        <v>9990</v>
      </c>
      <c r="I1991" s="4">
        <v>9990</v>
      </c>
      <c r="J1991" s="11">
        <v>10</v>
      </c>
    </row>
    <row r="1992" spans="1:10" x14ac:dyDescent="0.35">
      <c r="A1992" s="35" t="s">
        <v>1580</v>
      </c>
      <c r="B1992" s="4" t="s">
        <v>8</v>
      </c>
      <c r="C1992" s="4" t="s">
        <v>185</v>
      </c>
      <c r="D1992" s="4" t="s">
        <v>142</v>
      </c>
      <c r="E1992" s="4" t="s">
        <v>20</v>
      </c>
      <c r="F1992" s="4" t="s">
        <v>21</v>
      </c>
      <c r="G1992" s="4">
        <v>4.2</v>
      </c>
      <c r="H1992" s="4">
        <v>12990</v>
      </c>
      <c r="I1992" s="4">
        <v>12990</v>
      </c>
      <c r="J1992" s="11">
        <v>30</v>
      </c>
    </row>
    <row r="1993" spans="1:10" x14ac:dyDescent="0.35">
      <c r="A1993" s="35" t="s">
        <v>1580</v>
      </c>
      <c r="B1993" s="4" t="s">
        <v>8</v>
      </c>
      <c r="C1993" s="4" t="s">
        <v>116</v>
      </c>
      <c r="D1993" s="4" t="s">
        <v>115</v>
      </c>
      <c r="E1993" s="4" t="s">
        <v>11</v>
      </c>
      <c r="F1993" s="4" t="s">
        <v>12</v>
      </c>
      <c r="G1993" s="4">
        <v>4</v>
      </c>
      <c r="H1993" s="4">
        <v>24900</v>
      </c>
      <c r="I1993" s="4">
        <v>24900</v>
      </c>
      <c r="J1993" s="11">
        <v>30</v>
      </c>
    </row>
    <row r="1994" spans="1:10" x14ac:dyDescent="0.35">
      <c r="A1994" s="35" t="s">
        <v>1580</v>
      </c>
      <c r="B1994" s="4" t="s">
        <v>8</v>
      </c>
      <c r="C1994" s="4" t="s">
        <v>123</v>
      </c>
      <c r="D1994" s="4" t="s">
        <v>19</v>
      </c>
      <c r="E1994" s="4" t="s">
        <v>20</v>
      </c>
      <c r="F1994" s="4" t="s">
        <v>21</v>
      </c>
      <c r="G1994" s="4">
        <v>4.4000000000000004</v>
      </c>
      <c r="H1994" s="4">
        <v>13490</v>
      </c>
      <c r="I1994" s="4">
        <v>13490</v>
      </c>
      <c r="J1994" s="11">
        <v>5</v>
      </c>
    </row>
    <row r="1995" spans="1:10" x14ac:dyDescent="0.35">
      <c r="A1995" s="35" t="s">
        <v>1580</v>
      </c>
      <c r="B1995" s="4" t="s">
        <v>8</v>
      </c>
      <c r="C1995" s="4" t="s">
        <v>164</v>
      </c>
      <c r="D1995" s="4" t="s">
        <v>168</v>
      </c>
      <c r="E1995" s="4" t="s">
        <v>14</v>
      </c>
      <c r="F1995" s="4" t="s">
        <v>15</v>
      </c>
      <c r="G1995" s="4">
        <v>4.5</v>
      </c>
      <c r="H1995" s="4">
        <v>17990</v>
      </c>
      <c r="I1995" s="4">
        <v>29990</v>
      </c>
      <c r="J1995" s="11">
        <v>30</v>
      </c>
    </row>
    <row r="1996" spans="1:10" x14ac:dyDescent="0.35">
      <c r="A1996" s="35" t="s">
        <v>1580</v>
      </c>
      <c r="B1996" s="4" t="s">
        <v>8</v>
      </c>
      <c r="C1996" s="4" t="s">
        <v>185</v>
      </c>
      <c r="D1996" s="4" t="s">
        <v>142</v>
      </c>
      <c r="E1996" s="4" t="s">
        <v>11</v>
      </c>
      <c r="F1996" s="4" t="s">
        <v>12</v>
      </c>
      <c r="G1996" s="4">
        <v>4.3</v>
      </c>
      <c r="H1996" s="4">
        <v>18990</v>
      </c>
      <c r="I1996" s="4">
        <v>18990</v>
      </c>
      <c r="J1996" s="11">
        <v>30</v>
      </c>
    </row>
    <row r="1997" spans="1:10" x14ac:dyDescent="0.35">
      <c r="A1997" s="35" t="s">
        <v>1584</v>
      </c>
      <c r="B1997" s="4" t="s">
        <v>689</v>
      </c>
      <c r="C1997" s="4" t="s">
        <v>869</v>
      </c>
      <c r="D1997" s="4" t="s">
        <v>69</v>
      </c>
      <c r="E1997" s="4" t="s">
        <v>11</v>
      </c>
      <c r="F1997" s="4" t="s">
        <v>15</v>
      </c>
      <c r="G1997" s="4">
        <v>4.4000000000000004</v>
      </c>
      <c r="H1997" s="4">
        <v>61900</v>
      </c>
      <c r="I1997" s="4">
        <v>61900</v>
      </c>
      <c r="J1997" s="11">
        <v>22</v>
      </c>
    </row>
    <row r="1998" spans="1:10" x14ac:dyDescent="0.35">
      <c r="A1998" s="35" t="s">
        <v>1584</v>
      </c>
      <c r="B1998" s="4" t="s">
        <v>689</v>
      </c>
      <c r="C1998" s="4" t="s">
        <v>773</v>
      </c>
      <c r="D1998" s="4" t="s">
        <v>904</v>
      </c>
      <c r="E1998" s="4" t="s">
        <v>14</v>
      </c>
      <c r="F1998" s="4" t="s">
        <v>12</v>
      </c>
      <c r="G1998" s="4">
        <v>4.5</v>
      </c>
      <c r="H1998" s="4">
        <v>70000</v>
      </c>
      <c r="I1998" s="4">
        <v>70000</v>
      </c>
      <c r="J1998" s="11">
        <v>5</v>
      </c>
    </row>
    <row r="1999" spans="1:10" x14ac:dyDescent="0.35">
      <c r="A1999" s="35" t="s">
        <v>1584</v>
      </c>
      <c r="B1999" s="4" t="s">
        <v>689</v>
      </c>
      <c r="C1999" s="4" t="s">
        <v>913</v>
      </c>
      <c r="D1999" s="4" t="s">
        <v>914</v>
      </c>
      <c r="E1999" s="4" t="s">
        <v>14</v>
      </c>
      <c r="F1999" s="4" t="s">
        <v>12</v>
      </c>
      <c r="G1999" s="4">
        <v>4.5999999999999996</v>
      </c>
      <c r="H1999" s="4">
        <v>49999</v>
      </c>
      <c r="I1999" s="4">
        <v>49999</v>
      </c>
      <c r="J1999" s="11">
        <v>5</v>
      </c>
    </row>
    <row r="2000" spans="1:10" x14ac:dyDescent="0.35">
      <c r="A2000" s="35" t="s">
        <v>1584</v>
      </c>
      <c r="B2000" s="4" t="s">
        <v>689</v>
      </c>
      <c r="C2000" s="4" t="s">
        <v>915</v>
      </c>
      <c r="D2000" s="4" t="s">
        <v>916</v>
      </c>
      <c r="E2000" s="4" t="s">
        <v>20</v>
      </c>
      <c r="F2000" s="4" t="s">
        <v>21</v>
      </c>
      <c r="G2000" s="4">
        <v>4.0999999999999996</v>
      </c>
      <c r="H2000" s="4">
        <v>22900</v>
      </c>
      <c r="I2000" s="4">
        <v>22900</v>
      </c>
      <c r="J2000" s="11">
        <v>5</v>
      </c>
    </row>
    <row r="2001" spans="1:10" x14ac:dyDescent="0.35">
      <c r="A2001" s="35" t="s">
        <v>1584</v>
      </c>
      <c r="B2001" s="4" t="s">
        <v>689</v>
      </c>
      <c r="C2001" s="4" t="s">
        <v>917</v>
      </c>
      <c r="D2001" s="4" t="s">
        <v>117</v>
      </c>
      <c r="E2001" s="4" t="s">
        <v>135</v>
      </c>
      <c r="F2001" s="4" t="s">
        <v>27</v>
      </c>
      <c r="G2001" s="4">
        <v>3.3</v>
      </c>
      <c r="H2001" s="4">
        <v>6990</v>
      </c>
      <c r="I2001" s="4">
        <v>6990</v>
      </c>
      <c r="J2001" s="11">
        <v>30</v>
      </c>
    </row>
    <row r="2002" spans="1:10" x14ac:dyDescent="0.35">
      <c r="A2002" s="35" t="s">
        <v>1576</v>
      </c>
      <c r="B2002" s="4" t="s">
        <v>689</v>
      </c>
      <c r="C2002" s="4" t="s">
        <v>840</v>
      </c>
      <c r="D2002" s="4" t="s">
        <v>22</v>
      </c>
      <c r="E2002" s="4" t="s">
        <v>35</v>
      </c>
      <c r="F2002" s="4" t="s">
        <v>21</v>
      </c>
      <c r="G2002" s="4">
        <v>4.3</v>
      </c>
      <c r="H2002" s="4">
        <v>9000</v>
      </c>
      <c r="I2002" s="4">
        <v>9000</v>
      </c>
      <c r="J2002" s="11">
        <v>5</v>
      </c>
    </row>
    <row r="2003" spans="1:10" x14ac:dyDescent="0.35">
      <c r="A2003" s="35" t="s">
        <v>1576</v>
      </c>
      <c r="B2003" s="4" t="s">
        <v>689</v>
      </c>
      <c r="C2003" s="4" t="s">
        <v>825</v>
      </c>
      <c r="D2003" s="4" t="s">
        <v>895</v>
      </c>
      <c r="E2003" s="4" t="s">
        <v>27</v>
      </c>
      <c r="F2003" s="4" t="s">
        <v>15</v>
      </c>
      <c r="G2003" s="4">
        <v>4.5999999999999996</v>
      </c>
      <c r="H2003" s="4">
        <v>59900</v>
      </c>
      <c r="I2003" s="4">
        <v>59900</v>
      </c>
      <c r="J2003" s="11">
        <v>5</v>
      </c>
    </row>
    <row r="2004" spans="1:10" x14ac:dyDescent="0.35">
      <c r="A2004" s="35" t="s">
        <v>1576</v>
      </c>
      <c r="B2004" s="4" t="s">
        <v>689</v>
      </c>
      <c r="C2004" s="4" t="s">
        <v>918</v>
      </c>
      <c r="D2004" s="4" t="s">
        <v>19</v>
      </c>
      <c r="E2004" s="4" t="s">
        <v>20</v>
      </c>
      <c r="F2004" s="4" t="s">
        <v>125</v>
      </c>
      <c r="G2004" s="4">
        <v>4.3</v>
      </c>
      <c r="H2004" s="4">
        <v>11200</v>
      </c>
      <c r="I2004" s="4">
        <v>11200</v>
      </c>
      <c r="J2004" s="11">
        <v>5</v>
      </c>
    </row>
    <row r="2005" spans="1:10" x14ac:dyDescent="0.35">
      <c r="A2005" s="35" t="s">
        <v>1576</v>
      </c>
      <c r="B2005" s="4" t="s">
        <v>689</v>
      </c>
      <c r="C2005" s="4" t="s">
        <v>919</v>
      </c>
      <c r="D2005" s="4" t="s">
        <v>920</v>
      </c>
      <c r="E2005" s="4" t="s">
        <v>11</v>
      </c>
      <c r="F2005" s="4" t="s">
        <v>15</v>
      </c>
      <c r="G2005" s="4">
        <v>4.3</v>
      </c>
      <c r="H2005" s="4">
        <v>16999</v>
      </c>
      <c r="I2005" s="4">
        <v>16999</v>
      </c>
      <c r="J2005" s="11">
        <v>5</v>
      </c>
    </row>
    <row r="2006" spans="1:10" x14ac:dyDescent="0.35">
      <c r="A2006" s="35" t="s">
        <v>1576</v>
      </c>
      <c r="B2006" s="4" t="s">
        <v>689</v>
      </c>
      <c r="C2006" s="4" t="s">
        <v>773</v>
      </c>
      <c r="D2006" s="4" t="s">
        <v>921</v>
      </c>
      <c r="E2006" s="4" t="s">
        <v>14</v>
      </c>
      <c r="F2006" s="4" t="s">
        <v>15</v>
      </c>
      <c r="G2006" s="4">
        <v>4.5</v>
      </c>
      <c r="H2006" s="4">
        <v>68900</v>
      </c>
      <c r="I2006" s="4">
        <v>68900</v>
      </c>
      <c r="J2006" s="11">
        <v>5</v>
      </c>
    </row>
    <row r="2007" spans="1:10" x14ac:dyDescent="0.35">
      <c r="A2007" s="35" t="s">
        <v>1576</v>
      </c>
      <c r="B2007" s="4" t="s">
        <v>689</v>
      </c>
      <c r="C2007" s="4" t="s">
        <v>857</v>
      </c>
      <c r="D2007" s="4" t="s">
        <v>22</v>
      </c>
      <c r="E2007" s="4" t="s">
        <v>11</v>
      </c>
      <c r="F2007" s="4" t="s">
        <v>12</v>
      </c>
      <c r="G2007" s="4">
        <v>4.4000000000000004</v>
      </c>
      <c r="H2007" s="4">
        <v>19990</v>
      </c>
      <c r="I2007" s="4">
        <v>19990</v>
      </c>
      <c r="J2007" s="11">
        <v>5</v>
      </c>
    </row>
    <row r="2008" spans="1:10" x14ac:dyDescent="0.35">
      <c r="A2008" s="35" t="s">
        <v>1576</v>
      </c>
      <c r="B2008" s="4" t="s">
        <v>689</v>
      </c>
      <c r="C2008" s="4" t="s">
        <v>882</v>
      </c>
      <c r="D2008" s="4" t="s">
        <v>922</v>
      </c>
      <c r="E2008" s="4" t="s">
        <v>11</v>
      </c>
      <c r="F2008" s="4" t="s">
        <v>21</v>
      </c>
      <c r="G2008" s="4">
        <v>4.0999999999999996</v>
      </c>
      <c r="H2008" s="4">
        <v>46300</v>
      </c>
      <c r="I2008" s="4">
        <v>46300</v>
      </c>
      <c r="J2008" s="11">
        <v>5</v>
      </c>
    </row>
    <row r="2009" spans="1:10" x14ac:dyDescent="0.35">
      <c r="A2009" s="35" t="s">
        <v>1576</v>
      </c>
      <c r="B2009" s="4" t="s">
        <v>689</v>
      </c>
      <c r="C2009" s="4" t="s">
        <v>798</v>
      </c>
      <c r="D2009" s="4" t="s">
        <v>22</v>
      </c>
      <c r="E2009" s="4" t="s">
        <v>35</v>
      </c>
      <c r="F2009" s="4" t="s">
        <v>21</v>
      </c>
      <c r="G2009" s="4">
        <v>4.4000000000000004</v>
      </c>
      <c r="H2009" s="4">
        <v>10000</v>
      </c>
      <c r="I2009" s="4">
        <v>10000</v>
      </c>
      <c r="J2009" s="11">
        <v>5</v>
      </c>
    </row>
    <row r="2010" spans="1:10" x14ac:dyDescent="0.35">
      <c r="A2010" s="35" t="s">
        <v>1576</v>
      </c>
      <c r="B2010" s="4" t="s">
        <v>689</v>
      </c>
      <c r="C2010" s="4" t="s">
        <v>923</v>
      </c>
      <c r="D2010" s="4" t="s">
        <v>173</v>
      </c>
      <c r="E2010" s="4" t="s">
        <v>288</v>
      </c>
      <c r="F2010" s="4" t="s">
        <v>27</v>
      </c>
      <c r="G2010" s="4">
        <v>4.0999999999999996</v>
      </c>
      <c r="H2010" s="4">
        <v>8090</v>
      </c>
      <c r="I2010" s="4">
        <v>8090</v>
      </c>
      <c r="J2010" s="11">
        <v>5</v>
      </c>
    </row>
    <row r="2011" spans="1:10" x14ac:dyDescent="0.35">
      <c r="A2011" s="35" t="s">
        <v>1576</v>
      </c>
      <c r="B2011" s="4" t="s">
        <v>689</v>
      </c>
      <c r="C2011" s="4" t="s">
        <v>915</v>
      </c>
      <c r="D2011" s="4" t="s">
        <v>839</v>
      </c>
      <c r="E2011" s="4" t="s">
        <v>20</v>
      </c>
      <c r="F2011" s="4" t="s">
        <v>21</v>
      </c>
      <c r="G2011" s="4">
        <v>4.0999999999999996</v>
      </c>
      <c r="H2011" s="4">
        <v>22900</v>
      </c>
      <c r="I2011" s="4">
        <v>22900</v>
      </c>
      <c r="J2011" s="11">
        <v>5</v>
      </c>
    </row>
    <row r="2012" spans="1:10" x14ac:dyDescent="0.35">
      <c r="A2012" s="35" t="s">
        <v>1576</v>
      </c>
      <c r="B2012" s="4" t="s">
        <v>689</v>
      </c>
      <c r="C2012" s="4" t="s">
        <v>871</v>
      </c>
      <c r="D2012" s="4" t="s">
        <v>19</v>
      </c>
      <c r="E2012" s="4" t="s">
        <v>503</v>
      </c>
      <c r="F2012" s="4" t="s">
        <v>504</v>
      </c>
      <c r="G2012" s="4">
        <v>4.2</v>
      </c>
      <c r="H2012" s="4">
        <v>3780</v>
      </c>
      <c r="I2012" s="4">
        <v>3780</v>
      </c>
      <c r="J2012" s="11">
        <v>35</v>
      </c>
    </row>
    <row r="2013" spans="1:10" x14ac:dyDescent="0.35">
      <c r="A2013" s="35" t="s">
        <v>1576</v>
      </c>
      <c r="B2013" s="4" t="s">
        <v>689</v>
      </c>
      <c r="C2013" s="4" t="s">
        <v>924</v>
      </c>
      <c r="D2013" s="4" t="s">
        <v>925</v>
      </c>
      <c r="E2013" s="4" t="s">
        <v>35</v>
      </c>
      <c r="F2013" s="4" t="s">
        <v>125</v>
      </c>
      <c r="G2013" s="4">
        <v>3.9</v>
      </c>
      <c r="H2013" s="4">
        <v>15999</v>
      </c>
      <c r="I2013" s="4">
        <v>15999</v>
      </c>
      <c r="J2013" s="11">
        <v>5</v>
      </c>
    </row>
    <row r="2014" spans="1:10" x14ac:dyDescent="0.35">
      <c r="A2014" s="35" t="s">
        <v>1576</v>
      </c>
      <c r="B2014" s="4" t="s">
        <v>689</v>
      </c>
      <c r="C2014" s="4" t="s">
        <v>926</v>
      </c>
      <c r="D2014" s="4" t="s">
        <v>927</v>
      </c>
      <c r="E2014" s="4" t="s">
        <v>20</v>
      </c>
      <c r="F2014" s="4" t="s">
        <v>21</v>
      </c>
      <c r="G2014" s="4">
        <v>4.2</v>
      </c>
      <c r="H2014" s="4">
        <v>50650</v>
      </c>
      <c r="I2014" s="4">
        <v>50650</v>
      </c>
      <c r="J2014" s="11">
        <v>5</v>
      </c>
    </row>
    <row r="2015" spans="1:10" x14ac:dyDescent="0.35">
      <c r="A2015" s="35" t="s">
        <v>1576</v>
      </c>
      <c r="B2015" s="4" t="s">
        <v>689</v>
      </c>
      <c r="C2015" s="4" t="s">
        <v>928</v>
      </c>
      <c r="D2015" s="4" t="s">
        <v>584</v>
      </c>
      <c r="E2015" s="4" t="s">
        <v>267</v>
      </c>
      <c r="F2015" s="4" t="s">
        <v>11</v>
      </c>
      <c r="G2015" s="4">
        <v>4</v>
      </c>
      <c r="H2015" s="4">
        <v>6499</v>
      </c>
      <c r="I2015" s="4">
        <v>6499</v>
      </c>
      <c r="J2015" s="11">
        <v>22</v>
      </c>
    </row>
    <row r="2016" spans="1:10" x14ac:dyDescent="0.35">
      <c r="A2016" s="35" t="s">
        <v>1576</v>
      </c>
      <c r="B2016" s="4" t="s">
        <v>689</v>
      </c>
      <c r="C2016" s="4" t="s">
        <v>703</v>
      </c>
      <c r="D2016" s="4" t="s">
        <v>705</v>
      </c>
      <c r="E2016" s="4" t="s">
        <v>14</v>
      </c>
      <c r="F2016" s="4" t="s">
        <v>15</v>
      </c>
      <c r="G2016" s="4">
        <v>4.3</v>
      </c>
      <c r="H2016" s="4">
        <v>16999</v>
      </c>
      <c r="I2016" s="4">
        <v>19499</v>
      </c>
      <c r="J2016" s="11">
        <v>5</v>
      </c>
    </row>
    <row r="2017" spans="1:10" x14ac:dyDescent="0.35">
      <c r="A2017" s="35" t="s">
        <v>1576</v>
      </c>
      <c r="B2017" s="4" t="s">
        <v>689</v>
      </c>
      <c r="C2017" s="4" t="s">
        <v>851</v>
      </c>
      <c r="D2017" s="4" t="s">
        <v>729</v>
      </c>
      <c r="E2017" s="4" t="s">
        <v>27</v>
      </c>
      <c r="F2017" s="4" t="s">
        <v>65</v>
      </c>
      <c r="G2017" s="4">
        <v>4.4000000000000004</v>
      </c>
      <c r="H2017" s="4">
        <v>75999</v>
      </c>
      <c r="I2017" s="4">
        <v>104999</v>
      </c>
      <c r="J2017" s="11">
        <v>35</v>
      </c>
    </row>
    <row r="2018" spans="1:10" x14ac:dyDescent="0.35">
      <c r="A2018" s="35" t="s">
        <v>1576</v>
      </c>
      <c r="B2018" s="4" t="s">
        <v>689</v>
      </c>
      <c r="C2018" s="4" t="s">
        <v>923</v>
      </c>
      <c r="D2018" s="4" t="s">
        <v>117</v>
      </c>
      <c r="E2018" s="4" t="s">
        <v>288</v>
      </c>
      <c r="F2018" s="4" t="s">
        <v>27</v>
      </c>
      <c r="G2018" s="4">
        <v>4.0999999999999996</v>
      </c>
      <c r="H2018" s="4">
        <v>8090</v>
      </c>
      <c r="I2018" s="4">
        <v>8090</v>
      </c>
      <c r="J2018" s="11">
        <v>5</v>
      </c>
    </row>
    <row r="2019" spans="1:10" x14ac:dyDescent="0.35">
      <c r="A2019" s="35" t="s">
        <v>1576</v>
      </c>
      <c r="B2019" s="4" t="s">
        <v>689</v>
      </c>
      <c r="C2019" s="4" t="s">
        <v>882</v>
      </c>
      <c r="D2019" s="4" t="s">
        <v>929</v>
      </c>
      <c r="E2019" s="4" t="s">
        <v>11</v>
      </c>
      <c r="F2019" s="4" t="s">
        <v>21</v>
      </c>
      <c r="G2019" s="4">
        <v>4.0999999999999996</v>
      </c>
      <c r="H2019" s="4">
        <v>46300</v>
      </c>
      <c r="I2019" s="4">
        <v>46300</v>
      </c>
      <c r="J2019" s="11">
        <v>5</v>
      </c>
    </row>
    <row r="2020" spans="1:10" x14ac:dyDescent="0.35">
      <c r="A2020" s="35" t="s">
        <v>1576</v>
      </c>
      <c r="B2020" s="4" t="s">
        <v>689</v>
      </c>
      <c r="C2020" s="4" t="s">
        <v>928</v>
      </c>
      <c r="D2020" s="4" t="s">
        <v>830</v>
      </c>
      <c r="E2020" s="4" t="s">
        <v>267</v>
      </c>
      <c r="F2020" s="4" t="s">
        <v>11</v>
      </c>
      <c r="G2020" s="4">
        <v>4</v>
      </c>
      <c r="H2020" s="4">
        <v>6048</v>
      </c>
      <c r="I2020" s="4">
        <v>6048</v>
      </c>
      <c r="J2020" s="11">
        <v>5</v>
      </c>
    </row>
    <row r="2021" spans="1:10" x14ac:dyDescent="0.35">
      <c r="A2021" s="35" t="s">
        <v>1576</v>
      </c>
      <c r="B2021" s="4" t="s">
        <v>689</v>
      </c>
      <c r="C2021" s="4" t="s">
        <v>930</v>
      </c>
      <c r="D2021" s="4" t="s">
        <v>547</v>
      </c>
      <c r="E2021" s="4" t="s">
        <v>135</v>
      </c>
      <c r="F2021" s="4" t="s">
        <v>125</v>
      </c>
      <c r="G2021" s="4">
        <v>4</v>
      </c>
      <c r="H2021" s="4">
        <v>8190</v>
      </c>
      <c r="I2021" s="4">
        <v>8190</v>
      </c>
      <c r="J2021" s="11">
        <v>5</v>
      </c>
    </row>
    <row r="2022" spans="1:10" x14ac:dyDescent="0.35">
      <c r="A2022" s="35" t="s">
        <v>1576</v>
      </c>
      <c r="B2022" s="4" t="s">
        <v>689</v>
      </c>
      <c r="C2022" s="4" t="s">
        <v>882</v>
      </c>
      <c r="D2022" s="4" t="s">
        <v>883</v>
      </c>
      <c r="E2022" s="4" t="s">
        <v>11</v>
      </c>
      <c r="F2022" s="4" t="s">
        <v>21</v>
      </c>
      <c r="G2022" s="4">
        <v>4.0999999999999996</v>
      </c>
      <c r="H2022" s="4">
        <v>46300</v>
      </c>
      <c r="I2022" s="4">
        <v>46300</v>
      </c>
      <c r="J2022" s="11">
        <v>5</v>
      </c>
    </row>
    <row r="2023" spans="1:10" x14ac:dyDescent="0.35">
      <c r="A2023" s="35" t="s">
        <v>1576</v>
      </c>
      <c r="B2023" s="4" t="s">
        <v>689</v>
      </c>
      <c r="C2023" s="4" t="s">
        <v>832</v>
      </c>
      <c r="D2023" s="4" t="s">
        <v>833</v>
      </c>
      <c r="E2023" s="4" t="s">
        <v>20</v>
      </c>
      <c r="F2023" s="4" t="s">
        <v>12</v>
      </c>
      <c r="G2023" s="4">
        <v>4</v>
      </c>
      <c r="H2023" s="4">
        <v>53900</v>
      </c>
      <c r="I2023" s="4">
        <v>53900</v>
      </c>
      <c r="J2023" s="11">
        <v>5</v>
      </c>
    </row>
    <row r="2024" spans="1:10" x14ac:dyDescent="0.35">
      <c r="A2024" s="35" t="s">
        <v>1576</v>
      </c>
      <c r="B2024" s="4" t="s">
        <v>689</v>
      </c>
      <c r="C2024" s="4" t="s">
        <v>760</v>
      </c>
      <c r="D2024" s="4" t="s">
        <v>796</v>
      </c>
      <c r="E2024" s="4" t="s">
        <v>14</v>
      </c>
      <c r="F2024" s="4" t="s">
        <v>15</v>
      </c>
      <c r="G2024" s="4">
        <v>4.3</v>
      </c>
      <c r="H2024" s="4">
        <v>17999</v>
      </c>
      <c r="I2024" s="4">
        <v>31000</v>
      </c>
      <c r="J2024" s="11">
        <v>35</v>
      </c>
    </row>
    <row r="2025" spans="1:10" x14ac:dyDescent="0.35">
      <c r="A2025" s="35" t="s">
        <v>1576</v>
      </c>
      <c r="B2025" s="4" t="s">
        <v>689</v>
      </c>
      <c r="C2025" s="4" t="s">
        <v>918</v>
      </c>
      <c r="D2025" s="4" t="s">
        <v>117</v>
      </c>
      <c r="E2025" s="4" t="s">
        <v>20</v>
      </c>
      <c r="F2025" s="4" t="s">
        <v>125</v>
      </c>
      <c r="G2025" s="4">
        <v>4.3</v>
      </c>
      <c r="H2025" s="4">
        <v>11200</v>
      </c>
      <c r="I2025" s="4">
        <v>11200</v>
      </c>
      <c r="J2025" s="11">
        <v>35</v>
      </c>
    </row>
    <row r="2026" spans="1:10" x14ac:dyDescent="0.35">
      <c r="A2026" s="35" t="s">
        <v>1576</v>
      </c>
      <c r="B2026" s="4" t="s">
        <v>689</v>
      </c>
      <c r="C2026" s="4" t="s">
        <v>793</v>
      </c>
      <c r="D2026" s="4" t="s">
        <v>19</v>
      </c>
      <c r="E2026" s="4" t="s">
        <v>14</v>
      </c>
      <c r="F2026" s="4" t="s">
        <v>15</v>
      </c>
      <c r="G2026" s="4">
        <v>4.4000000000000004</v>
      </c>
      <c r="H2026" s="4">
        <v>24600</v>
      </c>
      <c r="I2026" s="4">
        <v>24600</v>
      </c>
      <c r="J2026" s="11">
        <v>30</v>
      </c>
    </row>
    <row r="2027" spans="1:10" x14ac:dyDescent="0.35">
      <c r="A2027" s="35" t="s">
        <v>1576</v>
      </c>
      <c r="B2027" s="4" t="s">
        <v>689</v>
      </c>
      <c r="C2027" s="4" t="s">
        <v>760</v>
      </c>
      <c r="D2027" s="4" t="s">
        <v>761</v>
      </c>
      <c r="E2027" s="4" t="s">
        <v>14</v>
      </c>
      <c r="F2027" s="4" t="s">
        <v>15</v>
      </c>
      <c r="G2027" s="4">
        <v>4.3</v>
      </c>
      <c r="H2027" s="4">
        <v>17999</v>
      </c>
      <c r="I2027" s="4">
        <v>31000</v>
      </c>
      <c r="J2027" s="11">
        <v>22</v>
      </c>
    </row>
    <row r="2028" spans="1:10" x14ac:dyDescent="0.35">
      <c r="A2028" s="35" t="s">
        <v>1576</v>
      </c>
      <c r="B2028" s="4" t="s">
        <v>689</v>
      </c>
      <c r="C2028" s="4" t="s">
        <v>755</v>
      </c>
      <c r="D2028" s="4" t="s">
        <v>908</v>
      </c>
      <c r="E2028" s="4" t="s">
        <v>27</v>
      </c>
      <c r="F2028" s="4" t="s">
        <v>15</v>
      </c>
      <c r="G2028" s="4">
        <v>4.3</v>
      </c>
      <c r="H2028" s="4">
        <v>39999</v>
      </c>
      <c r="I2028" s="4">
        <v>45000</v>
      </c>
      <c r="J2028" s="11">
        <v>5</v>
      </c>
    </row>
    <row r="2029" spans="1:10" x14ac:dyDescent="0.35">
      <c r="A2029" s="35" t="s">
        <v>1576</v>
      </c>
      <c r="B2029" s="4" t="s">
        <v>689</v>
      </c>
      <c r="C2029" s="4" t="s">
        <v>931</v>
      </c>
      <c r="D2029" s="4" t="s">
        <v>19</v>
      </c>
      <c r="E2029" s="4" t="s">
        <v>35</v>
      </c>
      <c r="F2029" s="4" t="s">
        <v>125</v>
      </c>
      <c r="G2029" s="4">
        <v>4.2</v>
      </c>
      <c r="H2029" s="4">
        <v>19900</v>
      </c>
      <c r="I2029" s="4">
        <v>19900</v>
      </c>
      <c r="J2029" s="11">
        <v>30</v>
      </c>
    </row>
    <row r="2030" spans="1:10" x14ac:dyDescent="0.35">
      <c r="A2030" s="35" t="s">
        <v>1576</v>
      </c>
      <c r="B2030" s="4" t="s">
        <v>689</v>
      </c>
      <c r="C2030" s="4" t="s">
        <v>932</v>
      </c>
      <c r="D2030" s="4" t="s">
        <v>155</v>
      </c>
      <c r="E2030" s="4" t="s">
        <v>35</v>
      </c>
      <c r="F2030" s="4" t="s">
        <v>21</v>
      </c>
      <c r="G2030" s="4">
        <v>4.2</v>
      </c>
      <c r="H2030" s="4">
        <v>33500</v>
      </c>
      <c r="I2030" s="4">
        <v>33500</v>
      </c>
      <c r="J2030" s="11">
        <v>35</v>
      </c>
    </row>
    <row r="2031" spans="1:10" x14ac:dyDescent="0.35">
      <c r="A2031" s="35" t="s">
        <v>1576</v>
      </c>
      <c r="B2031" s="4" t="s">
        <v>689</v>
      </c>
      <c r="C2031" s="4" t="s">
        <v>882</v>
      </c>
      <c r="D2031" s="4" t="s">
        <v>922</v>
      </c>
      <c r="E2031" s="4" t="s">
        <v>11</v>
      </c>
      <c r="F2031" s="4" t="s">
        <v>21</v>
      </c>
      <c r="G2031" s="4">
        <v>3.9</v>
      </c>
      <c r="H2031" s="4">
        <v>38900</v>
      </c>
      <c r="I2031" s="4">
        <v>38900</v>
      </c>
      <c r="J2031" s="11">
        <v>30</v>
      </c>
    </row>
    <row r="2032" spans="1:10" x14ac:dyDescent="0.35">
      <c r="A2032" s="35" t="s">
        <v>1576</v>
      </c>
      <c r="B2032" s="4" t="s">
        <v>689</v>
      </c>
      <c r="C2032" s="4" t="s">
        <v>825</v>
      </c>
      <c r="D2032" s="4" t="s">
        <v>747</v>
      </c>
      <c r="E2032" s="4" t="s">
        <v>27</v>
      </c>
      <c r="F2032" s="4" t="s">
        <v>15</v>
      </c>
      <c r="G2032" s="4">
        <v>4.5999999999999996</v>
      </c>
      <c r="H2032" s="4">
        <v>59900</v>
      </c>
      <c r="I2032" s="4">
        <v>59900</v>
      </c>
      <c r="J2032" s="11">
        <v>5</v>
      </c>
    </row>
    <row r="2033" spans="1:10" x14ac:dyDescent="0.35">
      <c r="A2033" s="35" t="s">
        <v>1576</v>
      </c>
      <c r="B2033" s="4" t="s">
        <v>689</v>
      </c>
      <c r="C2033" s="4" t="s">
        <v>933</v>
      </c>
      <c r="D2033" s="4" t="s">
        <v>19</v>
      </c>
      <c r="E2033" s="4" t="s">
        <v>621</v>
      </c>
      <c r="F2033" s="4" t="s">
        <v>550</v>
      </c>
      <c r="G2033" s="4">
        <v>4.4000000000000004</v>
      </c>
      <c r="H2033" s="4">
        <v>1599</v>
      </c>
      <c r="I2033" s="4">
        <v>1599</v>
      </c>
      <c r="J2033" s="11">
        <v>5</v>
      </c>
    </row>
    <row r="2034" spans="1:10" x14ac:dyDescent="0.35">
      <c r="A2034" s="35" t="s">
        <v>1576</v>
      </c>
      <c r="B2034" s="4" t="s">
        <v>689</v>
      </c>
      <c r="C2034" s="4" t="s">
        <v>861</v>
      </c>
      <c r="D2034" s="4" t="s">
        <v>22</v>
      </c>
      <c r="E2034" s="4" t="s">
        <v>135</v>
      </c>
      <c r="F2034" s="4" t="s">
        <v>125</v>
      </c>
      <c r="G2034" s="4">
        <v>4.2</v>
      </c>
      <c r="H2034" s="4">
        <v>5900</v>
      </c>
      <c r="I2034" s="4">
        <v>5900</v>
      </c>
      <c r="J2034" s="11">
        <v>30</v>
      </c>
    </row>
    <row r="2035" spans="1:10" x14ac:dyDescent="0.35">
      <c r="A2035" s="35" t="s">
        <v>1576</v>
      </c>
      <c r="B2035" s="4" t="s">
        <v>689</v>
      </c>
      <c r="C2035" s="4" t="s">
        <v>934</v>
      </c>
      <c r="D2035" s="4" t="s">
        <v>155</v>
      </c>
      <c r="E2035" s="4" t="s">
        <v>35</v>
      </c>
      <c r="F2035" s="4" t="s">
        <v>125</v>
      </c>
      <c r="G2035" s="4">
        <v>4.0999999999999996</v>
      </c>
      <c r="H2035" s="4">
        <v>14490</v>
      </c>
      <c r="I2035" s="4">
        <v>14490</v>
      </c>
      <c r="J2035" s="11">
        <v>5</v>
      </c>
    </row>
    <row r="2036" spans="1:10" x14ac:dyDescent="0.35">
      <c r="A2036" s="35" t="s">
        <v>1576</v>
      </c>
      <c r="B2036" s="4" t="s">
        <v>689</v>
      </c>
      <c r="C2036" s="4" t="s">
        <v>773</v>
      </c>
      <c r="D2036" s="4" t="s">
        <v>921</v>
      </c>
      <c r="E2036" s="4" t="s">
        <v>14</v>
      </c>
      <c r="F2036" s="4" t="s">
        <v>12</v>
      </c>
      <c r="G2036" s="4">
        <v>4.5</v>
      </c>
      <c r="H2036" s="4">
        <v>70000</v>
      </c>
      <c r="I2036" s="4">
        <v>70000</v>
      </c>
      <c r="J2036" s="11">
        <v>30</v>
      </c>
    </row>
    <row r="2037" spans="1:10" x14ac:dyDescent="0.35">
      <c r="A2037" s="35" t="s">
        <v>1576</v>
      </c>
      <c r="B2037" s="4" t="s">
        <v>689</v>
      </c>
      <c r="C2037" s="4" t="s">
        <v>832</v>
      </c>
      <c r="D2037" s="4" t="s">
        <v>929</v>
      </c>
      <c r="E2037" s="4" t="s">
        <v>20</v>
      </c>
      <c r="F2037" s="4" t="s">
        <v>12</v>
      </c>
      <c r="G2037" s="4">
        <v>4</v>
      </c>
      <c r="H2037" s="4">
        <v>53900</v>
      </c>
      <c r="I2037" s="4">
        <v>53900</v>
      </c>
      <c r="J2037" s="11">
        <v>5</v>
      </c>
    </row>
    <row r="2038" spans="1:10" x14ac:dyDescent="0.35">
      <c r="A2038" s="35" t="s">
        <v>1576</v>
      </c>
      <c r="B2038" s="4" t="s">
        <v>689</v>
      </c>
      <c r="C2038" s="4" t="s">
        <v>848</v>
      </c>
      <c r="D2038" s="4" t="s">
        <v>889</v>
      </c>
      <c r="E2038" s="4" t="s">
        <v>35</v>
      </c>
      <c r="F2038" s="4" t="s">
        <v>125</v>
      </c>
      <c r="G2038" s="4">
        <v>3.9</v>
      </c>
      <c r="H2038" s="4">
        <v>21999</v>
      </c>
      <c r="I2038" s="4">
        <v>21999</v>
      </c>
      <c r="J2038" s="11">
        <v>22</v>
      </c>
    </row>
    <row r="2039" spans="1:10" x14ac:dyDescent="0.35">
      <c r="A2039" s="35" t="s">
        <v>1576</v>
      </c>
      <c r="B2039" s="4" t="s">
        <v>689</v>
      </c>
      <c r="C2039" s="4" t="s">
        <v>926</v>
      </c>
      <c r="D2039" s="4" t="s">
        <v>183</v>
      </c>
      <c r="E2039" s="4" t="s">
        <v>20</v>
      </c>
      <c r="F2039" s="4" t="s">
        <v>21</v>
      </c>
      <c r="G2039" s="4">
        <v>4.2</v>
      </c>
      <c r="H2039" s="4">
        <v>21999</v>
      </c>
      <c r="I2039" s="4">
        <v>21999</v>
      </c>
      <c r="J2039" s="11">
        <v>5</v>
      </c>
    </row>
    <row r="2040" spans="1:10" x14ac:dyDescent="0.35">
      <c r="A2040" s="35" t="s">
        <v>1576</v>
      </c>
      <c r="B2040" s="4" t="s">
        <v>689</v>
      </c>
      <c r="C2040" s="4" t="s">
        <v>901</v>
      </c>
      <c r="D2040" s="4" t="s">
        <v>19</v>
      </c>
      <c r="E2040" s="4" t="s">
        <v>135</v>
      </c>
      <c r="F2040" s="4" t="s">
        <v>27</v>
      </c>
      <c r="G2040" s="4">
        <v>4</v>
      </c>
      <c r="H2040" s="4">
        <v>7550</v>
      </c>
      <c r="I2040" s="4">
        <v>7550</v>
      </c>
      <c r="J2040" s="11">
        <v>5</v>
      </c>
    </row>
    <row r="2041" spans="1:10" x14ac:dyDescent="0.35">
      <c r="A2041" s="35" t="s">
        <v>1576</v>
      </c>
      <c r="B2041" s="4" t="s">
        <v>689</v>
      </c>
      <c r="C2041" s="4" t="s">
        <v>869</v>
      </c>
      <c r="D2041" s="4" t="s">
        <v>921</v>
      </c>
      <c r="E2041" s="4" t="s">
        <v>11</v>
      </c>
      <c r="F2041" s="4" t="s">
        <v>15</v>
      </c>
      <c r="G2041" s="4">
        <v>4.4000000000000004</v>
      </c>
      <c r="H2041" s="4">
        <v>39900</v>
      </c>
      <c r="I2041" s="4">
        <v>39900</v>
      </c>
      <c r="J2041" s="11">
        <v>5</v>
      </c>
    </row>
    <row r="2042" spans="1:10" x14ac:dyDescent="0.35">
      <c r="A2042" s="35" t="s">
        <v>1576</v>
      </c>
      <c r="B2042" s="4" t="s">
        <v>689</v>
      </c>
      <c r="C2042" s="4" t="s">
        <v>773</v>
      </c>
      <c r="D2042" s="4" t="s">
        <v>935</v>
      </c>
      <c r="E2042" s="4" t="s">
        <v>14</v>
      </c>
      <c r="F2042" s="4" t="s">
        <v>12</v>
      </c>
      <c r="G2042" s="4">
        <v>4.5</v>
      </c>
      <c r="H2042" s="4">
        <v>70000</v>
      </c>
      <c r="I2042" s="4">
        <v>70000</v>
      </c>
      <c r="J2042" s="11">
        <v>5</v>
      </c>
    </row>
    <row r="2043" spans="1:10" x14ac:dyDescent="0.35">
      <c r="A2043" s="35" t="s">
        <v>1576</v>
      </c>
      <c r="B2043" s="4" t="s">
        <v>689</v>
      </c>
      <c r="C2043" s="4" t="s">
        <v>848</v>
      </c>
      <c r="D2043" s="4" t="s">
        <v>936</v>
      </c>
      <c r="E2043" s="4" t="s">
        <v>35</v>
      </c>
      <c r="F2043" s="4" t="s">
        <v>125</v>
      </c>
      <c r="G2043" s="4">
        <v>3.9</v>
      </c>
      <c r="H2043" s="4">
        <v>21999</v>
      </c>
      <c r="I2043" s="4">
        <v>21999</v>
      </c>
      <c r="J2043" s="11">
        <v>5</v>
      </c>
    </row>
    <row r="2044" spans="1:10" x14ac:dyDescent="0.35">
      <c r="A2044" s="35" t="s">
        <v>1576</v>
      </c>
      <c r="B2044" s="4" t="s">
        <v>689</v>
      </c>
      <c r="C2044" s="4" t="s">
        <v>773</v>
      </c>
      <c r="D2044" s="4" t="s">
        <v>904</v>
      </c>
      <c r="E2044" s="4" t="s">
        <v>14</v>
      </c>
      <c r="F2044" s="4" t="s">
        <v>15</v>
      </c>
      <c r="G2044" s="4">
        <v>4.5</v>
      </c>
      <c r="H2044" s="4">
        <v>68900</v>
      </c>
      <c r="I2044" s="4">
        <v>68900</v>
      </c>
      <c r="J2044" s="11">
        <v>5</v>
      </c>
    </row>
    <row r="2045" spans="1:10" x14ac:dyDescent="0.35">
      <c r="A2045" s="35" t="s">
        <v>1576</v>
      </c>
      <c r="B2045" s="4" t="s">
        <v>689</v>
      </c>
      <c r="C2045" s="4" t="s">
        <v>774</v>
      </c>
      <c r="D2045" s="4" t="s">
        <v>19</v>
      </c>
      <c r="E2045" s="4" t="s">
        <v>21</v>
      </c>
      <c r="F2045" s="4" t="s">
        <v>604</v>
      </c>
      <c r="G2045" s="4">
        <v>4.0999999999999996</v>
      </c>
      <c r="H2045" s="4">
        <v>1990</v>
      </c>
      <c r="I2045" s="4">
        <v>1990</v>
      </c>
      <c r="J2045" s="11">
        <v>30</v>
      </c>
    </row>
    <row r="2046" spans="1:10" x14ac:dyDescent="0.35">
      <c r="A2046" s="35" t="s">
        <v>1576</v>
      </c>
      <c r="B2046" s="4" t="s">
        <v>689</v>
      </c>
      <c r="C2046" s="4" t="s">
        <v>934</v>
      </c>
      <c r="D2046" s="4" t="s">
        <v>117</v>
      </c>
      <c r="E2046" s="4" t="s">
        <v>35</v>
      </c>
      <c r="F2046" s="4" t="s">
        <v>125</v>
      </c>
      <c r="G2046" s="4">
        <v>4.0999999999999996</v>
      </c>
      <c r="H2046" s="4">
        <v>14490</v>
      </c>
      <c r="I2046" s="4">
        <v>14490</v>
      </c>
      <c r="J2046" s="11">
        <v>5</v>
      </c>
    </row>
    <row r="2047" spans="1:10" x14ac:dyDescent="0.35">
      <c r="A2047" s="35" t="s">
        <v>1585</v>
      </c>
      <c r="B2047" s="4" t="s">
        <v>689</v>
      </c>
      <c r="C2047" s="4" t="s">
        <v>901</v>
      </c>
      <c r="D2047" s="4" t="s">
        <v>117</v>
      </c>
      <c r="E2047" s="4" t="s">
        <v>135</v>
      </c>
      <c r="F2047" s="4" t="s">
        <v>27</v>
      </c>
      <c r="G2047" s="4">
        <v>4</v>
      </c>
      <c r="H2047" s="4">
        <v>7550</v>
      </c>
      <c r="I2047" s="4">
        <v>7550</v>
      </c>
      <c r="J2047" s="11">
        <v>22</v>
      </c>
    </row>
    <row r="2048" spans="1:10" x14ac:dyDescent="0.35">
      <c r="A2048" s="35" t="s">
        <v>1585</v>
      </c>
      <c r="B2048" s="4" t="s">
        <v>689</v>
      </c>
      <c r="C2048" s="4" t="s">
        <v>820</v>
      </c>
      <c r="D2048" s="4" t="s">
        <v>155</v>
      </c>
      <c r="E2048" s="4" t="s">
        <v>11</v>
      </c>
      <c r="F2048" s="4" t="s">
        <v>12</v>
      </c>
      <c r="G2048" s="4">
        <v>4.3</v>
      </c>
      <c r="H2048" s="4">
        <v>21000</v>
      </c>
      <c r="I2048" s="4">
        <v>21000</v>
      </c>
      <c r="J2048" s="11">
        <v>22</v>
      </c>
    </row>
    <row r="2049" spans="1:10" x14ac:dyDescent="0.35">
      <c r="A2049" s="35" t="s">
        <v>1585</v>
      </c>
      <c r="B2049" s="4" t="s">
        <v>689</v>
      </c>
      <c r="C2049" s="4" t="s">
        <v>930</v>
      </c>
      <c r="D2049" s="4" t="s">
        <v>414</v>
      </c>
      <c r="E2049" s="4" t="s">
        <v>135</v>
      </c>
      <c r="F2049" s="4" t="s">
        <v>125</v>
      </c>
      <c r="G2049" s="4">
        <v>4</v>
      </c>
      <c r="H2049" s="4">
        <v>10800</v>
      </c>
      <c r="I2049" s="4">
        <v>10800</v>
      </c>
      <c r="J2049" s="11">
        <v>30</v>
      </c>
    </row>
    <row r="2050" spans="1:10" x14ac:dyDescent="0.35">
      <c r="A2050" s="35" t="s">
        <v>1585</v>
      </c>
      <c r="B2050" s="4" t="s">
        <v>689</v>
      </c>
      <c r="C2050" s="4" t="s">
        <v>881</v>
      </c>
      <c r="D2050" s="4" t="s">
        <v>19</v>
      </c>
      <c r="E2050" s="4" t="s">
        <v>11</v>
      </c>
      <c r="F2050" s="4" t="s">
        <v>12</v>
      </c>
      <c r="G2050" s="4">
        <v>4.3</v>
      </c>
      <c r="H2050" s="4">
        <v>17600</v>
      </c>
      <c r="I2050" s="4">
        <v>17600</v>
      </c>
      <c r="J2050" s="11">
        <v>35</v>
      </c>
    </row>
    <row r="2051" spans="1:10" x14ac:dyDescent="0.35">
      <c r="A2051" s="35" t="s">
        <v>1585</v>
      </c>
      <c r="B2051" s="4" t="s">
        <v>689</v>
      </c>
      <c r="C2051" s="4" t="s">
        <v>773</v>
      </c>
      <c r="D2051" s="4" t="s">
        <v>937</v>
      </c>
      <c r="E2051" s="4" t="s">
        <v>14</v>
      </c>
      <c r="F2051" s="4" t="s">
        <v>15</v>
      </c>
      <c r="G2051" s="4">
        <v>4.5</v>
      </c>
      <c r="H2051" s="4">
        <v>68900</v>
      </c>
      <c r="I2051" s="4">
        <v>68900</v>
      </c>
      <c r="J2051" s="11">
        <v>30</v>
      </c>
    </row>
    <row r="2052" spans="1:10" x14ac:dyDescent="0.35">
      <c r="A2052" s="35" t="s">
        <v>1585</v>
      </c>
      <c r="B2052" s="4" t="s">
        <v>689</v>
      </c>
      <c r="C2052" s="4" t="s">
        <v>890</v>
      </c>
      <c r="D2052" s="4" t="s">
        <v>173</v>
      </c>
      <c r="E2052" s="4" t="s">
        <v>288</v>
      </c>
      <c r="F2052" s="4" t="s">
        <v>27</v>
      </c>
      <c r="G2052" s="4">
        <v>4</v>
      </c>
      <c r="H2052" s="4">
        <v>7200</v>
      </c>
      <c r="I2052" s="4">
        <v>7200</v>
      </c>
      <c r="J2052" s="11">
        <v>5</v>
      </c>
    </row>
    <row r="2053" spans="1:10" x14ac:dyDescent="0.35">
      <c r="A2053" s="35" t="s">
        <v>1585</v>
      </c>
      <c r="B2053" s="4" t="s">
        <v>689</v>
      </c>
      <c r="C2053" s="4" t="s">
        <v>738</v>
      </c>
      <c r="D2053" s="4" t="s">
        <v>93</v>
      </c>
      <c r="E2053" s="4" t="s">
        <v>27</v>
      </c>
      <c r="F2053" s="4" t="s">
        <v>15</v>
      </c>
      <c r="G2053" s="4">
        <v>4.5</v>
      </c>
      <c r="H2053" s="4">
        <v>40999</v>
      </c>
      <c r="I2053" s="4">
        <v>43999</v>
      </c>
      <c r="J2053" s="11">
        <v>5</v>
      </c>
    </row>
    <row r="2054" spans="1:10" x14ac:dyDescent="0.35">
      <c r="A2054" s="35" t="s">
        <v>1585</v>
      </c>
      <c r="B2054" s="4" t="s">
        <v>689</v>
      </c>
      <c r="C2054" s="4" t="s">
        <v>869</v>
      </c>
      <c r="D2054" s="4" t="s">
        <v>921</v>
      </c>
      <c r="E2054" s="4" t="s">
        <v>11</v>
      </c>
      <c r="F2054" s="4" t="s">
        <v>12</v>
      </c>
      <c r="G2054" s="4">
        <v>4.4000000000000004</v>
      </c>
      <c r="H2054" s="4">
        <v>62500</v>
      </c>
      <c r="I2054" s="4">
        <v>62500</v>
      </c>
      <c r="J2054" s="11">
        <v>35</v>
      </c>
    </row>
    <row r="2055" spans="1:10" x14ac:dyDescent="0.35">
      <c r="A2055" s="35" t="s">
        <v>1585</v>
      </c>
      <c r="B2055" s="4" t="s">
        <v>689</v>
      </c>
      <c r="C2055" s="4" t="s">
        <v>932</v>
      </c>
      <c r="D2055" s="4" t="s">
        <v>117</v>
      </c>
      <c r="E2055" s="4" t="s">
        <v>35</v>
      </c>
      <c r="F2055" s="4" t="s">
        <v>21</v>
      </c>
      <c r="G2055" s="4">
        <v>4.2</v>
      </c>
      <c r="H2055" s="4">
        <v>25990</v>
      </c>
      <c r="I2055" s="4">
        <v>25990</v>
      </c>
      <c r="J2055" s="11">
        <v>22</v>
      </c>
    </row>
    <row r="2056" spans="1:10" x14ac:dyDescent="0.35">
      <c r="A2056" s="35" t="s">
        <v>1585</v>
      </c>
      <c r="B2056" s="4" t="s">
        <v>689</v>
      </c>
      <c r="C2056" s="4" t="s">
        <v>814</v>
      </c>
      <c r="D2056" s="4" t="s">
        <v>938</v>
      </c>
      <c r="E2056" s="4" t="s">
        <v>14</v>
      </c>
      <c r="F2056" s="4" t="s">
        <v>15</v>
      </c>
      <c r="G2056" s="4">
        <v>4.5999999999999996</v>
      </c>
      <c r="H2056" s="4">
        <v>73600</v>
      </c>
      <c r="I2056" s="4">
        <v>73600</v>
      </c>
      <c r="J2056" s="11">
        <v>5</v>
      </c>
    </row>
    <row r="2057" spans="1:10" x14ac:dyDescent="0.35">
      <c r="A2057" s="35" t="s">
        <v>1585</v>
      </c>
      <c r="B2057" s="4" t="s">
        <v>689</v>
      </c>
      <c r="C2057" s="4" t="s">
        <v>939</v>
      </c>
      <c r="D2057" s="4" t="s">
        <v>155</v>
      </c>
      <c r="E2057" s="4" t="s">
        <v>288</v>
      </c>
      <c r="F2057" s="4" t="s">
        <v>125</v>
      </c>
      <c r="G2057" s="4">
        <v>4.3</v>
      </c>
      <c r="H2057" s="4">
        <v>11700</v>
      </c>
      <c r="I2057" s="4">
        <v>11700</v>
      </c>
      <c r="J2057" s="11">
        <v>5</v>
      </c>
    </row>
    <row r="2058" spans="1:10" x14ac:dyDescent="0.35">
      <c r="A2058" s="35" t="s">
        <v>1585</v>
      </c>
      <c r="B2058" s="4" t="s">
        <v>689</v>
      </c>
      <c r="C2058" s="4" t="s">
        <v>848</v>
      </c>
      <c r="D2058" s="4" t="s">
        <v>843</v>
      </c>
      <c r="E2058" s="4" t="s">
        <v>35</v>
      </c>
      <c r="F2058" s="4" t="s">
        <v>125</v>
      </c>
      <c r="G2058" s="4">
        <v>3.9</v>
      </c>
      <c r="H2058" s="4">
        <v>21999</v>
      </c>
      <c r="I2058" s="4">
        <v>21999</v>
      </c>
      <c r="J2058" s="11">
        <v>5</v>
      </c>
    </row>
    <row r="2059" spans="1:10" x14ac:dyDescent="0.35">
      <c r="A2059" s="35" t="s">
        <v>1585</v>
      </c>
      <c r="B2059" s="4" t="s">
        <v>689</v>
      </c>
      <c r="C2059" s="4" t="s">
        <v>932</v>
      </c>
      <c r="D2059" s="4" t="s">
        <v>19</v>
      </c>
      <c r="E2059" s="4" t="s">
        <v>35</v>
      </c>
      <c r="F2059" s="4" t="s">
        <v>21</v>
      </c>
      <c r="G2059" s="4">
        <v>4.2</v>
      </c>
      <c r="H2059" s="4">
        <v>25990</v>
      </c>
      <c r="I2059" s="4">
        <v>25990</v>
      </c>
      <c r="J2059" s="11">
        <v>5</v>
      </c>
    </row>
    <row r="2060" spans="1:10" x14ac:dyDescent="0.35">
      <c r="A2060" s="35" t="s">
        <v>1585</v>
      </c>
      <c r="B2060" s="4" t="s">
        <v>689</v>
      </c>
      <c r="C2060" s="4" t="s">
        <v>940</v>
      </c>
      <c r="D2060" s="4" t="s">
        <v>941</v>
      </c>
      <c r="E2060" s="4" t="s">
        <v>135</v>
      </c>
      <c r="F2060" s="4" t="s">
        <v>27</v>
      </c>
      <c r="G2060" s="4">
        <v>4</v>
      </c>
      <c r="H2060" s="4">
        <v>14700</v>
      </c>
      <c r="I2060" s="4">
        <v>14700</v>
      </c>
      <c r="J2060" s="11">
        <v>30</v>
      </c>
    </row>
    <row r="2061" spans="1:10" x14ac:dyDescent="0.35">
      <c r="A2061" s="35" t="s">
        <v>1585</v>
      </c>
      <c r="B2061" s="4" t="s">
        <v>689</v>
      </c>
      <c r="C2061" s="4" t="s">
        <v>942</v>
      </c>
      <c r="D2061" s="4" t="s">
        <v>19</v>
      </c>
      <c r="E2061" s="4" t="s">
        <v>21</v>
      </c>
      <c r="F2061" s="4" t="s">
        <v>604</v>
      </c>
      <c r="G2061" s="4">
        <v>4.0999999999999996</v>
      </c>
      <c r="H2061" s="4">
        <v>2340</v>
      </c>
      <c r="I2061" s="4">
        <v>2340</v>
      </c>
      <c r="J2061" s="11">
        <v>5</v>
      </c>
    </row>
    <row r="2062" spans="1:10" x14ac:dyDescent="0.35">
      <c r="A2062" s="35" t="s">
        <v>1585</v>
      </c>
      <c r="B2062" s="4" t="s">
        <v>689</v>
      </c>
      <c r="C2062" s="4" t="s">
        <v>869</v>
      </c>
      <c r="D2062" s="4" t="s">
        <v>904</v>
      </c>
      <c r="E2062" s="4" t="s">
        <v>11</v>
      </c>
      <c r="F2062" s="4" t="s">
        <v>12</v>
      </c>
      <c r="G2062" s="4">
        <v>4.4000000000000004</v>
      </c>
      <c r="H2062" s="4">
        <v>62500</v>
      </c>
      <c r="I2062" s="4">
        <v>62500</v>
      </c>
      <c r="J2062" s="11">
        <v>30</v>
      </c>
    </row>
    <row r="2063" spans="1:10" x14ac:dyDescent="0.35">
      <c r="A2063" s="35" t="s">
        <v>1585</v>
      </c>
      <c r="B2063" s="4" t="s">
        <v>689</v>
      </c>
      <c r="C2063" s="4" t="s">
        <v>880</v>
      </c>
      <c r="D2063" s="4" t="s">
        <v>117</v>
      </c>
      <c r="E2063" s="4" t="s">
        <v>288</v>
      </c>
      <c r="F2063" s="4" t="s">
        <v>27</v>
      </c>
      <c r="G2063" s="4">
        <v>4.3</v>
      </c>
      <c r="H2063" s="4">
        <v>10490</v>
      </c>
      <c r="I2063" s="4">
        <v>10490</v>
      </c>
      <c r="J2063" s="11">
        <v>35</v>
      </c>
    </row>
    <row r="2064" spans="1:10" x14ac:dyDescent="0.35">
      <c r="A2064" s="35" t="s">
        <v>1585</v>
      </c>
      <c r="B2064" s="4" t="s">
        <v>689</v>
      </c>
      <c r="C2064" s="4" t="s">
        <v>943</v>
      </c>
      <c r="D2064" s="4" t="s">
        <v>756</v>
      </c>
      <c r="E2064" s="4" t="s">
        <v>27</v>
      </c>
      <c r="F2064" s="4" t="s">
        <v>65</v>
      </c>
      <c r="G2064" s="4">
        <v>4.5</v>
      </c>
      <c r="H2064" s="4">
        <v>73600</v>
      </c>
      <c r="I2064" s="4">
        <v>75000</v>
      </c>
      <c r="J2064" s="11">
        <v>5</v>
      </c>
    </row>
    <row r="2065" spans="1:10" x14ac:dyDescent="0.35">
      <c r="A2065" s="35" t="s">
        <v>1585</v>
      </c>
      <c r="B2065" s="4" t="s">
        <v>689</v>
      </c>
      <c r="C2065" s="4" t="s">
        <v>791</v>
      </c>
      <c r="D2065" s="4" t="s">
        <v>771</v>
      </c>
      <c r="E2065" s="4" t="s">
        <v>11</v>
      </c>
      <c r="F2065" s="4" t="s">
        <v>15</v>
      </c>
      <c r="G2065" s="4">
        <v>4.3</v>
      </c>
      <c r="H2065" s="4">
        <v>19900</v>
      </c>
      <c r="I2065" s="4">
        <v>19900</v>
      </c>
      <c r="J2065" s="11">
        <v>5</v>
      </c>
    </row>
    <row r="2066" spans="1:10" x14ac:dyDescent="0.35">
      <c r="A2066" s="35" t="s">
        <v>1585</v>
      </c>
      <c r="B2066" s="4" t="s">
        <v>689</v>
      </c>
      <c r="C2066" s="4" t="s">
        <v>944</v>
      </c>
      <c r="D2066" s="4" t="s">
        <v>155</v>
      </c>
      <c r="E2066" s="4" t="s">
        <v>135</v>
      </c>
      <c r="F2066" s="4" t="s">
        <v>27</v>
      </c>
      <c r="G2066" s="4">
        <v>3.8</v>
      </c>
      <c r="H2066" s="4">
        <v>13500</v>
      </c>
      <c r="I2066" s="4">
        <v>13500</v>
      </c>
      <c r="J2066" s="11">
        <v>30</v>
      </c>
    </row>
    <row r="2067" spans="1:10" x14ac:dyDescent="0.35">
      <c r="A2067" s="35" t="s">
        <v>1585</v>
      </c>
      <c r="B2067" s="4" t="s">
        <v>689</v>
      </c>
      <c r="C2067" s="4" t="s">
        <v>945</v>
      </c>
      <c r="D2067" s="4" t="s">
        <v>889</v>
      </c>
      <c r="E2067" s="4" t="s">
        <v>20</v>
      </c>
      <c r="F2067" s="4" t="s">
        <v>21</v>
      </c>
      <c r="G2067" s="4">
        <v>4.0999999999999996</v>
      </c>
      <c r="H2067" s="4">
        <v>36900</v>
      </c>
      <c r="I2067" s="4">
        <v>36900</v>
      </c>
      <c r="J2067" s="11">
        <v>30</v>
      </c>
    </row>
    <row r="2068" spans="1:10" x14ac:dyDescent="0.35">
      <c r="A2068" s="35" t="s">
        <v>1585</v>
      </c>
      <c r="B2068" s="4" t="s">
        <v>689</v>
      </c>
      <c r="C2068" s="4" t="s">
        <v>894</v>
      </c>
      <c r="D2068" s="4" t="s">
        <v>756</v>
      </c>
      <c r="E2068" s="4" t="s">
        <v>64</v>
      </c>
      <c r="F2068" s="4" t="s">
        <v>65</v>
      </c>
      <c r="G2068" s="4">
        <v>4.5999999999999996</v>
      </c>
      <c r="H2068" s="4">
        <v>59999</v>
      </c>
      <c r="I2068" s="4">
        <v>85000</v>
      </c>
      <c r="J2068" s="11">
        <v>5</v>
      </c>
    </row>
    <row r="2069" spans="1:10" x14ac:dyDescent="0.35">
      <c r="A2069" s="35" t="s">
        <v>1585</v>
      </c>
      <c r="B2069" s="4" t="s">
        <v>689</v>
      </c>
      <c r="C2069" s="4" t="s">
        <v>939</v>
      </c>
      <c r="D2069" s="4" t="s">
        <v>117</v>
      </c>
      <c r="E2069" s="4" t="s">
        <v>288</v>
      </c>
      <c r="F2069" s="4" t="s">
        <v>125</v>
      </c>
      <c r="G2069" s="4">
        <v>4.3</v>
      </c>
      <c r="H2069" s="4">
        <v>11700</v>
      </c>
      <c r="I2069" s="4">
        <v>11700</v>
      </c>
      <c r="J2069" s="11">
        <v>30</v>
      </c>
    </row>
    <row r="2070" spans="1:10" x14ac:dyDescent="0.35">
      <c r="A2070" s="35" t="s">
        <v>1585</v>
      </c>
      <c r="B2070" s="4" t="s">
        <v>689</v>
      </c>
      <c r="C2070" s="4" t="s">
        <v>946</v>
      </c>
      <c r="D2070" s="4" t="s">
        <v>117</v>
      </c>
      <c r="E2070" s="4" t="s">
        <v>35</v>
      </c>
      <c r="F2070" s="4" t="s">
        <v>125</v>
      </c>
      <c r="G2070" s="4">
        <v>4.0999999999999996</v>
      </c>
      <c r="H2070" s="4">
        <v>5990</v>
      </c>
      <c r="I2070" s="4">
        <v>9499</v>
      </c>
      <c r="J2070" s="11">
        <v>30</v>
      </c>
    </row>
    <row r="2071" spans="1:10" x14ac:dyDescent="0.35">
      <c r="A2071" s="35" t="s">
        <v>1585</v>
      </c>
      <c r="B2071" s="4" t="s">
        <v>689</v>
      </c>
      <c r="C2071" s="4" t="s">
        <v>867</v>
      </c>
      <c r="D2071" s="4" t="s">
        <v>19</v>
      </c>
      <c r="E2071" s="4" t="s">
        <v>565</v>
      </c>
      <c r="F2071" s="4" t="s">
        <v>550</v>
      </c>
      <c r="G2071" s="4">
        <v>4.2</v>
      </c>
      <c r="H2071" s="4">
        <v>2980</v>
      </c>
      <c r="I2071" s="4">
        <v>2980</v>
      </c>
      <c r="J2071" s="11">
        <v>30</v>
      </c>
    </row>
    <row r="2072" spans="1:10" x14ac:dyDescent="0.35">
      <c r="A2072" s="35" t="s">
        <v>1585</v>
      </c>
      <c r="B2072" s="4" t="s">
        <v>689</v>
      </c>
      <c r="C2072" s="4" t="s">
        <v>924</v>
      </c>
      <c r="D2072" s="4" t="s">
        <v>886</v>
      </c>
      <c r="E2072" s="4" t="s">
        <v>35</v>
      </c>
      <c r="F2072" s="4" t="s">
        <v>125</v>
      </c>
      <c r="G2072" s="4">
        <v>3.9</v>
      </c>
      <c r="H2072" s="4">
        <v>40690</v>
      </c>
      <c r="I2072" s="4">
        <v>40690</v>
      </c>
      <c r="J2072" s="11">
        <v>30</v>
      </c>
    </row>
    <row r="2073" spans="1:10" x14ac:dyDescent="0.35">
      <c r="A2073" s="35" t="s">
        <v>1585</v>
      </c>
      <c r="B2073" s="4" t="s">
        <v>689</v>
      </c>
      <c r="C2073" s="4" t="s">
        <v>939</v>
      </c>
      <c r="D2073" s="4" t="s">
        <v>19</v>
      </c>
      <c r="E2073" s="4" t="s">
        <v>288</v>
      </c>
      <c r="F2073" s="4" t="s">
        <v>125</v>
      </c>
      <c r="G2073" s="4">
        <v>4.3</v>
      </c>
      <c r="H2073" s="4">
        <v>11700</v>
      </c>
      <c r="I2073" s="4">
        <v>11700</v>
      </c>
      <c r="J2073" s="11">
        <v>30</v>
      </c>
    </row>
    <row r="2074" spans="1:10" x14ac:dyDescent="0.35">
      <c r="A2074" s="35" t="s">
        <v>1585</v>
      </c>
      <c r="B2074" s="4" t="s">
        <v>689</v>
      </c>
      <c r="C2074" s="4" t="s">
        <v>943</v>
      </c>
      <c r="D2074" s="4" t="s">
        <v>908</v>
      </c>
      <c r="E2074" s="4" t="s">
        <v>27</v>
      </c>
      <c r="F2074" s="4" t="s">
        <v>65</v>
      </c>
      <c r="G2074" s="4">
        <v>4.5</v>
      </c>
      <c r="H2074" s="4">
        <v>73600</v>
      </c>
      <c r="I2074" s="4">
        <v>75000</v>
      </c>
      <c r="J2074" s="11">
        <v>30</v>
      </c>
    </row>
    <row r="2075" spans="1:10" x14ac:dyDescent="0.35">
      <c r="A2075" s="35" t="s">
        <v>1585</v>
      </c>
      <c r="B2075" s="4" t="s">
        <v>689</v>
      </c>
      <c r="C2075" s="4" t="s">
        <v>947</v>
      </c>
      <c r="D2075" s="4" t="s">
        <v>747</v>
      </c>
      <c r="E2075" s="4" t="s">
        <v>14</v>
      </c>
      <c r="F2075" s="4" t="s">
        <v>15</v>
      </c>
      <c r="G2075" s="4">
        <v>4.5</v>
      </c>
      <c r="H2075" s="4">
        <v>59000</v>
      </c>
      <c r="I2075" s="4">
        <v>59000</v>
      </c>
      <c r="J2075" s="11">
        <v>5</v>
      </c>
    </row>
    <row r="2076" spans="1:10" x14ac:dyDescent="0.35">
      <c r="A2076" s="35" t="s">
        <v>1585</v>
      </c>
      <c r="B2076" s="4" t="s">
        <v>689</v>
      </c>
      <c r="C2076" s="4" t="s">
        <v>831</v>
      </c>
      <c r="D2076" s="4" t="s">
        <v>117</v>
      </c>
      <c r="E2076" s="4" t="s">
        <v>20</v>
      </c>
      <c r="F2076" s="4" t="s">
        <v>21</v>
      </c>
      <c r="G2076" s="4">
        <v>4.3</v>
      </c>
      <c r="H2076" s="4">
        <v>13900</v>
      </c>
      <c r="I2076" s="4">
        <v>13900</v>
      </c>
      <c r="J2076" s="11">
        <v>30</v>
      </c>
    </row>
    <row r="2077" spans="1:10" x14ac:dyDescent="0.35">
      <c r="A2077" s="35" t="s">
        <v>1585</v>
      </c>
      <c r="B2077" s="4" t="s">
        <v>689</v>
      </c>
      <c r="C2077" s="4" t="s">
        <v>857</v>
      </c>
      <c r="D2077" s="4" t="s">
        <v>19</v>
      </c>
      <c r="E2077" s="4" t="s">
        <v>20</v>
      </c>
      <c r="F2077" s="4" t="s">
        <v>125</v>
      </c>
      <c r="G2077" s="4">
        <v>4.3</v>
      </c>
      <c r="H2077" s="4">
        <v>13490</v>
      </c>
      <c r="I2077" s="4">
        <v>13490</v>
      </c>
      <c r="J2077" s="11">
        <v>5</v>
      </c>
    </row>
    <row r="2078" spans="1:10" x14ac:dyDescent="0.35">
      <c r="A2078" s="35" t="s">
        <v>1584</v>
      </c>
      <c r="B2078" s="4" t="s">
        <v>689</v>
      </c>
      <c r="C2078" s="4" t="s">
        <v>888</v>
      </c>
      <c r="D2078" s="4" t="s">
        <v>19</v>
      </c>
      <c r="E2078" s="4" t="s">
        <v>11</v>
      </c>
      <c r="F2078" s="4" t="s">
        <v>21</v>
      </c>
      <c r="G2078" s="4">
        <v>4.3</v>
      </c>
      <c r="H2078" s="4">
        <v>22900</v>
      </c>
      <c r="I2078" s="4">
        <v>22900</v>
      </c>
      <c r="J2078" s="11">
        <v>5</v>
      </c>
    </row>
    <row r="2079" spans="1:10" x14ac:dyDescent="0.35">
      <c r="A2079" s="35" t="s">
        <v>1584</v>
      </c>
      <c r="B2079" s="4" t="s">
        <v>689</v>
      </c>
      <c r="C2079" s="4" t="s">
        <v>948</v>
      </c>
      <c r="D2079" s="4" t="s">
        <v>949</v>
      </c>
      <c r="E2079" s="4" t="s">
        <v>11</v>
      </c>
      <c r="F2079" s="4" t="s">
        <v>21</v>
      </c>
      <c r="G2079" s="4">
        <v>4.4000000000000004</v>
      </c>
      <c r="H2079" s="4">
        <v>41900</v>
      </c>
      <c r="I2079" s="4">
        <v>41900</v>
      </c>
      <c r="J2079" s="11">
        <v>22</v>
      </c>
    </row>
    <row r="2080" spans="1:10" x14ac:dyDescent="0.35">
      <c r="A2080" s="35" t="s">
        <v>1584</v>
      </c>
      <c r="B2080" s="4" t="s">
        <v>689</v>
      </c>
      <c r="C2080" s="4" t="s">
        <v>819</v>
      </c>
      <c r="D2080" s="4" t="s">
        <v>19</v>
      </c>
      <c r="E2080" s="4" t="s">
        <v>135</v>
      </c>
      <c r="F2080" s="4" t="s">
        <v>27</v>
      </c>
      <c r="G2080" s="4">
        <v>4.0999999999999996</v>
      </c>
      <c r="H2080" s="4">
        <v>7400</v>
      </c>
      <c r="I2080" s="4">
        <v>7400</v>
      </c>
      <c r="J2080" s="11">
        <v>5</v>
      </c>
    </row>
    <row r="2081" spans="1:10" x14ac:dyDescent="0.35">
      <c r="A2081" s="35" t="s">
        <v>1584</v>
      </c>
      <c r="B2081" s="4" t="s">
        <v>689</v>
      </c>
      <c r="C2081" s="4" t="s">
        <v>814</v>
      </c>
      <c r="D2081" s="4" t="s">
        <v>884</v>
      </c>
      <c r="E2081" s="4" t="s">
        <v>27</v>
      </c>
      <c r="F2081" s="4" t="s">
        <v>344</v>
      </c>
      <c r="G2081" s="4">
        <v>4.5999999999999996</v>
      </c>
      <c r="H2081" s="4">
        <v>93000</v>
      </c>
      <c r="I2081" s="4">
        <v>93000</v>
      </c>
      <c r="J2081" s="11">
        <v>5</v>
      </c>
    </row>
    <row r="2082" spans="1:10" x14ac:dyDescent="0.35">
      <c r="A2082" s="35" t="s">
        <v>1584</v>
      </c>
      <c r="B2082" s="4" t="s">
        <v>689</v>
      </c>
      <c r="C2082" s="4" t="s">
        <v>894</v>
      </c>
      <c r="D2082" s="4" t="s">
        <v>950</v>
      </c>
      <c r="E2082" s="4" t="s">
        <v>64</v>
      </c>
      <c r="F2082" s="4" t="s">
        <v>65</v>
      </c>
      <c r="G2082" s="4">
        <v>4.5999999999999996</v>
      </c>
      <c r="H2082" s="4">
        <v>59999</v>
      </c>
      <c r="I2082" s="4">
        <v>85000</v>
      </c>
      <c r="J2082" s="11">
        <v>5</v>
      </c>
    </row>
    <row r="2083" spans="1:10" x14ac:dyDescent="0.35">
      <c r="A2083" s="35" t="s">
        <v>1584</v>
      </c>
      <c r="B2083" s="4" t="s">
        <v>689</v>
      </c>
      <c r="C2083" s="4" t="s">
        <v>793</v>
      </c>
      <c r="D2083" s="4" t="s">
        <v>547</v>
      </c>
      <c r="E2083" s="4" t="s">
        <v>35</v>
      </c>
      <c r="F2083" s="4" t="s">
        <v>125</v>
      </c>
      <c r="G2083" s="4">
        <v>4.0999999999999996</v>
      </c>
      <c r="H2083" s="4">
        <v>19990</v>
      </c>
      <c r="I2083" s="4">
        <v>19990</v>
      </c>
      <c r="J2083" s="11">
        <v>30</v>
      </c>
    </row>
    <row r="2084" spans="1:10" x14ac:dyDescent="0.35">
      <c r="A2084" s="35" t="s">
        <v>1584</v>
      </c>
      <c r="B2084" s="4" t="s">
        <v>689</v>
      </c>
      <c r="C2084" s="4" t="s">
        <v>948</v>
      </c>
      <c r="D2084" s="4" t="s">
        <v>922</v>
      </c>
      <c r="E2084" s="4" t="s">
        <v>11</v>
      </c>
      <c r="F2084" s="4" t="s">
        <v>21</v>
      </c>
      <c r="G2084" s="4">
        <v>4.4000000000000004</v>
      </c>
      <c r="H2084" s="4">
        <v>41900</v>
      </c>
      <c r="I2084" s="4">
        <v>41900</v>
      </c>
      <c r="J2084" s="11">
        <v>5</v>
      </c>
    </row>
    <row r="2085" spans="1:10" x14ac:dyDescent="0.35">
      <c r="A2085" s="35" t="s">
        <v>1584</v>
      </c>
      <c r="B2085" s="4" t="s">
        <v>689</v>
      </c>
      <c r="C2085" s="4" t="s">
        <v>919</v>
      </c>
      <c r="D2085" s="4" t="s">
        <v>951</v>
      </c>
      <c r="E2085" s="4" t="s">
        <v>11</v>
      </c>
      <c r="F2085" s="4" t="s">
        <v>15</v>
      </c>
      <c r="G2085" s="4">
        <v>4.3</v>
      </c>
      <c r="H2085" s="4">
        <v>15499</v>
      </c>
      <c r="I2085" s="4">
        <v>15999</v>
      </c>
      <c r="J2085" s="11">
        <v>5</v>
      </c>
    </row>
    <row r="2086" spans="1:10" x14ac:dyDescent="0.35">
      <c r="A2086" s="35" t="s">
        <v>1584</v>
      </c>
      <c r="B2086" s="4" t="s">
        <v>689</v>
      </c>
      <c r="C2086" s="4" t="s">
        <v>952</v>
      </c>
      <c r="D2086" s="4" t="s">
        <v>19</v>
      </c>
      <c r="E2086" s="4" t="s">
        <v>14</v>
      </c>
      <c r="F2086" s="4" t="s">
        <v>12</v>
      </c>
      <c r="G2086" s="4">
        <v>4.3</v>
      </c>
      <c r="H2086" s="4">
        <v>16989</v>
      </c>
      <c r="I2086" s="4">
        <v>37990</v>
      </c>
      <c r="J2086" s="11">
        <v>5</v>
      </c>
    </row>
    <row r="2087" spans="1:10" x14ac:dyDescent="0.35">
      <c r="A2087" s="35" t="s">
        <v>1584</v>
      </c>
      <c r="B2087" s="4" t="s">
        <v>689</v>
      </c>
      <c r="C2087" s="4" t="s">
        <v>851</v>
      </c>
      <c r="D2087" s="4" t="s">
        <v>953</v>
      </c>
      <c r="E2087" s="4" t="s">
        <v>27</v>
      </c>
      <c r="F2087" s="4" t="s">
        <v>65</v>
      </c>
      <c r="G2087" s="4">
        <v>4.4000000000000004</v>
      </c>
      <c r="H2087" s="4">
        <v>75999</v>
      </c>
      <c r="I2087" s="4">
        <v>104999</v>
      </c>
      <c r="J2087" s="11">
        <v>5</v>
      </c>
    </row>
    <row r="2088" spans="1:10" x14ac:dyDescent="0.35">
      <c r="A2088" s="35" t="s">
        <v>1584</v>
      </c>
      <c r="B2088" s="4" t="s">
        <v>689</v>
      </c>
      <c r="C2088" s="4" t="s">
        <v>853</v>
      </c>
      <c r="D2088" s="4" t="s">
        <v>910</v>
      </c>
      <c r="E2088" s="4" t="s">
        <v>27</v>
      </c>
      <c r="F2088" s="4" t="s">
        <v>65</v>
      </c>
      <c r="G2088" s="4">
        <v>4.3</v>
      </c>
      <c r="H2088" s="4">
        <v>73999</v>
      </c>
      <c r="I2088" s="4">
        <v>87999</v>
      </c>
      <c r="J2088" s="11">
        <v>5</v>
      </c>
    </row>
    <row r="2089" spans="1:10" x14ac:dyDescent="0.35">
      <c r="A2089" s="35" t="s">
        <v>1584</v>
      </c>
      <c r="B2089" s="4" t="s">
        <v>689</v>
      </c>
      <c r="C2089" s="4" t="s">
        <v>947</v>
      </c>
      <c r="D2089" s="4" t="s">
        <v>93</v>
      </c>
      <c r="E2089" s="4" t="s">
        <v>14</v>
      </c>
      <c r="F2089" s="4" t="s">
        <v>15</v>
      </c>
      <c r="G2089" s="4">
        <v>4.5</v>
      </c>
      <c r="H2089" s="4">
        <v>59000</v>
      </c>
      <c r="I2089" s="4">
        <v>59000</v>
      </c>
      <c r="J2089" s="11">
        <v>35</v>
      </c>
    </row>
    <row r="2090" spans="1:10" x14ac:dyDescent="0.35">
      <c r="A2090" s="35" t="s">
        <v>1584</v>
      </c>
      <c r="B2090" s="4" t="s">
        <v>689</v>
      </c>
      <c r="C2090" s="4" t="s">
        <v>894</v>
      </c>
      <c r="D2090" s="4" t="s">
        <v>855</v>
      </c>
      <c r="E2090" s="4" t="s">
        <v>64</v>
      </c>
      <c r="F2090" s="4" t="s">
        <v>65</v>
      </c>
      <c r="G2090" s="4">
        <v>4.5999999999999996</v>
      </c>
      <c r="H2090" s="4">
        <v>59999</v>
      </c>
      <c r="I2090" s="4">
        <v>85000</v>
      </c>
      <c r="J2090" s="11">
        <v>5</v>
      </c>
    </row>
    <row r="2091" spans="1:10" x14ac:dyDescent="0.35">
      <c r="A2091" s="35" t="s">
        <v>1584</v>
      </c>
      <c r="B2091" s="4" t="s">
        <v>689</v>
      </c>
      <c r="C2091" s="4" t="s">
        <v>835</v>
      </c>
      <c r="D2091" s="4" t="s">
        <v>729</v>
      </c>
      <c r="E2091" s="4" t="s">
        <v>125</v>
      </c>
      <c r="F2091" s="4" t="s">
        <v>344</v>
      </c>
      <c r="G2091" s="4">
        <v>4.3</v>
      </c>
      <c r="H2091" s="4">
        <v>116999</v>
      </c>
      <c r="I2091" s="4">
        <v>139999</v>
      </c>
      <c r="J2091" s="11">
        <v>5</v>
      </c>
    </row>
    <row r="2092" spans="1:10" x14ac:dyDescent="0.35">
      <c r="A2092" s="35" t="s">
        <v>1584</v>
      </c>
      <c r="B2092" s="4" t="s">
        <v>689</v>
      </c>
      <c r="C2092" s="4" t="s">
        <v>755</v>
      </c>
      <c r="D2092" s="4" t="s">
        <v>756</v>
      </c>
      <c r="E2092" s="4" t="s">
        <v>27</v>
      </c>
      <c r="F2092" s="4" t="s">
        <v>15</v>
      </c>
      <c r="G2092" s="4">
        <v>4.3</v>
      </c>
      <c r="H2092" s="4">
        <v>39999</v>
      </c>
      <c r="I2092" s="4">
        <v>45000</v>
      </c>
      <c r="J2092" s="11">
        <v>5</v>
      </c>
    </row>
    <row r="2093" spans="1:10" x14ac:dyDescent="0.35">
      <c r="A2093" s="35" t="s">
        <v>1584</v>
      </c>
      <c r="B2093" s="4" t="s">
        <v>689</v>
      </c>
      <c r="C2093" s="4" t="s">
        <v>725</v>
      </c>
      <c r="D2093" s="4" t="s">
        <v>726</v>
      </c>
      <c r="E2093" s="4" t="s">
        <v>14</v>
      </c>
      <c r="F2093" s="4" t="s">
        <v>15</v>
      </c>
      <c r="G2093" s="4">
        <v>4.4000000000000004</v>
      </c>
      <c r="H2093" s="4">
        <v>16998</v>
      </c>
      <c r="I2093" s="4">
        <v>18439</v>
      </c>
      <c r="J2093" s="11">
        <v>30</v>
      </c>
    </row>
    <row r="2094" spans="1:10" x14ac:dyDescent="0.35">
      <c r="A2094" s="35" t="s">
        <v>1584</v>
      </c>
      <c r="B2094" s="4" t="s">
        <v>689</v>
      </c>
      <c r="C2094" s="4" t="s">
        <v>738</v>
      </c>
      <c r="D2094" s="4" t="s">
        <v>747</v>
      </c>
      <c r="E2094" s="4" t="s">
        <v>27</v>
      </c>
      <c r="F2094" s="4" t="s">
        <v>15</v>
      </c>
      <c r="G2094" s="4">
        <v>4.5</v>
      </c>
      <c r="H2094" s="4">
        <v>40999</v>
      </c>
      <c r="I2094" s="4">
        <v>43999</v>
      </c>
      <c r="J2094" s="11">
        <v>5</v>
      </c>
    </row>
    <row r="2095" spans="1:10" x14ac:dyDescent="0.35">
      <c r="A2095" s="35" t="s">
        <v>1584</v>
      </c>
      <c r="B2095" s="4" t="s">
        <v>689</v>
      </c>
      <c r="C2095" s="4" t="s">
        <v>954</v>
      </c>
      <c r="D2095" s="4" t="s">
        <v>955</v>
      </c>
      <c r="E2095" s="4" t="s">
        <v>288</v>
      </c>
      <c r="F2095" s="4" t="s">
        <v>125</v>
      </c>
      <c r="G2095" s="4">
        <v>4.3</v>
      </c>
      <c r="H2095" s="4">
        <v>17000</v>
      </c>
      <c r="I2095" s="4">
        <v>17000</v>
      </c>
      <c r="J2095" s="11">
        <v>5</v>
      </c>
    </row>
    <row r="2096" spans="1:10" x14ac:dyDescent="0.35">
      <c r="A2096" s="35" t="s">
        <v>1584</v>
      </c>
      <c r="B2096" s="4" t="s">
        <v>689</v>
      </c>
      <c r="C2096" s="4" t="s">
        <v>798</v>
      </c>
      <c r="D2096" s="4" t="s">
        <v>140</v>
      </c>
      <c r="E2096" s="4" t="s">
        <v>20</v>
      </c>
      <c r="F2096" s="4" t="s">
        <v>21</v>
      </c>
      <c r="G2096" s="4">
        <v>4.3</v>
      </c>
      <c r="H2096" s="4">
        <v>11000</v>
      </c>
      <c r="I2096" s="4">
        <v>11000</v>
      </c>
      <c r="J2096" s="11">
        <v>5</v>
      </c>
    </row>
    <row r="2097" spans="1:10" x14ac:dyDescent="0.35">
      <c r="A2097" s="35" t="s">
        <v>1584</v>
      </c>
      <c r="B2097" s="4" t="s">
        <v>689</v>
      </c>
      <c r="C2097" s="4" t="s">
        <v>956</v>
      </c>
      <c r="D2097" s="4" t="s">
        <v>49</v>
      </c>
      <c r="E2097" s="4" t="s">
        <v>11</v>
      </c>
      <c r="F2097" s="4" t="s">
        <v>12</v>
      </c>
      <c r="G2097" s="4">
        <v>4.4000000000000004</v>
      </c>
      <c r="H2097" s="4">
        <v>26600</v>
      </c>
      <c r="I2097" s="4">
        <v>26600</v>
      </c>
      <c r="J2097" s="11">
        <v>35</v>
      </c>
    </row>
    <row r="2098" spans="1:10" x14ac:dyDescent="0.35">
      <c r="A2098" s="35" t="s">
        <v>1584</v>
      </c>
      <c r="B2098" s="4" t="s">
        <v>689</v>
      </c>
      <c r="C2098" s="4" t="s">
        <v>948</v>
      </c>
      <c r="D2098" s="4" t="s">
        <v>957</v>
      </c>
      <c r="E2098" s="4" t="s">
        <v>11</v>
      </c>
      <c r="F2098" s="4" t="s">
        <v>21</v>
      </c>
      <c r="G2098" s="4">
        <v>4.4000000000000004</v>
      </c>
      <c r="H2098" s="4">
        <v>41900</v>
      </c>
      <c r="I2098" s="4">
        <v>41900</v>
      </c>
      <c r="J2098" s="11">
        <v>30</v>
      </c>
    </row>
    <row r="2099" spans="1:10" x14ac:dyDescent="0.35">
      <c r="A2099" s="35" t="s">
        <v>1584</v>
      </c>
      <c r="B2099" s="4" t="s">
        <v>689</v>
      </c>
      <c r="C2099" s="4" t="s">
        <v>847</v>
      </c>
      <c r="D2099" s="4" t="s">
        <v>22</v>
      </c>
      <c r="E2099" s="4" t="s">
        <v>11</v>
      </c>
      <c r="F2099" s="4" t="s">
        <v>12</v>
      </c>
      <c r="G2099" s="4">
        <v>4.3</v>
      </c>
      <c r="H2099" s="4">
        <v>14090</v>
      </c>
      <c r="I2099" s="4">
        <v>15500</v>
      </c>
      <c r="J2099" s="11">
        <v>5</v>
      </c>
    </row>
    <row r="2100" spans="1:10" x14ac:dyDescent="0.35">
      <c r="A2100" s="35" t="s">
        <v>1584</v>
      </c>
      <c r="B2100" s="4" t="s">
        <v>689</v>
      </c>
      <c r="C2100" s="4" t="s">
        <v>956</v>
      </c>
      <c r="D2100" s="4" t="s">
        <v>117</v>
      </c>
      <c r="E2100" s="4" t="s">
        <v>11</v>
      </c>
      <c r="F2100" s="4" t="s">
        <v>12</v>
      </c>
      <c r="G2100" s="4">
        <v>4.4000000000000004</v>
      </c>
      <c r="H2100" s="4">
        <v>26600</v>
      </c>
      <c r="I2100" s="4">
        <v>26600</v>
      </c>
      <c r="J2100" s="11">
        <v>5</v>
      </c>
    </row>
    <row r="2101" spans="1:10" x14ac:dyDescent="0.35">
      <c r="A2101" s="35" t="s">
        <v>1584</v>
      </c>
      <c r="B2101" s="4" t="s">
        <v>689</v>
      </c>
      <c r="C2101" s="4" t="s">
        <v>919</v>
      </c>
      <c r="D2101" s="4" t="s">
        <v>22</v>
      </c>
      <c r="E2101" s="4" t="s">
        <v>11</v>
      </c>
      <c r="F2101" s="4" t="s">
        <v>15</v>
      </c>
      <c r="G2101" s="4">
        <v>4.3</v>
      </c>
      <c r="H2101" s="4">
        <v>13990</v>
      </c>
      <c r="I2101" s="4">
        <v>16590</v>
      </c>
      <c r="J2101" s="11">
        <v>5</v>
      </c>
    </row>
    <row r="2102" spans="1:10" x14ac:dyDescent="0.35">
      <c r="A2102" s="35" t="s">
        <v>1584</v>
      </c>
      <c r="B2102" s="4" t="s">
        <v>689</v>
      </c>
      <c r="C2102" s="4" t="s">
        <v>890</v>
      </c>
      <c r="D2102" s="4" t="s">
        <v>117</v>
      </c>
      <c r="E2102" s="4" t="s">
        <v>288</v>
      </c>
      <c r="F2102" s="4" t="s">
        <v>27</v>
      </c>
      <c r="G2102" s="4">
        <v>4</v>
      </c>
      <c r="H2102" s="4">
        <v>6990</v>
      </c>
      <c r="I2102" s="4">
        <v>6990</v>
      </c>
      <c r="J2102" s="11">
        <v>30</v>
      </c>
    </row>
    <row r="2103" spans="1:10" x14ac:dyDescent="0.35">
      <c r="A2103" s="35" t="s">
        <v>1584</v>
      </c>
      <c r="B2103" s="4" t="s">
        <v>689</v>
      </c>
      <c r="C2103" s="4" t="s">
        <v>799</v>
      </c>
      <c r="D2103" s="4" t="s">
        <v>80</v>
      </c>
      <c r="E2103" s="4" t="s">
        <v>14</v>
      </c>
      <c r="F2103" s="4" t="s">
        <v>15</v>
      </c>
      <c r="G2103" s="4">
        <v>4.2</v>
      </c>
      <c r="H2103" s="4">
        <v>15499</v>
      </c>
      <c r="I2103" s="4">
        <v>15499</v>
      </c>
      <c r="J2103" s="11">
        <v>5</v>
      </c>
    </row>
    <row r="2104" spans="1:10" x14ac:dyDescent="0.35">
      <c r="A2104" s="35" t="s">
        <v>1584</v>
      </c>
      <c r="B2104" s="4" t="s">
        <v>689</v>
      </c>
      <c r="C2104" s="4" t="s">
        <v>958</v>
      </c>
      <c r="D2104" s="4" t="s">
        <v>19</v>
      </c>
      <c r="E2104" s="4" t="s">
        <v>21</v>
      </c>
      <c r="F2104" s="4" t="s">
        <v>550</v>
      </c>
      <c r="G2104" s="4">
        <v>4.0999999999999996</v>
      </c>
      <c r="H2104" s="4">
        <v>1099</v>
      </c>
      <c r="I2104" s="4">
        <v>1099</v>
      </c>
      <c r="J2104" s="11">
        <v>30</v>
      </c>
    </row>
    <row r="2105" spans="1:10" x14ac:dyDescent="0.35">
      <c r="A2105" s="35" t="s">
        <v>1584</v>
      </c>
      <c r="B2105" s="4" t="s">
        <v>689</v>
      </c>
      <c r="C2105" s="4" t="s">
        <v>879</v>
      </c>
      <c r="D2105" s="4" t="s">
        <v>889</v>
      </c>
      <c r="E2105" s="4" t="s">
        <v>11</v>
      </c>
      <c r="F2105" s="4" t="s">
        <v>12</v>
      </c>
      <c r="G2105" s="4">
        <v>4.3</v>
      </c>
      <c r="H2105" s="4">
        <v>11990</v>
      </c>
      <c r="I2105" s="4">
        <v>12250</v>
      </c>
      <c r="J2105" s="11">
        <v>5</v>
      </c>
    </row>
    <row r="2106" spans="1:10" x14ac:dyDescent="0.35">
      <c r="A2106" s="35" t="s">
        <v>1584</v>
      </c>
      <c r="B2106" s="4" t="s">
        <v>689</v>
      </c>
      <c r="C2106" s="4" t="s">
        <v>802</v>
      </c>
      <c r="D2106" s="4" t="s">
        <v>22</v>
      </c>
      <c r="E2106" s="4" t="s">
        <v>20</v>
      </c>
      <c r="F2106" s="4" t="s">
        <v>21</v>
      </c>
      <c r="G2106" s="4">
        <v>4.3</v>
      </c>
      <c r="H2106" s="4">
        <v>10399</v>
      </c>
      <c r="I2106" s="4">
        <v>11000</v>
      </c>
      <c r="J2106" s="11">
        <v>5</v>
      </c>
    </row>
    <row r="2107" spans="1:10" x14ac:dyDescent="0.35">
      <c r="A2107" s="35" t="s">
        <v>1584</v>
      </c>
      <c r="B2107" s="4" t="s">
        <v>689</v>
      </c>
      <c r="C2107" s="4" t="s">
        <v>722</v>
      </c>
      <c r="D2107" s="4" t="s">
        <v>733</v>
      </c>
      <c r="E2107" s="4" t="s">
        <v>27</v>
      </c>
      <c r="F2107" s="4" t="s">
        <v>65</v>
      </c>
      <c r="G2107" s="4">
        <v>4.3</v>
      </c>
      <c r="H2107" s="4">
        <v>37999</v>
      </c>
      <c r="I2107" s="4">
        <v>43999</v>
      </c>
      <c r="J2107" s="11">
        <v>5</v>
      </c>
    </row>
    <row r="2108" spans="1:10" x14ac:dyDescent="0.35">
      <c r="A2108" s="35" t="s">
        <v>1584</v>
      </c>
      <c r="B2108" s="4" t="s">
        <v>689</v>
      </c>
      <c r="C2108" s="4" t="s">
        <v>790</v>
      </c>
      <c r="D2108" s="4" t="s">
        <v>959</v>
      </c>
      <c r="E2108" s="4" t="s">
        <v>27</v>
      </c>
      <c r="F2108" s="4" t="s">
        <v>15</v>
      </c>
      <c r="G2108" s="4">
        <v>4</v>
      </c>
      <c r="H2108" s="4">
        <v>49999</v>
      </c>
      <c r="I2108" s="4">
        <v>65999</v>
      </c>
      <c r="J2108" s="11">
        <v>30</v>
      </c>
    </row>
    <row r="2109" spans="1:10" x14ac:dyDescent="0.35">
      <c r="A2109" s="35" t="s">
        <v>1584</v>
      </c>
      <c r="B2109" s="4" t="s">
        <v>689</v>
      </c>
      <c r="C2109" s="4" t="s">
        <v>960</v>
      </c>
      <c r="D2109" s="4" t="s">
        <v>961</v>
      </c>
      <c r="E2109" s="4" t="s">
        <v>35</v>
      </c>
      <c r="F2109" s="4" t="s">
        <v>125</v>
      </c>
      <c r="G2109" s="4">
        <v>3.7</v>
      </c>
      <c r="H2109" s="4">
        <v>27330</v>
      </c>
      <c r="I2109" s="4">
        <v>27330</v>
      </c>
      <c r="J2109" s="11">
        <v>30</v>
      </c>
    </row>
    <row r="2110" spans="1:10" x14ac:dyDescent="0.35">
      <c r="A2110" s="35" t="s">
        <v>1584</v>
      </c>
      <c r="B2110" s="4" t="s">
        <v>689</v>
      </c>
      <c r="C2110" s="4" t="s">
        <v>775</v>
      </c>
      <c r="D2110" s="4" t="s">
        <v>117</v>
      </c>
      <c r="E2110" s="4" t="s">
        <v>11</v>
      </c>
      <c r="F2110" s="4" t="s">
        <v>21</v>
      </c>
      <c r="G2110" s="4">
        <v>4.3</v>
      </c>
      <c r="H2110" s="4">
        <v>12499</v>
      </c>
      <c r="I2110" s="4">
        <v>22000</v>
      </c>
      <c r="J2110" s="11">
        <v>5</v>
      </c>
    </row>
    <row r="2111" spans="1:10" x14ac:dyDescent="0.35">
      <c r="A2111" s="35" t="s">
        <v>1584</v>
      </c>
      <c r="B2111" s="4" t="s">
        <v>689</v>
      </c>
      <c r="C2111" s="4" t="s">
        <v>791</v>
      </c>
      <c r="D2111" s="4" t="s">
        <v>771</v>
      </c>
      <c r="E2111" s="4" t="s">
        <v>11</v>
      </c>
      <c r="F2111" s="4" t="s">
        <v>12</v>
      </c>
      <c r="G2111" s="4">
        <v>4.3</v>
      </c>
      <c r="H2111" s="4">
        <v>18900</v>
      </c>
      <c r="I2111" s="4">
        <v>18900</v>
      </c>
      <c r="J2111" s="11">
        <v>30</v>
      </c>
    </row>
    <row r="2112" spans="1:10" x14ac:dyDescent="0.35">
      <c r="A2112" s="35" t="s">
        <v>1584</v>
      </c>
      <c r="B2112" s="4" t="s">
        <v>689</v>
      </c>
      <c r="C2112" s="4" t="s">
        <v>894</v>
      </c>
      <c r="D2112" s="4" t="s">
        <v>855</v>
      </c>
      <c r="E2112" s="4" t="s">
        <v>64</v>
      </c>
      <c r="F2112" s="4" t="s">
        <v>344</v>
      </c>
      <c r="G2112" s="4">
        <v>4.5999999999999996</v>
      </c>
      <c r="H2112" s="4">
        <v>95000</v>
      </c>
      <c r="I2112" s="4">
        <v>95000</v>
      </c>
      <c r="J2112" s="11">
        <v>5</v>
      </c>
    </row>
    <row r="2113" spans="1:10" x14ac:dyDescent="0.35">
      <c r="A2113" s="35" t="s">
        <v>1584</v>
      </c>
      <c r="B2113" s="4" t="s">
        <v>689</v>
      </c>
      <c r="C2113" s="4" t="s">
        <v>943</v>
      </c>
      <c r="D2113" s="4" t="s">
        <v>855</v>
      </c>
      <c r="E2113" s="4" t="s">
        <v>27</v>
      </c>
      <c r="F2113" s="4" t="s">
        <v>65</v>
      </c>
      <c r="G2113" s="4">
        <v>4.5</v>
      </c>
      <c r="H2113" s="4">
        <v>73600</v>
      </c>
      <c r="I2113" s="4">
        <v>75000</v>
      </c>
      <c r="J2113" s="11">
        <v>30</v>
      </c>
    </row>
    <row r="2114" spans="1:10" x14ac:dyDescent="0.35">
      <c r="A2114" s="35" t="s">
        <v>1584</v>
      </c>
      <c r="B2114" s="4" t="s">
        <v>689</v>
      </c>
      <c r="C2114" s="4" t="s">
        <v>962</v>
      </c>
      <c r="D2114" s="4" t="s">
        <v>19</v>
      </c>
      <c r="E2114" s="4" t="s">
        <v>963</v>
      </c>
      <c r="F2114" s="4" t="s">
        <v>963</v>
      </c>
      <c r="G2114" s="4">
        <v>5</v>
      </c>
      <c r="H2114" s="4">
        <v>1949</v>
      </c>
      <c r="I2114" s="4">
        <v>1949</v>
      </c>
      <c r="J2114" s="11">
        <v>22</v>
      </c>
    </row>
    <row r="2115" spans="1:10" x14ac:dyDescent="0.35">
      <c r="A2115" s="35" t="s">
        <v>1584</v>
      </c>
      <c r="B2115" s="4" t="s">
        <v>689</v>
      </c>
      <c r="C2115" s="4" t="s">
        <v>902</v>
      </c>
      <c r="D2115" s="4" t="s">
        <v>813</v>
      </c>
      <c r="E2115" s="4" t="s">
        <v>27</v>
      </c>
      <c r="F2115" s="4" t="s">
        <v>15</v>
      </c>
      <c r="G2115" s="4">
        <v>4.3</v>
      </c>
      <c r="H2115" s="4">
        <v>52905</v>
      </c>
      <c r="I2115" s="4">
        <v>52905</v>
      </c>
      <c r="J2115" s="11">
        <v>5</v>
      </c>
    </row>
    <row r="2116" spans="1:10" x14ac:dyDescent="0.35">
      <c r="A2116" s="35" t="s">
        <v>1584</v>
      </c>
      <c r="B2116" s="4" t="s">
        <v>689</v>
      </c>
      <c r="C2116" s="4" t="s">
        <v>790</v>
      </c>
      <c r="D2116" s="4" t="s">
        <v>964</v>
      </c>
      <c r="E2116" s="4" t="s">
        <v>27</v>
      </c>
      <c r="F2116" s="4" t="s">
        <v>15</v>
      </c>
      <c r="G2116" s="4">
        <v>4</v>
      </c>
      <c r="H2116" s="4">
        <v>49999</v>
      </c>
      <c r="I2116" s="4">
        <v>65999</v>
      </c>
      <c r="J2116" s="11">
        <v>5</v>
      </c>
    </row>
    <row r="2117" spans="1:10" x14ac:dyDescent="0.35">
      <c r="A2117" s="35" t="s">
        <v>1584</v>
      </c>
      <c r="B2117" s="4" t="s">
        <v>689</v>
      </c>
      <c r="C2117" s="4" t="s">
        <v>722</v>
      </c>
      <c r="D2117" s="4" t="s">
        <v>733</v>
      </c>
      <c r="E2117" s="4" t="s">
        <v>27</v>
      </c>
      <c r="F2117" s="4" t="s">
        <v>15</v>
      </c>
      <c r="G2117" s="4">
        <v>4.3</v>
      </c>
      <c r="H2117" s="4">
        <v>34999</v>
      </c>
      <c r="I2117" s="4">
        <v>41999</v>
      </c>
      <c r="J2117" s="11">
        <v>5</v>
      </c>
    </row>
    <row r="2118" spans="1:10" x14ac:dyDescent="0.35">
      <c r="A2118" s="35" t="s">
        <v>1584</v>
      </c>
      <c r="B2118" s="4" t="s">
        <v>689</v>
      </c>
      <c r="C2118" s="4" t="s">
        <v>965</v>
      </c>
      <c r="D2118" s="4" t="s">
        <v>117</v>
      </c>
      <c r="E2118" s="4" t="s">
        <v>35</v>
      </c>
      <c r="F2118" s="4" t="s">
        <v>125</v>
      </c>
      <c r="G2118" s="4">
        <v>4.2</v>
      </c>
      <c r="H2118" s="4">
        <v>10990</v>
      </c>
      <c r="I2118" s="4">
        <v>10990</v>
      </c>
      <c r="J2118" s="11">
        <v>5</v>
      </c>
    </row>
    <row r="2119" spans="1:10" x14ac:dyDescent="0.35">
      <c r="A2119" s="35" t="s">
        <v>1584</v>
      </c>
      <c r="B2119" s="4" t="s">
        <v>689</v>
      </c>
      <c r="C2119" s="4" t="s">
        <v>965</v>
      </c>
      <c r="D2119" s="4" t="s">
        <v>19</v>
      </c>
      <c r="E2119" s="4" t="s">
        <v>35</v>
      </c>
      <c r="F2119" s="4" t="s">
        <v>125</v>
      </c>
      <c r="G2119" s="4">
        <v>4.2</v>
      </c>
      <c r="H2119" s="4">
        <v>10990</v>
      </c>
      <c r="I2119" s="4">
        <v>10990</v>
      </c>
      <c r="J2119" s="11">
        <v>22</v>
      </c>
    </row>
    <row r="2120" spans="1:10" x14ac:dyDescent="0.35">
      <c r="A2120" s="35" t="s">
        <v>1584</v>
      </c>
      <c r="B2120" s="4" t="s">
        <v>689</v>
      </c>
      <c r="C2120" s="4" t="s">
        <v>965</v>
      </c>
      <c r="D2120" s="4" t="s">
        <v>155</v>
      </c>
      <c r="E2120" s="4" t="s">
        <v>35</v>
      </c>
      <c r="F2120" s="4" t="s">
        <v>125</v>
      </c>
      <c r="G2120" s="4">
        <v>4.2</v>
      </c>
      <c r="H2120" s="4">
        <v>10990</v>
      </c>
      <c r="I2120" s="4">
        <v>10990</v>
      </c>
      <c r="J2120" s="11">
        <v>5</v>
      </c>
    </row>
    <row r="2121" spans="1:10" x14ac:dyDescent="0.35">
      <c r="A2121" s="35" t="s">
        <v>1584</v>
      </c>
      <c r="B2121" s="4" t="s">
        <v>689</v>
      </c>
      <c r="C2121" s="4" t="s">
        <v>864</v>
      </c>
      <c r="D2121" s="4" t="s">
        <v>187</v>
      </c>
      <c r="E2121" s="4" t="s">
        <v>14</v>
      </c>
      <c r="F2121" s="4" t="s">
        <v>15</v>
      </c>
      <c r="G2121" s="4">
        <v>4.3</v>
      </c>
      <c r="H2121" s="4">
        <v>17194</v>
      </c>
      <c r="I2121" s="4">
        <v>17194</v>
      </c>
      <c r="J2121" s="11">
        <v>22</v>
      </c>
    </row>
    <row r="2122" spans="1:10" x14ac:dyDescent="0.35">
      <c r="A2122" s="35" t="s">
        <v>1584</v>
      </c>
      <c r="B2122" s="4" t="s">
        <v>689</v>
      </c>
      <c r="C2122" s="4" t="s">
        <v>820</v>
      </c>
      <c r="D2122" s="4" t="s">
        <v>19</v>
      </c>
      <c r="E2122" s="4" t="s">
        <v>11</v>
      </c>
      <c r="F2122" s="4" t="s">
        <v>12</v>
      </c>
      <c r="G2122" s="4">
        <v>4.3</v>
      </c>
      <c r="H2122" s="4">
        <v>21000</v>
      </c>
      <c r="I2122" s="4">
        <v>21000</v>
      </c>
      <c r="J2122" s="11">
        <v>5</v>
      </c>
    </row>
    <row r="2123" spans="1:10" x14ac:dyDescent="0.35">
      <c r="A2123" s="35" t="s">
        <v>1585</v>
      </c>
      <c r="B2123" s="4" t="s">
        <v>689</v>
      </c>
      <c r="C2123" s="4" t="s">
        <v>790</v>
      </c>
      <c r="D2123" s="4" t="s">
        <v>966</v>
      </c>
      <c r="E2123" s="4" t="s">
        <v>27</v>
      </c>
      <c r="F2123" s="4" t="s">
        <v>15</v>
      </c>
      <c r="G2123" s="4">
        <v>4</v>
      </c>
      <c r="H2123" s="4">
        <v>49999</v>
      </c>
      <c r="I2123" s="4">
        <v>65999</v>
      </c>
      <c r="J2123" s="11">
        <v>5</v>
      </c>
    </row>
    <row r="2124" spans="1:10" x14ac:dyDescent="0.35">
      <c r="A2124" s="35" t="s">
        <v>1585</v>
      </c>
      <c r="B2124" s="4" t="s">
        <v>689</v>
      </c>
      <c r="C2124" s="4" t="s">
        <v>799</v>
      </c>
      <c r="D2124" s="4" t="s">
        <v>967</v>
      </c>
      <c r="E2124" s="4" t="s">
        <v>14</v>
      </c>
      <c r="F2124" s="4" t="s">
        <v>15</v>
      </c>
      <c r="G2124" s="4">
        <v>4.2</v>
      </c>
      <c r="H2124" s="4">
        <v>15499</v>
      </c>
      <c r="I2124" s="4">
        <v>15499</v>
      </c>
      <c r="J2124" s="11">
        <v>10</v>
      </c>
    </row>
    <row r="2125" spans="1:10" x14ac:dyDescent="0.35">
      <c r="A2125" s="35" t="s">
        <v>1585</v>
      </c>
      <c r="B2125" s="4" t="s">
        <v>689</v>
      </c>
      <c r="C2125" s="4" t="s">
        <v>824</v>
      </c>
      <c r="D2125" s="4" t="s">
        <v>19</v>
      </c>
      <c r="E2125" s="4" t="s">
        <v>288</v>
      </c>
      <c r="F2125" s="4" t="s">
        <v>27</v>
      </c>
      <c r="G2125" s="4">
        <v>4.0999999999999996</v>
      </c>
      <c r="H2125" s="4">
        <v>9999</v>
      </c>
      <c r="I2125" s="4">
        <v>9999</v>
      </c>
      <c r="J2125" s="11">
        <v>5</v>
      </c>
    </row>
    <row r="2126" spans="1:10" x14ac:dyDescent="0.35">
      <c r="A2126" s="35" t="s">
        <v>1585</v>
      </c>
      <c r="B2126" s="4" t="s">
        <v>689</v>
      </c>
      <c r="C2126" s="4" t="s">
        <v>774</v>
      </c>
      <c r="D2126" s="4" t="s">
        <v>19</v>
      </c>
      <c r="E2126" s="4" t="s">
        <v>550</v>
      </c>
      <c r="F2126" s="4" t="s">
        <v>550</v>
      </c>
      <c r="G2126" s="4">
        <v>4.0999999999999996</v>
      </c>
      <c r="H2126" s="4">
        <v>2200</v>
      </c>
      <c r="I2126" s="4">
        <v>2200</v>
      </c>
      <c r="J2126" s="11">
        <v>30</v>
      </c>
    </row>
    <row r="2127" spans="1:10" x14ac:dyDescent="0.35">
      <c r="A2127" s="35" t="s">
        <v>1585</v>
      </c>
      <c r="B2127" s="4" t="s">
        <v>689</v>
      </c>
      <c r="C2127" s="4" t="s">
        <v>851</v>
      </c>
      <c r="D2127" s="4" t="s">
        <v>953</v>
      </c>
      <c r="E2127" s="4" t="s">
        <v>27</v>
      </c>
      <c r="F2127" s="4" t="s">
        <v>15</v>
      </c>
      <c r="G2127" s="4">
        <v>4.4000000000000004</v>
      </c>
      <c r="H2127" s="4">
        <v>71999</v>
      </c>
      <c r="I2127" s="4">
        <v>100999</v>
      </c>
      <c r="J2127" s="11">
        <v>5</v>
      </c>
    </row>
    <row r="2128" spans="1:10" x14ac:dyDescent="0.35">
      <c r="A2128" s="35" t="s">
        <v>1585</v>
      </c>
      <c r="B2128" s="4" t="s">
        <v>689</v>
      </c>
      <c r="C2128" s="4" t="s">
        <v>815</v>
      </c>
      <c r="D2128" s="4" t="s">
        <v>19</v>
      </c>
      <c r="E2128" s="4" t="s">
        <v>35</v>
      </c>
      <c r="F2128" s="4" t="s">
        <v>21</v>
      </c>
      <c r="G2128" s="4">
        <v>4.3</v>
      </c>
      <c r="H2128" s="4">
        <v>8700</v>
      </c>
      <c r="I2128" s="4">
        <v>8700</v>
      </c>
      <c r="J2128" s="11">
        <v>30</v>
      </c>
    </row>
    <row r="2129" spans="1:10" x14ac:dyDescent="0.35">
      <c r="A2129" s="35" t="s">
        <v>1585</v>
      </c>
      <c r="B2129" s="4" t="s">
        <v>689</v>
      </c>
      <c r="C2129" s="4" t="s">
        <v>968</v>
      </c>
      <c r="D2129" s="4" t="s">
        <v>19</v>
      </c>
      <c r="E2129" s="4" t="s">
        <v>503</v>
      </c>
      <c r="F2129" s="4" t="s">
        <v>963</v>
      </c>
      <c r="G2129" s="4">
        <v>4.2</v>
      </c>
      <c r="H2129" s="4">
        <v>3499</v>
      </c>
      <c r="I2129" s="4">
        <v>3499</v>
      </c>
      <c r="J2129" s="11">
        <v>5</v>
      </c>
    </row>
    <row r="2130" spans="1:10" x14ac:dyDescent="0.35">
      <c r="A2130" s="35" t="s">
        <v>1585</v>
      </c>
      <c r="B2130" s="4" t="s">
        <v>689</v>
      </c>
      <c r="C2130" s="4" t="s">
        <v>746</v>
      </c>
      <c r="D2130" s="4" t="s">
        <v>895</v>
      </c>
      <c r="E2130" s="4" t="s">
        <v>27</v>
      </c>
      <c r="F2130" s="4" t="s">
        <v>15</v>
      </c>
      <c r="G2130" s="4">
        <v>4.5999999999999996</v>
      </c>
      <c r="H2130" s="4">
        <v>39999</v>
      </c>
      <c r="I2130" s="4">
        <v>71000</v>
      </c>
      <c r="J2130" s="11">
        <v>5</v>
      </c>
    </row>
    <row r="2131" spans="1:10" x14ac:dyDescent="0.35">
      <c r="A2131" s="35" t="s">
        <v>1585</v>
      </c>
      <c r="B2131" s="4" t="s">
        <v>689</v>
      </c>
      <c r="C2131" s="4" t="s">
        <v>746</v>
      </c>
      <c r="D2131" s="4" t="s">
        <v>93</v>
      </c>
      <c r="E2131" s="4" t="s">
        <v>27</v>
      </c>
      <c r="F2131" s="4" t="s">
        <v>15</v>
      </c>
      <c r="G2131" s="4">
        <v>4.5999999999999996</v>
      </c>
      <c r="H2131" s="4">
        <v>39999</v>
      </c>
      <c r="I2131" s="4">
        <v>71000</v>
      </c>
      <c r="J2131" s="11">
        <v>5</v>
      </c>
    </row>
    <row r="2132" spans="1:10" x14ac:dyDescent="0.35">
      <c r="A2132" s="35" t="s">
        <v>1585</v>
      </c>
      <c r="B2132" s="4" t="s">
        <v>689</v>
      </c>
      <c r="C2132" s="4" t="s">
        <v>969</v>
      </c>
      <c r="D2132" s="4" t="s">
        <v>19</v>
      </c>
      <c r="E2132" s="4" t="s">
        <v>135</v>
      </c>
      <c r="F2132" s="4" t="s">
        <v>27</v>
      </c>
      <c r="G2132" s="4">
        <v>3.4</v>
      </c>
      <c r="H2132" s="4">
        <v>5590</v>
      </c>
      <c r="I2132" s="4">
        <v>5590</v>
      </c>
      <c r="J2132" s="11">
        <v>5</v>
      </c>
    </row>
    <row r="2133" spans="1:10" x14ac:dyDescent="0.35">
      <c r="A2133" s="35" t="s">
        <v>1585</v>
      </c>
      <c r="B2133" s="4" t="s">
        <v>689</v>
      </c>
      <c r="C2133" s="4" t="s">
        <v>788</v>
      </c>
      <c r="D2133" s="4" t="s">
        <v>19</v>
      </c>
      <c r="E2133" s="4" t="s">
        <v>20</v>
      </c>
      <c r="F2133" s="4" t="s">
        <v>21</v>
      </c>
      <c r="G2133" s="4">
        <v>4.2</v>
      </c>
      <c r="H2133" s="4">
        <v>15300</v>
      </c>
      <c r="I2133" s="4">
        <v>15300</v>
      </c>
      <c r="J2133" s="11">
        <v>5</v>
      </c>
    </row>
    <row r="2134" spans="1:10" x14ac:dyDescent="0.35">
      <c r="A2134" s="35" t="s">
        <v>1585</v>
      </c>
      <c r="B2134" s="4" t="s">
        <v>689</v>
      </c>
      <c r="C2134" s="4" t="s">
        <v>844</v>
      </c>
      <c r="D2134" s="4" t="s">
        <v>729</v>
      </c>
      <c r="E2134" s="4" t="s">
        <v>27</v>
      </c>
      <c r="F2134" s="4" t="s">
        <v>15</v>
      </c>
      <c r="G2134" s="4">
        <v>4.4000000000000004</v>
      </c>
      <c r="H2134" s="4">
        <v>29899</v>
      </c>
      <c r="I2134" s="4">
        <v>29899</v>
      </c>
      <c r="J2134" s="11">
        <v>30</v>
      </c>
    </row>
    <row r="2135" spans="1:10" x14ac:dyDescent="0.35">
      <c r="A2135" s="35" t="s">
        <v>1585</v>
      </c>
      <c r="B2135" s="4" t="s">
        <v>689</v>
      </c>
      <c r="C2135" s="4" t="s">
        <v>970</v>
      </c>
      <c r="D2135" s="4" t="s">
        <v>117</v>
      </c>
      <c r="E2135" s="4" t="s">
        <v>135</v>
      </c>
      <c r="F2135" s="4" t="s">
        <v>27</v>
      </c>
      <c r="G2135" s="4">
        <v>4</v>
      </c>
      <c r="H2135" s="4">
        <v>9833</v>
      </c>
      <c r="I2135" s="4">
        <v>9833</v>
      </c>
      <c r="J2135" s="11">
        <v>35</v>
      </c>
    </row>
    <row r="2136" spans="1:10" x14ac:dyDescent="0.35">
      <c r="A2136" s="35" t="s">
        <v>1585</v>
      </c>
      <c r="B2136" s="4" t="s">
        <v>689</v>
      </c>
      <c r="C2136" s="4" t="s">
        <v>879</v>
      </c>
      <c r="D2136" s="4" t="s">
        <v>187</v>
      </c>
      <c r="E2136" s="4" t="s">
        <v>20</v>
      </c>
      <c r="F2136" s="4" t="s">
        <v>21</v>
      </c>
      <c r="G2136" s="4">
        <v>4.3</v>
      </c>
      <c r="H2136" s="4">
        <v>10990</v>
      </c>
      <c r="I2136" s="4">
        <v>11290</v>
      </c>
      <c r="J2136" s="11">
        <v>22</v>
      </c>
    </row>
    <row r="2137" spans="1:10" x14ac:dyDescent="0.35">
      <c r="A2137" s="35" t="s">
        <v>1585</v>
      </c>
      <c r="B2137" s="4" t="s">
        <v>689</v>
      </c>
      <c r="C2137" s="4" t="s">
        <v>799</v>
      </c>
      <c r="D2137" s="4" t="s">
        <v>872</v>
      </c>
      <c r="E2137" s="4" t="s">
        <v>14</v>
      </c>
      <c r="F2137" s="4" t="s">
        <v>15</v>
      </c>
      <c r="G2137" s="4">
        <v>4.2</v>
      </c>
      <c r="H2137" s="4">
        <v>15990</v>
      </c>
      <c r="I2137" s="4">
        <v>15990</v>
      </c>
      <c r="J2137" s="11">
        <v>5</v>
      </c>
    </row>
    <row r="2138" spans="1:10" x14ac:dyDescent="0.35">
      <c r="A2138" s="35" t="s">
        <v>1585</v>
      </c>
      <c r="B2138" s="4" t="s">
        <v>689</v>
      </c>
      <c r="C2138" s="4" t="s">
        <v>802</v>
      </c>
      <c r="D2138" s="4" t="s">
        <v>971</v>
      </c>
      <c r="E2138" s="4" t="s">
        <v>11</v>
      </c>
      <c r="F2138" s="4" t="s">
        <v>12</v>
      </c>
      <c r="G2138" s="4">
        <v>4.4000000000000004</v>
      </c>
      <c r="H2138" s="4">
        <v>13589</v>
      </c>
      <c r="I2138" s="4">
        <v>16490</v>
      </c>
      <c r="J2138" s="11">
        <v>5</v>
      </c>
    </row>
    <row r="2139" spans="1:10" x14ac:dyDescent="0.35">
      <c r="A2139" s="35" t="s">
        <v>1585</v>
      </c>
      <c r="B2139" s="4" t="s">
        <v>689</v>
      </c>
      <c r="C2139" s="4" t="s">
        <v>853</v>
      </c>
      <c r="D2139" s="4" t="s">
        <v>854</v>
      </c>
      <c r="E2139" s="4" t="s">
        <v>27</v>
      </c>
      <c r="F2139" s="4" t="s">
        <v>15</v>
      </c>
      <c r="G2139" s="4">
        <v>4.3</v>
      </c>
      <c r="H2139" s="4">
        <v>69999</v>
      </c>
      <c r="I2139" s="4">
        <v>83999</v>
      </c>
      <c r="J2139" s="11">
        <v>35</v>
      </c>
    </row>
    <row r="2140" spans="1:10" x14ac:dyDescent="0.35">
      <c r="A2140" s="35" t="s">
        <v>1585</v>
      </c>
      <c r="B2140" s="4" t="s">
        <v>689</v>
      </c>
      <c r="C2140" s="4" t="s">
        <v>787</v>
      </c>
      <c r="D2140" s="4" t="s">
        <v>19</v>
      </c>
      <c r="E2140" s="4" t="s">
        <v>20</v>
      </c>
      <c r="F2140" s="4" t="s">
        <v>21</v>
      </c>
      <c r="G2140" s="4">
        <v>4.3</v>
      </c>
      <c r="H2140" s="4">
        <v>11599</v>
      </c>
      <c r="I2140" s="4">
        <v>12900</v>
      </c>
      <c r="J2140" s="11">
        <v>5</v>
      </c>
    </row>
    <row r="2141" spans="1:10" x14ac:dyDescent="0.35">
      <c r="A2141" s="35" t="s">
        <v>1585</v>
      </c>
      <c r="B2141" s="4" t="s">
        <v>689</v>
      </c>
      <c r="C2141" s="4" t="s">
        <v>864</v>
      </c>
      <c r="D2141" s="4" t="s">
        <v>887</v>
      </c>
      <c r="E2141" s="4" t="s">
        <v>14</v>
      </c>
      <c r="F2141" s="4" t="s">
        <v>15</v>
      </c>
      <c r="G2141" s="4">
        <v>4.3</v>
      </c>
      <c r="H2141" s="4">
        <v>17259</v>
      </c>
      <c r="I2141" s="4">
        <v>17259</v>
      </c>
      <c r="J2141" s="11">
        <v>22</v>
      </c>
    </row>
    <row r="2142" spans="1:10" x14ac:dyDescent="0.35">
      <c r="A2142" s="35" t="s">
        <v>1585</v>
      </c>
      <c r="B2142" s="4" t="s">
        <v>689</v>
      </c>
      <c r="C2142" s="4" t="s">
        <v>919</v>
      </c>
      <c r="D2142" s="4" t="s">
        <v>19</v>
      </c>
      <c r="E2142" s="4" t="s">
        <v>11</v>
      </c>
      <c r="F2142" s="4" t="s">
        <v>15</v>
      </c>
      <c r="G2142" s="4">
        <v>4.3</v>
      </c>
      <c r="H2142" s="4">
        <v>15499</v>
      </c>
      <c r="I2142" s="4">
        <v>17999</v>
      </c>
      <c r="J2142" s="11">
        <v>5</v>
      </c>
    </row>
    <row r="2143" spans="1:10" x14ac:dyDescent="0.35">
      <c r="A2143" s="35" t="s">
        <v>1586</v>
      </c>
      <c r="B2143" s="4" t="s">
        <v>689</v>
      </c>
      <c r="C2143" s="4" t="s">
        <v>972</v>
      </c>
      <c r="D2143" s="4" t="s">
        <v>19</v>
      </c>
      <c r="E2143" s="4" t="s">
        <v>267</v>
      </c>
      <c r="F2143" s="4" t="s">
        <v>11</v>
      </c>
      <c r="G2143" s="4">
        <v>3.8</v>
      </c>
      <c r="H2143" s="4">
        <v>5795</v>
      </c>
      <c r="I2143" s="4">
        <v>5795</v>
      </c>
      <c r="J2143" s="11">
        <v>35</v>
      </c>
    </row>
    <row r="2144" spans="1:10" x14ac:dyDescent="0.35">
      <c r="A2144" s="35" t="s">
        <v>1586</v>
      </c>
      <c r="B2144" s="4" t="s">
        <v>689</v>
      </c>
      <c r="C2144" s="4" t="s">
        <v>802</v>
      </c>
      <c r="D2144" s="4" t="s">
        <v>19</v>
      </c>
      <c r="E2144" s="4" t="s">
        <v>20</v>
      </c>
      <c r="F2144" s="4" t="s">
        <v>21</v>
      </c>
      <c r="G2144" s="4">
        <v>4.3</v>
      </c>
      <c r="H2144" s="4">
        <v>10399</v>
      </c>
      <c r="I2144" s="4">
        <v>11000</v>
      </c>
      <c r="J2144" s="11">
        <v>18</v>
      </c>
    </row>
    <row r="2145" spans="1:10" x14ac:dyDescent="0.35">
      <c r="A2145" s="35" t="s">
        <v>1586</v>
      </c>
      <c r="B2145" s="4" t="s">
        <v>689</v>
      </c>
      <c r="C2145" s="4" t="s">
        <v>906</v>
      </c>
      <c r="D2145" s="4" t="s">
        <v>113</v>
      </c>
      <c r="E2145" s="4" t="s">
        <v>35</v>
      </c>
      <c r="F2145" s="4" t="s">
        <v>21</v>
      </c>
      <c r="G2145" s="4">
        <v>3.6</v>
      </c>
      <c r="H2145" s="4">
        <v>19999</v>
      </c>
      <c r="I2145" s="4">
        <v>19999</v>
      </c>
      <c r="J2145" s="11">
        <v>22</v>
      </c>
    </row>
    <row r="2146" spans="1:10" x14ac:dyDescent="0.35">
      <c r="A2146" s="35" t="s">
        <v>1586</v>
      </c>
      <c r="B2146" s="4" t="s">
        <v>689</v>
      </c>
      <c r="C2146" s="4" t="s">
        <v>901</v>
      </c>
      <c r="D2146" s="4" t="s">
        <v>155</v>
      </c>
      <c r="E2146" s="4" t="s">
        <v>135</v>
      </c>
      <c r="F2146" s="4" t="s">
        <v>27</v>
      </c>
      <c r="G2146" s="4">
        <v>4</v>
      </c>
      <c r="H2146" s="4">
        <v>7550</v>
      </c>
      <c r="I2146" s="4">
        <v>7550</v>
      </c>
      <c r="J2146" s="11">
        <v>30</v>
      </c>
    </row>
    <row r="2147" spans="1:10" x14ac:dyDescent="0.35">
      <c r="A2147" s="35" t="s">
        <v>1586</v>
      </c>
      <c r="B2147" s="4" t="s">
        <v>689</v>
      </c>
      <c r="C2147" s="4" t="s">
        <v>755</v>
      </c>
      <c r="D2147" s="4" t="s">
        <v>855</v>
      </c>
      <c r="E2147" s="4" t="s">
        <v>14</v>
      </c>
      <c r="F2147" s="4" t="s">
        <v>15</v>
      </c>
      <c r="G2147" s="4">
        <v>4.3</v>
      </c>
      <c r="H2147" s="4">
        <v>37999</v>
      </c>
      <c r="I2147" s="4">
        <v>43000</v>
      </c>
      <c r="J2147" s="11">
        <v>22</v>
      </c>
    </row>
    <row r="2148" spans="1:10" x14ac:dyDescent="0.35">
      <c r="A2148" s="35" t="s">
        <v>1586</v>
      </c>
      <c r="B2148" s="4" t="s">
        <v>689</v>
      </c>
      <c r="C2148" s="4" t="s">
        <v>793</v>
      </c>
      <c r="D2148" s="4" t="s">
        <v>117</v>
      </c>
      <c r="E2148" s="4" t="s">
        <v>11</v>
      </c>
      <c r="F2148" s="4" t="s">
        <v>12</v>
      </c>
      <c r="G2148" s="4">
        <v>4.4000000000000004</v>
      </c>
      <c r="H2148" s="4">
        <v>22300</v>
      </c>
      <c r="I2148" s="4">
        <v>22300</v>
      </c>
      <c r="J2148" s="11">
        <v>30</v>
      </c>
    </row>
    <row r="2149" spans="1:10" x14ac:dyDescent="0.35">
      <c r="A2149" s="35" t="s">
        <v>1586</v>
      </c>
      <c r="B2149" s="4" t="s">
        <v>689</v>
      </c>
      <c r="C2149" s="4" t="s">
        <v>722</v>
      </c>
      <c r="D2149" s="4" t="s">
        <v>723</v>
      </c>
      <c r="E2149" s="4" t="s">
        <v>27</v>
      </c>
      <c r="F2149" s="4" t="s">
        <v>65</v>
      </c>
      <c r="G2149" s="4">
        <v>4.3</v>
      </c>
      <c r="H2149" s="4">
        <v>37999</v>
      </c>
      <c r="I2149" s="4">
        <v>43999</v>
      </c>
      <c r="J2149" s="11">
        <v>35</v>
      </c>
    </row>
    <row r="2150" spans="1:10" x14ac:dyDescent="0.35">
      <c r="A2150" s="35" t="s">
        <v>1586</v>
      </c>
      <c r="B2150" s="4" t="s">
        <v>689</v>
      </c>
      <c r="C2150" s="4" t="s">
        <v>787</v>
      </c>
      <c r="D2150" s="4" t="s">
        <v>22</v>
      </c>
      <c r="E2150" s="4" t="s">
        <v>11</v>
      </c>
      <c r="F2150" s="4" t="s">
        <v>12</v>
      </c>
      <c r="G2150" s="4">
        <v>4.3</v>
      </c>
      <c r="H2150" s="4">
        <v>13695</v>
      </c>
      <c r="I2150" s="4">
        <v>14900</v>
      </c>
      <c r="J2150" s="11">
        <v>30</v>
      </c>
    </row>
    <row r="2151" spans="1:10" x14ac:dyDescent="0.35">
      <c r="A2151" s="35" t="s">
        <v>1586</v>
      </c>
      <c r="B2151" s="4" t="s">
        <v>689</v>
      </c>
      <c r="C2151" s="4" t="s">
        <v>973</v>
      </c>
      <c r="D2151" s="4" t="s">
        <v>19</v>
      </c>
      <c r="E2151" s="4" t="s">
        <v>64</v>
      </c>
      <c r="F2151" s="4" t="s">
        <v>65</v>
      </c>
      <c r="G2151" s="4">
        <v>4.2</v>
      </c>
      <c r="H2151" s="4">
        <v>169999</v>
      </c>
      <c r="I2151" s="4">
        <v>169999</v>
      </c>
      <c r="J2151" s="11">
        <v>30</v>
      </c>
    </row>
    <row r="2152" spans="1:10" x14ac:dyDescent="0.35">
      <c r="A2152" s="35" t="s">
        <v>1586</v>
      </c>
      <c r="B2152" s="4" t="s">
        <v>689</v>
      </c>
      <c r="C2152" s="4" t="s">
        <v>882</v>
      </c>
      <c r="D2152" s="4" t="s">
        <v>836</v>
      </c>
      <c r="E2152" s="4" t="s">
        <v>11</v>
      </c>
      <c r="F2152" s="4" t="s">
        <v>21</v>
      </c>
      <c r="G2152" s="4">
        <v>3.9</v>
      </c>
      <c r="H2152" s="4">
        <v>30495</v>
      </c>
      <c r="I2152" s="4">
        <v>30495</v>
      </c>
      <c r="J2152" s="11">
        <v>30</v>
      </c>
    </row>
    <row r="2153" spans="1:10" x14ac:dyDescent="0.35">
      <c r="A2153" s="35" t="s">
        <v>1586</v>
      </c>
      <c r="B2153" s="4" t="s">
        <v>689</v>
      </c>
      <c r="C2153" s="4" t="s">
        <v>835</v>
      </c>
      <c r="D2153" s="4" t="s">
        <v>953</v>
      </c>
      <c r="E2153" s="4" t="s">
        <v>64</v>
      </c>
      <c r="F2153" s="4" t="s">
        <v>65</v>
      </c>
      <c r="G2153" s="4">
        <v>4.5</v>
      </c>
      <c r="H2153" s="4">
        <v>105999</v>
      </c>
      <c r="I2153" s="4">
        <v>128999</v>
      </c>
      <c r="J2153" s="11">
        <v>30</v>
      </c>
    </row>
    <row r="2154" spans="1:10" x14ac:dyDescent="0.35">
      <c r="A2154" s="35" t="s">
        <v>1586</v>
      </c>
      <c r="B2154" s="4" t="s">
        <v>689</v>
      </c>
      <c r="C2154" s="4" t="s">
        <v>879</v>
      </c>
      <c r="D2154" s="4" t="s">
        <v>889</v>
      </c>
      <c r="E2154" s="4" t="s">
        <v>20</v>
      </c>
      <c r="F2154" s="4" t="s">
        <v>21</v>
      </c>
      <c r="G2154" s="4">
        <v>4.3</v>
      </c>
      <c r="H2154" s="4">
        <v>10848</v>
      </c>
      <c r="I2154" s="4">
        <v>11290</v>
      </c>
      <c r="J2154" s="11">
        <v>30</v>
      </c>
    </row>
    <row r="2155" spans="1:10" x14ac:dyDescent="0.35">
      <c r="A2155" s="35" t="s">
        <v>1586</v>
      </c>
      <c r="B2155" s="4" t="s">
        <v>689</v>
      </c>
      <c r="C2155" s="4" t="s">
        <v>974</v>
      </c>
      <c r="D2155" s="4" t="s">
        <v>173</v>
      </c>
      <c r="E2155" s="4" t="s">
        <v>135</v>
      </c>
      <c r="F2155" s="4" t="s">
        <v>27</v>
      </c>
      <c r="G2155" s="4">
        <v>4.0999999999999996</v>
      </c>
      <c r="H2155" s="4">
        <v>5490</v>
      </c>
      <c r="I2155" s="4">
        <v>5490</v>
      </c>
      <c r="J2155" s="11">
        <v>30</v>
      </c>
    </row>
    <row r="2156" spans="1:10" x14ac:dyDescent="0.35">
      <c r="A2156" s="35" t="s">
        <v>1586</v>
      </c>
      <c r="B2156" s="4" t="s">
        <v>689</v>
      </c>
      <c r="C2156" s="4" t="s">
        <v>975</v>
      </c>
      <c r="D2156" s="4" t="s">
        <v>117</v>
      </c>
      <c r="E2156" s="4" t="s">
        <v>35</v>
      </c>
      <c r="F2156" s="4" t="s">
        <v>125</v>
      </c>
      <c r="G2156" s="4">
        <v>4.2</v>
      </c>
      <c r="H2156" s="4">
        <v>6480</v>
      </c>
      <c r="I2156" s="4">
        <v>7990</v>
      </c>
      <c r="J2156" s="11">
        <v>5</v>
      </c>
    </row>
    <row r="2157" spans="1:10" x14ac:dyDescent="0.35">
      <c r="A2157" s="35" t="s">
        <v>1586</v>
      </c>
      <c r="B2157" s="4" t="s">
        <v>689</v>
      </c>
      <c r="C2157" s="4" t="s">
        <v>863</v>
      </c>
      <c r="D2157" s="4" t="s">
        <v>889</v>
      </c>
      <c r="E2157" s="4" t="s">
        <v>35</v>
      </c>
      <c r="F2157" s="4" t="s">
        <v>125</v>
      </c>
      <c r="G2157" s="4">
        <v>4.3</v>
      </c>
      <c r="H2157" s="4">
        <v>8170</v>
      </c>
      <c r="I2157" s="4">
        <v>8170</v>
      </c>
      <c r="J2157" s="11">
        <v>5</v>
      </c>
    </row>
    <row r="2158" spans="1:10" x14ac:dyDescent="0.35">
      <c r="A2158" s="35" t="s">
        <v>1586</v>
      </c>
      <c r="B2158" s="4" t="s">
        <v>689</v>
      </c>
      <c r="C2158" s="4" t="s">
        <v>976</v>
      </c>
      <c r="D2158" s="4" t="s">
        <v>69</v>
      </c>
      <c r="E2158" s="4" t="s">
        <v>35</v>
      </c>
      <c r="F2158" s="4" t="s">
        <v>125</v>
      </c>
      <c r="G2158" s="4">
        <v>4.0999999999999996</v>
      </c>
      <c r="H2158" s="4">
        <v>17990</v>
      </c>
      <c r="I2158" s="4">
        <v>17990</v>
      </c>
      <c r="J2158" s="11">
        <v>22</v>
      </c>
    </row>
    <row r="2159" spans="1:10" x14ac:dyDescent="0.35">
      <c r="A2159" s="35" t="s">
        <v>1586</v>
      </c>
      <c r="B2159" s="4" t="s">
        <v>689</v>
      </c>
      <c r="C2159" s="4" t="s">
        <v>770</v>
      </c>
      <c r="D2159" s="4" t="s">
        <v>771</v>
      </c>
      <c r="E2159" s="4" t="s">
        <v>14</v>
      </c>
      <c r="F2159" s="4" t="s">
        <v>15</v>
      </c>
      <c r="G2159" s="4">
        <v>4.3</v>
      </c>
      <c r="H2159" s="4">
        <v>21099</v>
      </c>
      <c r="I2159" s="4">
        <v>26900</v>
      </c>
      <c r="J2159" s="11">
        <v>30</v>
      </c>
    </row>
    <row r="2160" spans="1:10" x14ac:dyDescent="0.35">
      <c r="A2160" s="35" t="s">
        <v>1586</v>
      </c>
      <c r="B2160" s="4" t="s">
        <v>689</v>
      </c>
      <c r="C2160" s="4" t="s">
        <v>820</v>
      </c>
      <c r="D2160" s="4" t="s">
        <v>19</v>
      </c>
      <c r="E2160" s="4" t="s">
        <v>14</v>
      </c>
      <c r="F2160" s="4" t="s">
        <v>12</v>
      </c>
      <c r="G2160" s="4">
        <v>4.4000000000000004</v>
      </c>
      <c r="H2160" s="4">
        <v>24000</v>
      </c>
      <c r="I2160" s="4">
        <v>24000</v>
      </c>
      <c r="J2160" s="11">
        <v>30</v>
      </c>
    </row>
    <row r="2161" spans="1:10" x14ac:dyDescent="0.35">
      <c r="A2161" s="35" t="s">
        <v>1586</v>
      </c>
      <c r="B2161" s="4" t="s">
        <v>689</v>
      </c>
      <c r="C2161" s="4" t="s">
        <v>847</v>
      </c>
      <c r="D2161" s="4" t="s">
        <v>155</v>
      </c>
      <c r="E2161" s="4" t="s">
        <v>14</v>
      </c>
      <c r="F2161" s="4" t="s">
        <v>15</v>
      </c>
      <c r="G2161" s="4">
        <v>4.0999999999999996</v>
      </c>
      <c r="H2161" s="4">
        <v>16999</v>
      </c>
      <c r="I2161" s="4">
        <v>16999</v>
      </c>
      <c r="J2161" s="11">
        <v>30</v>
      </c>
    </row>
    <row r="2162" spans="1:10" x14ac:dyDescent="0.35">
      <c r="A2162" s="35" t="s">
        <v>1586</v>
      </c>
      <c r="B2162" s="4" t="s">
        <v>689</v>
      </c>
      <c r="C2162" s="4" t="s">
        <v>859</v>
      </c>
      <c r="D2162" s="4" t="s">
        <v>977</v>
      </c>
      <c r="E2162" s="4" t="s">
        <v>27</v>
      </c>
      <c r="F2162" s="4" t="s">
        <v>15</v>
      </c>
      <c r="G2162" s="4">
        <v>4.4000000000000004</v>
      </c>
      <c r="H2162" s="4">
        <v>54999</v>
      </c>
      <c r="I2162" s="4">
        <v>83000</v>
      </c>
      <c r="J2162" s="11">
        <v>22</v>
      </c>
    </row>
    <row r="2163" spans="1:10" x14ac:dyDescent="0.35">
      <c r="A2163" s="35" t="s">
        <v>1581</v>
      </c>
      <c r="B2163" s="4" t="s">
        <v>689</v>
      </c>
      <c r="C2163" s="4" t="s">
        <v>882</v>
      </c>
      <c r="D2163" s="4" t="s">
        <v>922</v>
      </c>
      <c r="E2163" s="4" t="s">
        <v>11</v>
      </c>
      <c r="F2163" s="4" t="s">
        <v>21</v>
      </c>
      <c r="G2163" s="4">
        <v>3.9</v>
      </c>
      <c r="H2163" s="4">
        <v>29990</v>
      </c>
      <c r="I2163" s="4">
        <v>29990</v>
      </c>
      <c r="J2163" s="11">
        <v>30</v>
      </c>
    </row>
    <row r="2164" spans="1:10" x14ac:dyDescent="0.35">
      <c r="A2164" s="35" t="s">
        <v>1581</v>
      </c>
      <c r="B2164" s="4" t="s">
        <v>689</v>
      </c>
      <c r="C2164" s="4" t="s">
        <v>882</v>
      </c>
      <c r="D2164" s="4" t="s">
        <v>922</v>
      </c>
      <c r="E2164" s="4" t="s">
        <v>11</v>
      </c>
      <c r="F2164" s="4" t="s">
        <v>12</v>
      </c>
      <c r="G2164" s="4">
        <v>3.9</v>
      </c>
      <c r="H2164" s="4">
        <v>49990</v>
      </c>
      <c r="I2164" s="4">
        <v>49990</v>
      </c>
      <c r="J2164" s="11">
        <v>5</v>
      </c>
    </row>
    <row r="2165" spans="1:10" x14ac:dyDescent="0.35">
      <c r="A2165" s="35" t="s">
        <v>1581</v>
      </c>
      <c r="B2165" s="4" t="s">
        <v>689</v>
      </c>
      <c r="C2165" s="4" t="s">
        <v>775</v>
      </c>
      <c r="D2165" s="4" t="s">
        <v>19</v>
      </c>
      <c r="E2165" s="4" t="s">
        <v>11</v>
      </c>
      <c r="F2165" s="4" t="s">
        <v>21</v>
      </c>
      <c r="G2165" s="4">
        <v>4.3</v>
      </c>
      <c r="H2165" s="4">
        <v>12499</v>
      </c>
      <c r="I2165" s="4">
        <v>22990</v>
      </c>
      <c r="J2165" s="11">
        <v>22</v>
      </c>
    </row>
    <row r="2166" spans="1:10" x14ac:dyDescent="0.35">
      <c r="A2166" s="35" t="s">
        <v>1581</v>
      </c>
      <c r="B2166" s="4" t="s">
        <v>689</v>
      </c>
      <c r="C2166" s="4" t="s">
        <v>978</v>
      </c>
      <c r="D2166" s="4" t="s">
        <v>19</v>
      </c>
      <c r="E2166" s="4" t="s">
        <v>21</v>
      </c>
      <c r="F2166" s="4" t="s">
        <v>550</v>
      </c>
      <c r="G2166" s="4">
        <v>4.0999999999999996</v>
      </c>
      <c r="H2166" s="4">
        <v>1560</v>
      </c>
      <c r="I2166" s="4">
        <v>1560</v>
      </c>
      <c r="J2166" s="11">
        <v>30</v>
      </c>
    </row>
    <row r="2167" spans="1:10" x14ac:dyDescent="0.35">
      <c r="A2167" s="35" t="s">
        <v>1581</v>
      </c>
      <c r="B2167" s="4" t="s">
        <v>689</v>
      </c>
      <c r="C2167" s="4" t="s">
        <v>882</v>
      </c>
      <c r="D2167" s="4" t="s">
        <v>929</v>
      </c>
      <c r="E2167" s="4" t="s">
        <v>11</v>
      </c>
      <c r="F2167" s="4" t="s">
        <v>21</v>
      </c>
      <c r="G2167" s="4">
        <v>3.9</v>
      </c>
      <c r="H2167" s="4">
        <v>29990</v>
      </c>
      <c r="I2167" s="4">
        <v>29990</v>
      </c>
      <c r="J2167" s="11">
        <v>5</v>
      </c>
    </row>
    <row r="2168" spans="1:10" x14ac:dyDescent="0.35">
      <c r="A2168" s="35" t="s">
        <v>1581</v>
      </c>
      <c r="B2168" s="4" t="s">
        <v>689</v>
      </c>
      <c r="C2168" s="4" t="s">
        <v>974</v>
      </c>
      <c r="D2168" s="4" t="s">
        <v>584</v>
      </c>
      <c r="E2168" s="4" t="s">
        <v>135</v>
      </c>
      <c r="F2168" s="4" t="s">
        <v>27</v>
      </c>
      <c r="G2168" s="4">
        <v>4.0999999999999996</v>
      </c>
      <c r="H2168" s="4">
        <v>5490</v>
      </c>
      <c r="I2168" s="4">
        <v>9700</v>
      </c>
      <c r="J2168" s="11">
        <v>5</v>
      </c>
    </row>
    <row r="2169" spans="1:10" x14ac:dyDescent="0.35">
      <c r="A2169" s="35" t="s">
        <v>1581</v>
      </c>
      <c r="B2169" s="4" t="s">
        <v>689</v>
      </c>
      <c r="C2169" s="4" t="s">
        <v>979</v>
      </c>
      <c r="D2169" s="4" t="s">
        <v>980</v>
      </c>
      <c r="E2169" s="4" t="s">
        <v>267</v>
      </c>
      <c r="F2169" s="4" t="s">
        <v>11</v>
      </c>
      <c r="G2169" s="4">
        <v>3.8</v>
      </c>
      <c r="H2169" s="4">
        <v>4199</v>
      </c>
      <c r="I2169" s="4">
        <v>4199</v>
      </c>
      <c r="J2169" s="11">
        <v>5</v>
      </c>
    </row>
    <row r="2170" spans="1:10" x14ac:dyDescent="0.35">
      <c r="A2170" s="35" t="s">
        <v>1581</v>
      </c>
      <c r="B2170" s="4" t="s">
        <v>689</v>
      </c>
      <c r="C2170" s="4" t="s">
        <v>981</v>
      </c>
      <c r="D2170" s="4" t="s">
        <v>155</v>
      </c>
      <c r="E2170" s="4" t="s">
        <v>135</v>
      </c>
      <c r="F2170" s="4" t="s">
        <v>27</v>
      </c>
      <c r="G2170" s="4">
        <v>4</v>
      </c>
      <c r="H2170" s="4">
        <v>5999</v>
      </c>
      <c r="I2170" s="4">
        <v>5999</v>
      </c>
      <c r="J2170" s="11">
        <v>5</v>
      </c>
    </row>
    <row r="2171" spans="1:10" x14ac:dyDescent="0.35">
      <c r="A2171" s="35" t="s">
        <v>1581</v>
      </c>
      <c r="B2171" s="4" t="s">
        <v>689</v>
      </c>
      <c r="C2171" s="4" t="s">
        <v>742</v>
      </c>
      <c r="D2171" s="4" t="s">
        <v>733</v>
      </c>
      <c r="E2171" s="4" t="s">
        <v>14</v>
      </c>
      <c r="F2171" s="4" t="s">
        <v>15</v>
      </c>
      <c r="G2171" s="4">
        <v>4.0999999999999996</v>
      </c>
      <c r="H2171" s="4">
        <v>21999</v>
      </c>
      <c r="I2171" s="4">
        <v>24999</v>
      </c>
      <c r="J2171" s="11">
        <v>35</v>
      </c>
    </row>
    <row r="2172" spans="1:10" x14ac:dyDescent="0.35">
      <c r="A2172" s="35" t="s">
        <v>1581</v>
      </c>
      <c r="B2172" s="4" t="s">
        <v>689</v>
      </c>
      <c r="C2172" s="4" t="s">
        <v>791</v>
      </c>
      <c r="D2172" s="4" t="s">
        <v>781</v>
      </c>
      <c r="E2172" s="4" t="s">
        <v>11</v>
      </c>
      <c r="F2172" s="4" t="s">
        <v>12</v>
      </c>
      <c r="G2172" s="4">
        <v>4.3</v>
      </c>
      <c r="H2172" s="4">
        <v>18900</v>
      </c>
      <c r="I2172" s="4">
        <v>18900</v>
      </c>
      <c r="J2172" s="11">
        <v>30</v>
      </c>
    </row>
    <row r="2173" spans="1:10" x14ac:dyDescent="0.35">
      <c r="A2173" s="35" t="s">
        <v>1580</v>
      </c>
      <c r="B2173" s="4" t="s">
        <v>689</v>
      </c>
      <c r="C2173" s="4" t="s">
        <v>975</v>
      </c>
      <c r="D2173" s="4" t="s">
        <v>19</v>
      </c>
      <c r="E2173" s="4" t="s">
        <v>35</v>
      </c>
      <c r="F2173" s="4" t="s">
        <v>125</v>
      </c>
      <c r="G2173" s="4">
        <v>4.2</v>
      </c>
      <c r="H2173" s="4">
        <v>6990</v>
      </c>
      <c r="I2173" s="4">
        <v>6990</v>
      </c>
      <c r="J2173" s="11">
        <v>30</v>
      </c>
    </row>
    <row r="2174" spans="1:10" x14ac:dyDescent="0.35">
      <c r="A2174" s="35" t="s">
        <v>1580</v>
      </c>
      <c r="B2174" s="4" t="s">
        <v>689</v>
      </c>
      <c r="C2174" s="4" t="s">
        <v>874</v>
      </c>
      <c r="D2174" s="4" t="s">
        <v>769</v>
      </c>
      <c r="E2174" s="4" t="s">
        <v>20</v>
      </c>
      <c r="F2174" s="4" t="s">
        <v>21</v>
      </c>
      <c r="G2174" s="4">
        <v>4.4000000000000004</v>
      </c>
      <c r="H2174" s="4">
        <v>8990</v>
      </c>
      <c r="I2174" s="4">
        <v>10000</v>
      </c>
      <c r="J2174" s="11">
        <v>30</v>
      </c>
    </row>
    <row r="2175" spans="1:10" x14ac:dyDescent="0.35">
      <c r="A2175" s="35" t="s">
        <v>1580</v>
      </c>
      <c r="B2175" s="4" t="s">
        <v>689</v>
      </c>
      <c r="C2175" s="4" t="s">
        <v>982</v>
      </c>
      <c r="D2175" s="4" t="s">
        <v>983</v>
      </c>
      <c r="E2175" s="4" t="s">
        <v>20</v>
      </c>
      <c r="F2175" s="4" t="s">
        <v>21</v>
      </c>
      <c r="G2175" s="4">
        <v>3.3</v>
      </c>
      <c r="H2175" s="4">
        <v>30000</v>
      </c>
      <c r="I2175" s="4">
        <v>30000</v>
      </c>
      <c r="J2175" s="11">
        <v>30</v>
      </c>
    </row>
    <row r="2176" spans="1:10" x14ac:dyDescent="0.35">
      <c r="A2176" s="35" t="s">
        <v>1580</v>
      </c>
      <c r="B2176" s="4" t="s">
        <v>689</v>
      </c>
      <c r="C2176" s="4" t="s">
        <v>984</v>
      </c>
      <c r="D2176" s="4" t="s">
        <v>833</v>
      </c>
      <c r="E2176" s="4" t="s">
        <v>20</v>
      </c>
      <c r="F2176" s="4" t="s">
        <v>12</v>
      </c>
      <c r="G2176" s="4">
        <v>4</v>
      </c>
      <c r="H2176" s="4">
        <v>55900</v>
      </c>
      <c r="I2176" s="4">
        <v>55900</v>
      </c>
      <c r="J2176" s="11">
        <v>5</v>
      </c>
    </row>
    <row r="2177" spans="1:10" x14ac:dyDescent="0.35">
      <c r="A2177" s="35" t="s">
        <v>1580</v>
      </c>
      <c r="B2177" s="4" t="s">
        <v>689</v>
      </c>
      <c r="C2177" s="4" t="s">
        <v>985</v>
      </c>
      <c r="D2177" s="4" t="s">
        <v>155</v>
      </c>
      <c r="E2177" s="4" t="s">
        <v>135</v>
      </c>
      <c r="F2177" s="4" t="s">
        <v>27</v>
      </c>
      <c r="G2177" s="4">
        <v>4</v>
      </c>
      <c r="H2177" s="4">
        <v>7992</v>
      </c>
      <c r="I2177" s="4">
        <v>7992</v>
      </c>
      <c r="J2177" s="11">
        <v>30</v>
      </c>
    </row>
    <row r="2178" spans="1:10" x14ac:dyDescent="0.35">
      <c r="A2178" s="35" t="s">
        <v>1580</v>
      </c>
      <c r="B2178" s="4" t="s">
        <v>689</v>
      </c>
      <c r="C2178" s="4" t="s">
        <v>825</v>
      </c>
      <c r="D2178" s="4" t="s">
        <v>93</v>
      </c>
      <c r="E2178" s="4" t="s">
        <v>27</v>
      </c>
      <c r="F2178" s="4" t="s">
        <v>15</v>
      </c>
      <c r="G2178" s="4">
        <v>4.5999999999999996</v>
      </c>
      <c r="H2178" s="4">
        <v>79000</v>
      </c>
      <c r="I2178" s="4">
        <v>79000</v>
      </c>
      <c r="J2178" s="11">
        <v>5</v>
      </c>
    </row>
    <row r="2179" spans="1:10" x14ac:dyDescent="0.35">
      <c r="A2179" s="35" t="s">
        <v>1580</v>
      </c>
      <c r="B2179" s="4" t="s">
        <v>689</v>
      </c>
      <c r="C2179" s="4" t="s">
        <v>869</v>
      </c>
      <c r="D2179" s="4" t="s">
        <v>69</v>
      </c>
      <c r="E2179" s="4" t="s">
        <v>11</v>
      </c>
      <c r="F2179" s="4" t="s">
        <v>65</v>
      </c>
      <c r="G2179" s="4">
        <v>4.4000000000000004</v>
      </c>
      <c r="H2179" s="4">
        <v>65900</v>
      </c>
      <c r="I2179" s="4">
        <v>65900</v>
      </c>
      <c r="J2179" s="11">
        <v>30</v>
      </c>
    </row>
    <row r="2180" spans="1:10" x14ac:dyDescent="0.35">
      <c r="A2180" s="35" t="s">
        <v>1580</v>
      </c>
      <c r="B2180" s="4" t="s">
        <v>689</v>
      </c>
      <c r="C2180" s="4" t="s">
        <v>986</v>
      </c>
      <c r="D2180" s="4" t="s">
        <v>69</v>
      </c>
      <c r="E2180" s="4" t="s">
        <v>14</v>
      </c>
      <c r="F2180" s="4" t="s">
        <v>15</v>
      </c>
      <c r="G2180" s="4">
        <v>4.5999999999999996</v>
      </c>
      <c r="H2180" s="4">
        <v>48669</v>
      </c>
      <c r="I2180" s="4">
        <v>48669</v>
      </c>
      <c r="J2180" s="11">
        <v>5</v>
      </c>
    </row>
    <row r="2181" spans="1:10" x14ac:dyDescent="0.35">
      <c r="A2181" s="35" t="s">
        <v>1580</v>
      </c>
      <c r="B2181" s="4" t="s">
        <v>689</v>
      </c>
      <c r="C2181" s="4" t="s">
        <v>847</v>
      </c>
      <c r="D2181" s="4" t="s">
        <v>19</v>
      </c>
      <c r="E2181" s="4" t="s">
        <v>11</v>
      </c>
      <c r="F2181" s="4" t="s">
        <v>12</v>
      </c>
      <c r="G2181" s="4">
        <v>4.3</v>
      </c>
      <c r="H2181" s="4">
        <v>14069</v>
      </c>
      <c r="I2181" s="4">
        <v>15500</v>
      </c>
      <c r="J2181" s="11">
        <v>5</v>
      </c>
    </row>
    <row r="2182" spans="1:10" x14ac:dyDescent="0.35">
      <c r="A2182" s="35" t="s">
        <v>1582</v>
      </c>
      <c r="B2182" s="4" t="s">
        <v>1225</v>
      </c>
      <c r="C2182" s="4" t="s">
        <v>1308</v>
      </c>
      <c r="D2182" s="4" t="s">
        <v>22</v>
      </c>
      <c r="E2182" s="4" t="s">
        <v>20</v>
      </c>
      <c r="F2182" s="4" t="s">
        <v>21</v>
      </c>
      <c r="G2182" s="4">
        <v>4.3</v>
      </c>
      <c r="H2182" s="4">
        <v>9499</v>
      </c>
      <c r="I2182" s="4">
        <v>9499</v>
      </c>
      <c r="J2182" s="11">
        <v>5</v>
      </c>
    </row>
    <row r="2183" spans="1:10" x14ac:dyDescent="0.35">
      <c r="A2183" s="35" t="s">
        <v>1582</v>
      </c>
      <c r="B2183" s="4" t="s">
        <v>1225</v>
      </c>
      <c r="C2183" s="4" t="s">
        <v>1308</v>
      </c>
      <c r="D2183" s="4" t="s">
        <v>22</v>
      </c>
      <c r="E2183" s="4" t="s">
        <v>11</v>
      </c>
      <c r="F2183" s="4" t="s">
        <v>12</v>
      </c>
      <c r="G2183" s="4">
        <v>4.3</v>
      </c>
      <c r="H2183" s="4">
        <v>10999</v>
      </c>
      <c r="I2183" s="4">
        <v>10999</v>
      </c>
      <c r="J2183" s="11">
        <v>30</v>
      </c>
    </row>
    <row r="2184" spans="1:10" x14ac:dyDescent="0.35">
      <c r="A2184" s="35" t="s">
        <v>1582</v>
      </c>
      <c r="B2184" s="4" t="s">
        <v>1225</v>
      </c>
      <c r="C2184" s="4" t="s">
        <v>1308</v>
      </c>
      <c r="D2184" s="4" t="s">
        <v>634</v>
      </c>
      <c r="E2184" s="4" t="s">
        <v>20</v>
      </c>
      <c r="F2184" s="4" t="s">
        <v>21</v>
      </c>
      <c r="G2184" s="4">
        <v>4.2</v>
      </c>
      <c r="H2184" s="4">
        <v>9499</v>
      </c>
      <c r="I2184" s="4">
        <v>9499</v>
      </c>
      <c r="J2184" s="11">
        <v>5</v>
      </c>
    </row>
    <row r="2185" spans="1:10" x14ac:dyDescent="0.35">
      <c r="A2185" s="35" t="s">
        <v>1582</v>
      </c>
      <c r="B2185" s="4" t="s">
        <v>1225</v>
      </c>
      <c r="C2185" s="4" t="s">
        <v>1308</v>
      </c>
      <c r="D2185" s="4" t="s">
        <v>634</v>
      </c>
      <c r="E2185" s="4" t="s">
        <v>11</v>
      </c>
      <c r="F2185" s="4" t="s">
        <v>12</v>
      </c>
      <c r="G2185" s="4">
        <v>4.3</v>
      </c>
      <c r="H2185" s="4">
        <v>10888</v>
      </c>
      <c r="I2185" s="4">
        <v>10888</v>
      </c>
      <c r="J2185" s="11">
        <v>5</v>
      </c>
    </row>
    <row r="2186" spans="1:10" x14ac:dyDescent="0.35">
      <c r="A2186" s="35" t="s">
        <v>1582</v>
      </c>
      <c r="B2186" s="4" t="s">
        <v>1225</v>
      </c>
      <c r="C2186" s="4" t="s">
        <v>1308</v>
      </c>
      <c r="D2186" s="4" t="s">
        <v>117</v>
      </c>
      <c r="E2186" s="4" t="s">
        <v>20</v>
      </c>
      <c r="F2186" s="4" t="s">
        <v>21</v>
      </c>
      <c r="G2186" s="4">
        <v>4.2</v>
      </c>
      <c r="H2186" s="4">
        <v>9468</v>
      </c>
      <c r="I2186" s="4">
        <v>10499</v>
      </c>
      <c r="J2186" s="11">
        <v>22</v>
      </c>
    </row>
    <row r="2187" spans="1:10" x14ac:dyDescent="0.35">
      <c r="A2187" s="35" t="s">
        <v>1583</v>
      </c>
      <c r="B2187" s="4" t="s">
        <v>1225</v>
      </c>
      <c r="C2187" s="4" t="s">
        <v>1308</v>
      </c>
      <c r="D2187" s="4" t="s">
        <v>117</v>
      </c>
      <c r="E2187" s="4" t="s">
        <v>11</v>
      </c>
      <c r="F2187" s="4" t="s">
        <v>12</v>
      </c>
      <c r="G2187" s="4">
        <v>4.3</v>
      </c>
      <c r="H2187" s="4">
        <v>10999</v>
      </c>
      <c r="I2187" s="4">
        <v>10999</v>
      </c>
      <c r="J2187" s="11">
        <v>30</v>
      </c>
    </row>
    <row r="2188" spans="1:10" x14ac:dyDescent="0.35">
      <c r="A2188" s="35" t="s">
        <v>1583</v>
      </c>
      <c r="B2188" s="4" t="s">
        <v>1225</v>
      </c>
      <c r="C2188" s="4" t="s">
        <v>1308</v>
      </c>
      <c r="D2188" s="4" t="s">
        <v>115</v>
      </c>
      <c r="E2188" s="4" t="s">
        <v>20</v>
      </c>
      <c r="F2188" s="4" t="s">
        <v>21</v>
      </c>
      <c r="G2188" s="4">
        <v>4.3</v>
      </c>
      <c r="H2188" s="4">
        <v>9999</v>
      </c>
      <c r="I2188" s="4">
        <v>9999</v>
      </c>
      <c r="J2188" s="11">
        <v>5</v>
      </c>
    </row>
    <row r="2189" spans="1:10" x14ac:dyDescent="0.35">
      <c r="A2189" s="35" t="s">
        <v>1583</v>
      </c>
      <c r="B2189" s="4" t="s">
        <v>1225</v>
      </c>
      <c r="C2189" s="4" t="s">
        <v>1308</v>
      </c>
      <c r="D2189" s="4" t="s">
        <v>115</v>
      </c>
      <c r="E2189" s="4" t="s">
        <v>11</v>
      </c>
      <c r="F2189" s="4" t="s">
        <v>12</v>
      </c>
      <c r="G2189" s="4">
        <v>4.2</v>
      </c>
      <c r="H2189" s="4">
        <v>10999</v>
      </c>
      <c r="I2189" s="4">
        <v>10999</v>
      </c>
      <c r="J2189" s="11">
        <v>5</v>
      </c>
    </row>
    <row r="2190" spans="1:10" x14ac:dyDescent="0.35">
      <c r="A2190" s="35" t="s">
        <v>1583</v>
      </c>
      <c r="B2190" s="4" t="s">
        <v>1225</v>
      </c>
      <c r="C2190" s="4" t="s">
        <v>1309</v>
      </c>
      <c r="D2190" s="4" t="s">
        <v>1310</v>
      </c>
      <c r="E2190" s="4" t="s">
        <v>11</v>
      </c>
      <c r="F2190" s="4" t="s">
        <v>12</v>
      </c>
      <c r="G2190" s="4">
        <v>4.3</v>
      </c>
      <c r="H2190" s="4">
        <v>12999</v>
      </c>
      <c r="I2190" s="4">
        <v>13999</v>
      </c>
      <c r="J2190" s="11">
        <v>5</v>
      </c>
    </row>
    <row r="2191" spans="1:10" x14ac:dyDescent="0.35">
      <c r="A2191" s="35" t="s">
        <v>1583</v>
      </c>
      <c r="B2191" s="4" t="s">
        <v>1225</v>
      </c>
      <c r="C2191" s="4" t="s">
        <v>1309</v>
      </c>
      <c r="D2191" s="4" t="s">
        <v>1311</v>
      </c>
      <c r="E2191" s="4" t="s">
        <v>20</v>
      </c>
      <c r="F2191" s="4" t="s">
        <v>21</v>
      </c>
      <c r="G2191" s="4">
        <v>4.3</v>
      </c>
      <c r="H2191" s="4">
        <v>9450</v>
      </c>
      <c r="I2191" s="4">
        <v>9450</v>
      </c>
      <c r="J2191" s="11">
        <v>5</v>
      </c>
    </row>
    <row r="2192" spans="1:10" x14ac:dyDescent="0.35">
      <c r="A2192" s="35" t="s">
        <v>1583</v>
      </c>
      <c r="B2192" s="4" t="s">
        <v>1225</v>
      </c>
      <c r="C2192" s="4" t="s">
        <v>1309</v>
      </c>
      <c r="D2192" s="4" t="s">
        <v>1311</v>
      </c>
      <c r="E2192" s="4" t="s">
        <v>11</v>
      </c>
      <c r="F2192" s="4" t="s">
        <v>12</v>
      </c>
      <c r="G2192" s="4">
        <v>4.2</v>
      </c>
      <c r="H2192" s="4">
        <v>12999</v>
      </c>
      <c r="I2192" s="4">
        <v>12999</v>
      </c>
      <c r="J2192" s="11">
        <v>5</v>
      </c>
    </row>
    <row r="2193" spans="1:10" x14ac:dyDescent="0.35">
      <c r="A2193" s="35" t="s">
        <v>1583</v>
      </c>
      <c r="B2193" s="4" t="s">
        <v>1225</v>
      </c>
      <c r="C2193" s="4" t="s">
        <v>1309</v>
      </c>
      <c r="D2193" s="4" t="s">
        <v>1312</v>
      </c>
      <c r="E2193" s="4" t="s">
        <v>20</v>
      </c>
      <c r="F2193" s="4" t="s">
        <v>21</v>
      </c>
      <c r="G2193" s="4">
        <v>4.2</v>
      </c>
      <c r="H2193" s="4">
        <v>9950</v>
      </c>
      <c r="I2193" s="4">
        <v>9950</v>
      </c>
      <c r="J2193" s="11">
        <v>5</v>
      </c>
    </row>
    <row r="2194" spans="1:10" x14ac:dyDescent="0.35">
      <c r="A2194" s="35" t="s">
        <v>1583</v>
      </c>
      <c r="B2194" s="4" t="s">
        <v>1225</v>
      </c>
      <c r="C2194" s="4" t="s">
        <v>1309</v>
      </c>
      <c r="D2194" s="4" t="s">
        <v>1312</v>
      </c>
      <c r="E2194" s="4" t="s">
        <v>11</v>
      </c>
      <c r="F2194" s="4" t="s">
        <v>12</v>
      </c>
      <c r="G2194" s="4">
        <v>4.3</v>
      </c>
      <c r="H2194" s="4">
        <v>12499</v>
      </c>
      <c r="I2194" s="4">
        <v>13999</v>
      </c>
      <c r="J2194" s="11">
        <v>5</v>
      </c>
    </row>
    <row r="2195" spans="1:10" x14ac:dyDescent="0.35">
      <c r="A2195" s="35" t="s">
        <v>1583</v>
      </c>
      <c r="B2195" s="4" t="s">
        <v>190</v>
      </c>
      <c r="C2195" s="4" t="s">
        <v>1313</v>
      </c>
      <c r="D2195" s="4" t="s">
        <v>470</v>
      </c>
      <c r="E2195" s="4" t="s">
        <v>14</v>
      </c>
      <c r="F2195" s="4" t="s">
        <v>15</v>
      </c>
      <c r="G2195" s="4">
        <v>4.5999999999999996</v>
      </c>
      <c r="H2195" s="4">
        <v>53990</v>
      </c>
      <c r="I2195" s="4">
        <v>53990</v>
      </c>
      <c r="J2195" s="11">
        <v>5</v>
      </c>
    </row>
    <row r="2196" spans="1:10" x14ac:dyDescent="0.35">
      <c r="A2196" s="35" t="s">
        <v>1583</v>
      </c>
      <c r="B2196" s="4" t="s">
        <v>190</v>
      </c>
      <c r="C2196" s="4" t="s">
        <v>1314</v>
      </c>
      <c r="D2196" s="4" t="s">
        <v>1315</v>
      </c>
      <c r="E2196" s="4" t="s">
        <v>11</v>
      </c>
      <c r="F2196" s="4" t="s">
        <v>12</v>
      </c>
      <c r="G2196" s="4">
        <v>4</v>
      </c>
      <c r="H2196" s="4">
        <v>62990</v>
      </c>
      <c r="I2196" s="4">
        <v>62990</v>
      </c>
      <c r="J2196" s="11">
        <v>5</v>
      </c>
    </row>
    <row r="2197" spans="1:10" x14ac:dyDescent="0.35">
      <c r="A2197" s="35" t="s">
        <v>1583</v>
      </c>
      <c r="B2197" s="4" t="s">
        <v>190</v>
      </c>
      <c r="C2197" s="4" t="s">
        <v>1314</v>
      </c>
      <c r="D2197" s="4" t="s">
        <v>1122</v>
      </c>
      <c r="E2197" s="4" t="s">
        <v>11</v>
      </c>
      <c r="F2197" s="4" t="s">
        <v>12</v>
      </c>
      <c r="G2197" s="4">
        <v>4</v>
      </c>
      <c r="H2197" s="4">
        <v>62990</v>
      </c>
      <c r="I2197" s="4">
        <v>62990</v>
      </c>
      <c r="J2197" s="11">
        <v>30</v>
      </c>
    </row>
    <row r="2198" spans="1:10" x14ac:dyDescent="0.35">
      <c r="A2198" s="35" t="s">
        <v>1583</v>
      </c>
      <c r="B2198" s="4" t="s">
        <v>190</v>
      </c>
      <c r="C2198" s="4" t="s">
        <v>1313</v>
      </c>
      <c r="D2198" s="4" t="s">
        <v>1315</v>
      </c>
      <c r="E2198" s="4" t="s">
        <v>14</v>
      </c>
      <c r="F2198" s="4" t="s">
        <v>15</v>
      </c>
      <c r="G2198" s="4">
        <v>4.5999999999999996</v>
      </c>
      <c r="H2198" s="4">
        <v>53990</v>
      </c>
      <c r="I2198" s="4">
        <v>53990</v>
      </c>
      <c r="J2198" s="11">
        <v>5</v>
      </c>
    </row>
    <row r="2199" spans="1:10" x14ac:dyDescent="0.35">
      <c r="A2199" s="35" t="s">
        <v>1583</v>
      </c>
      <c r="B2199" s="4" t="s">
        <v>190</v>
      </c>
      <c r="C2199" s="4" t="s">
        <v>1313</v>
      </c>
      <c r="D2199" s="4" t="s">
        <v>192</v>
      </c>
      <c r="E2199" s="4" t="s">
        <v>14</v>
      </c>
      <c r="F2199" s="4" t="s">
        <v>15</v>
      </c>
      <c r="G2199" s="4">
        <v>4.5999999999999996</v>
      </c>
      <c r="H2199" s="4">
        <v>53990</v>
      </c>
      <c r="I2199" s="4">
        <v>53990</v>
      </c>
      <c r="J2199" s="11">
        <v>5</v>
      </c>
    </row>
    <row r="2200" spans="1:10" x14ac:dyDescent="0.35">
      <c r="A2200" s="35" t="s">
        <v>1583</v>
      </c>
      <c r="B2200" s="4" t="s">
        <v>190</v>
      </c>
      <c r="C2200" s="4" t="s">
        <v>1313</v>
      </c>
      <c r="D2200" s="4" t="s">
        <v>1122</v>
      </c>
      <c r="E2200" s="4" t="s">
        <v>14</v>
      </c>
      <c r="F2200" s="4" t="s">
        <v>15</v>
      </c>
      <c r="G2200" s="4">
        <v>4.5999999999999996</v>
      </c>
      <c r="H2200" s="4">
        <v>53990</v>
      </c>
      <c r="I2200" s="4">
        <v>53990</v>
      </c>
      <c r="J2200" s="11">
        <v>5</v>
      </c>
    </row>
    <row r="2201" spans="1:10" x14ac:dyDescent="0.35">
      <c r="A2201" s="35" t="s">
        <v>1583</v>
      </c>
      <c r="B2201" s="4" t="s">
        <v>190</v>
      </c>
      <c r="C2201" s="4" t="s">
        <v>1316</v>
      </c>
      <c r="D2201" s="4" t="s">
        <v>1317</v>
      </c>
      <c r="E2201" s="4" t="s">
        <v>35</v>
      </c>
      <c r="F2201" s="4" t="s">
        <v>125</v>
      </c>
      <c r="G2201" s="4">
        <v>3.8</v>
      </c>
      <c r="H2201" s="4">
        <v>12570</v>
      </c>
      <c r="I2201" s="4">
        <v>12570</v>
      </c>
      <c r="J2201" s="11">
        <v>5</v>
      </c>
    </row>
    <row r="2202" spans="1:10" x14ac:dyDescent="0.35">
      <c r="A2202" s="35" t="s">
        <v>1583</v>
      </c>
      <c r="B2202" s="4" t="s">
        <v>190</v>
      </c>
      <c r="C2202" s="4">
        <v>10</v>
      </c>
      <c r="D2202" s="4" t="s">
        <v>1318</v>
      </c>
      <c r="E2202" s="4" t="s">
        <v>11</v>
      </c>
      <c r="F2202" s="4" t="s">
        <v>21</v>
      </c>
      <c r="G2202" s="4">
        <v>4.2</v>
      </c>
      <c r="H2202" s="4">
        <v>47990</v>
      </c>
      <c r="I2202" s="4">
        <v>47990</v>
      </c>
      <c r="J2202" s="11">
        <v>5</v>
      </c>
    </row>
    <row r="2203" spans="1:10" x14ac:dyDescent="0.35">
      <c r="A2203" s="35" t="s">
        <v>1583</v>
      </c>
      <c r="B2203" s="4" t="s">
        <v>190</v>
      </c>
      <c r="C2203" s="4">
        <v>10</v>
      </c>
      <c r="D2203" s="4" t="s">
        <v>1319</v>
      </c>
      <c r="E2203" s="4" t="s">
        <v>11</v>
      </c>
      <c r="F2203" s="4" t="s">
        <v>21</v>
      </c>
      <c r="G2203" s="4">
        <v>4.2</v>
      </c>
      <c r="H2203" s="4">
        <v>56690</v>
      </c>
      <c r="I2203" s="4">
        <v>56690</v>
      </c>
      <c r="J2203" s="11">
        <v>5</v>
      </c>
    </row>
    <row r="2204" spans="1:10" x14ac:dyDescent="0.35">
      <c r="A2204" s="35" t="s">
        <v>1583</v>
      </c>
      <c r="B2204" s="4" t="s">
        <v>190</v>
      </c>
      <c r="C2204" s="4">
        <v>628</v>
      </c>
      <c r="D2204" s="4" t="s">
        <v>1320</v>
      </c>
      <c r="E2204" s="4" t="s">
        <v>20</v>
      </c>
      <c r="F2204" s="4" t="s">
        <v>21</v>
      </c>
      <c r="G2204" s="4">
        <v>3.7</v>
      </c>
      <c r="H2204" s="4">
        <v>15400</v>
      </c>
      <c r="I2204" s="4">
        <v>15400</v>
      </c>
      <c r="J2204" s="11">
        <v>5</v>
      </c>
    </row>
    <row r="2205" spans="1:10" x14ac:dyDescent="0.35">
      <c r="A2205" s="35" t="s">
        <v>1583</v>
      </c>
      <c r="B2205" s="4" t="s">
        <v>190</v>
      </c>
      <c r="C2205" s="4" t="s">
        <v>1321</v>
      </c>
      <c r="D2205" s="4" t="s">
        <v>1322</v>
      </c>
      <c r="E2205" s="4" t="s">
        <v>35</v>
      </c>
      <c r="F2205" s="4" t="s">
        <v>125</v>
      </c>
      <c r="G2205" s="4">
        <v>3.7</v>
      </c>
      <c r="H2205" s="4">
        <v>11810</v>
      </c>
      <c r="I2205" s="4">
        <v>11810</v>
      </c>
      <c r="J2205" s="11">
        <v>5</v>
      </c>
    </row>
    <row r="2206" spans="1:10" x14ac:dyDescent="0.35">
      <c r="A2206" s="35" t="s">
        <v>1583</v>
      </c>
      <c r="B2206" s="4" t="s">
        <v>190</v>
      </c>
      <c r="C2206" s="4" t="s">
        <v>1321</v>
      </c>
      <c r="D2206" s="4" t="s">
        <v>1323</v>
      </c>
      <c r="E2206" s="4" t="s">
        <v>35</v>
      </c>
      <c r="F2206" s="4" t="s">
        <v>125</v>
      </c>
      <c r="G2206" s="4">
        <v>3.7</v>
      </c>
      <c r="H2206" s="4">
        <v>13200</v>
      </c>
      <c r="I2206" s="4">
        <v>13200</v>
      </c>
      <c r="J2206" s="11">
        <v>35</v>
      </c>
    </row>
    <row r="2207" spans="1:10" x14ac:dyDescent="0.35">
      <c r="A2207" s="35" t="s">
        <v>1583</v>
      </c>
      <c r="B2207" s="4" t="s">
        <v>190</v>
      </c>
      <c r="C2207" s="4" t="s">
        <v>1321</v>
      </c>
      <c r="D2207" s="4" t="s">
        <v>634</v>
      </c>
      <c r="E2207" s="4" t="s">
        <v>35</v>
      </c>
      <c r="F2207" s="4" t="s">
        <v>125</v>
      </c>
      <c r="G2207" s="4">
        <v>3.7</v>
      </c>
      <c r="H2207" s="4">
        <v>15490</v>
      </c>
      <c r="I2207" s="4">
        <v>15490</v>
      </c>
      <c r="J2207" s="11">
        <v>5</v>
      </c>
    </row>
    <row r="2208" spans="1:10" x14ac:dyDescent="0.35">
      <c r="A2208" s="35" t="s">
        <v>1583</v>
      </c>
      <c r="B2208" s="4" t="s">
        <v>190</v>
      </c>
      <c r="C2208" s="4" t="s">
        <v>1324</v>
      </c>
      <c r="D2208" s="4" t="s">
        <v>414</v>
      </c>
      <c r="E2208" s="4" t="s">
        <v>35</v>
      </c>
      <c r="F2208" s="4" t="s">
        <v>125</v>
      </c>
      <c r="G2208" s="4">
        <v>3.7</v>
      </c>
      <c r="H2208" s="4">
        <v>16990</v>
      </c>
      <c r="I2208" s="4">
        <v>16990</v>
      </c>
      <c r="J2208" s="11">
        <v>5</v>
      </c>
    </row>
    <row r="2209" spans="1:10" x14ac:dyDescent="0.35">
      <c r="A2209" s="35" t="s">
        <v>1583</v>
      </c>
      <c r="B2209" s="4" t="s">
        <v>190</v>
      </c>
      <c r="C2209" s="4" t="s">
        <v>1325</v>
      </c>
      <c r="D2209" s="4" t="s">
        <v>1323</v>
      </c>
      <c r="E2209" s="4" t="s">
        <v>35</v>
      </c>
      <c r="F2209" s="4" t="s">
        <v>125</v>
      </c>
      <c r="G2209" s="4">
        <v>3.7</v>
      </c>
      <c r="H2209" s="4">
        <v>26999</v>
      </c>
      <c r="I2209" s="4">
        <v>26999</v>
      </c>
      <c r="J2209" s="11">
        <v>5</v>
      </c>
    </row>
    <row r="2210" spans="1:10" x14ac:dyDescent="0.35">
      <c r="A2210" s="35" t="s">
        <v>1583</v>
      </c>
      <c r="B2210" s="4" t="s">
        <v>190</v>
      </c>
      <c r="C2210" s="4" t="s">
        <v>1325</v>
      </c>
      <c r="D2210" s="4" t="s">
        <v>1322</v>
      </c>
      <c r="E2210" s="4" t="s">
        <v>35</v>
      </c>
      <c r="F2210" s="4" t="s">
        <v>125</v>
      </c>
      <c r="G2210" s="4">
        <v>3.7</v>
      </c>
      <c r="H2210" s="4">
        <v>18249</v>
      </c>
      <c r="I2210" s="4">
        <v>18249</v>
      </c>
      <c r="J2210" s="11">
        <v>30</v>
      </c>
    </row>
    <row r="2211" spans="1:10" x14ac:dyDescent="0.35">
      <c r="A2211" s="35" t="s">
        <v>1583</v>
      </c>
      <c r="B2211" s="4" t="s">
        <v>190</v>
      </c>
      <c r="C2211" s="4" t="s">
        <v>1326</v>
      </c>
      <c r="D2211" s="4" t="s">
        <v>1327</v>
      </c>
      <c r="E2211" s="4" t="s">
        <v>135</v>
      </c>
      <c r="F2211" s="4" t="s">
        <v>125</v>
      </c>
      <c r="G2211" s="4">
        <v>3.9</v>
      </c>
      <c r="H2211" s="4">
        <v>19695</v>
      </c>
      <c r="I2211" s="4">
        <v>19695</v>
      </c>
      <c r="J2211" s="11">
        <v>5</v>
      </c>
    </row>
    <row r="2212" spans="1:10" x14ac:dyDescent="0.35">
      <c r="A2212" s="35" t="s">
        <v>1583</v>
      </c>
      <c r="B2212" s="4" t="s">
        <v>190</v>
      </c>
      <c r="C2212" s="4" t="s">
        <v>1328</v>
      </c>
      <c r="D2212" s="4" t="s">
        <v>1322</v>
      </c>
      <c r="E2212" s="4" t="s">
        <v>135</v>
      </c>
      <c r="F2212" s="4" t="s">
        <v>27</v>
      </c>
      <c r="G2212" s="4">
        <v>3.7</v>
      </c>
      <c r="H2212" s="4">
        <v>9590</v>
      </c>
      <c r="I2212" s="4">
        <v>9590</v>
      </c>
      <c r="J2212" s="11">
        <v>30</v>
      </c>
    </row>
    <row r="2213" spans="1:10" x14ac:dyDescent="0.35">
      <c r="A2213" s="35" t="s">
        <v>1583</v>
      </c>
      <c r="B2213" s="4" t="s">
        <v>190</v>
      </c>
      <c r="C2213" s="4" t="s">
        <v>1328</v>
      </c>
      <c r="D2213" s="4" t="s">
        <v>957</v>
      </c>
      <c r="E2213" s="4" t="s">
        <v>135</v>
      </c>
      <c r="F2213" s="4" t="s">
        <v>27</v>
      </c>
      <c r="G2213" s="4">
        <v>3.7</v>
      </c>
      <c r="H2213" s="4">
        <v>9590</v>
      </c>
      <c r="I2213" s="4">
        <v>9590</v>
      </c>
      <c r="J2213" s="11">
        <v>5</v>
      </c>
    </row>
    <row r="2214" spans="1:10" x14ac:dyDescent="0.35">
      <c r="A2214" s="35" t="s">
        <v>1583</v>
      </c>
      <c r="B2214" s="4" t="s">
        <v>190</v>
      </c>
      <c r="C2214" s="4" t="s">
        <v>1329</v>
      </c>
      <c r="D2214" s="4" t="s">
        <v>1330</v>
      </c>
      <c r="E2214" s="4" t="s">
        <v>20</v>
      </c>
      <c r="F2214" s="4" t="s">
        <v>21</v>
      </c>
      <c r="G2214" s="4">
        <v>3.9</v>
      </c>
      <c r="H2214" s="4">
        <v>38800</v>
      </c>
      <c r="I2214" s="4">
        <v>38800</v>
      </c>
      <c r="J2214" s="11">
        <v>5</v>
      </c>
    </row>
    <row r="2215" spans="1:10" x14ac:dyDescent="0.35">
      <c r="A2215" s="35" t="s">
        <v>1583</v>
      </c>
      <c r="B2215" s="4" t="s">
        <v>190</v>
      </c>
      <c r="C2215" s="4" t="s">
        <v>1329</v>
      </c>
      <c r="D2215" s="4" t="s">
        <v>1331</v>
      </c>
      <c r="E2215" s="4" t="s">
        <v>20</v>
      </c>
      <c r="F2215" s="4" t="s">
        <v>21</v>
      </c>
      <c r="G2215" s="4">
        <v>3.9</v>
      </c>
      <c r="H2215" s="4">
        <v>38800</v>
      </c>
      <c r="I2215" s="4">
        <v>38800</v>
      </c>
      <c r="J2215" s="11">
        <v>30</v>
      </c>
    </row>
    <row r="2216" spans="1:10" x14ac:dyDescent="0.35">
      <c r="A2216" s="35" t="s">
        <v>1583</v>
      </c>
      <c r="B2216" s="4" t="s">
        <v>190</v>
      </c>
      <c r="C2216" s="4" t="s">
        <v>1329</v>
      </c>
      <c r="D2216" s="4" t="s">
        <v>1332</v>
      </c>
      <c r="E2216" s="4" t="s">
        <v>20</v>
      </c>
      <c r="F2216" s="4" t="s">
        <v>21</v>
      </c>
      <c r="G2216" s="4">
        <v>4.0999999999999996</v>
      </c>
      <c r="H2216" s="4">
        <v>53900</v>
      </c>
      <c r="I2216" s="4">
        <v>53900</v>
      </c>
      <c r="J2216" s="11">
        <v>5</v>
      </c>
    </row>
    <row r="2217" spans="1:10" x14ac:dyDescent="0.35">
      <c r="A2217" s="35" t="s">
        <v>1583</v>
      </c>
      <c r="B2217" s="4" t="s">
        <v>190</v>
      </c>
      <c r="C2217" s="4" t="s">
        <v>1333</v>
      </c>
      <c r="D2217" s="4" t="s">
        <v>1323</v>
      </c>
      <c r="E2217" s="4" t="s">
        <v>135</v>
      </c>
      <c r="F2217" s="4" t="s">
        <v>27</v>
      </c>
      <c r="G2217" s="4">
        <v>3.9</v>
      </c>
      <c r="H2217" s="4">
        <v>8999</v>
      </c>
      <c r="I2217" s="4">
        <v>8999</v>
      </c>
      <c r="J2217" s="11">
        <v>5</v>
      </c>
    </row>
    <row r="2218" spans="1:10" x14ac:dyDescent="0.35">
      <c r="A2218" s="35" t="s">
        <v>1583</v>
      </c>
      <c r="B2218" s="4" t="s">
        <v>190</v>
      </c>
      <c r="C2218" s="4">
        <v>826</v>
      </c>
      <c r="D2218" s="4" t="s">
        <v>1322</v>
      </c>
      <c r="E2218" s="4" t="s">
        <v>35</v>
      </c>
      <c r="F2218" s="4" t="s">
        <v>125</v>
      </c>
      <c r="G2218" s="4">
        <v>3.7</v>
      </c>
      <c r="H2218" s="4">
        <v>27990</v>
      </c>
      <c r="I2218" s="4">
        <v>27990</v>
      </c>
      <c r="J2218" s="11">
        <v>5</v>
      </c>
    </row>
    <row r="2219" spans="1:10" x14ac:dyDescent="0.35">
      <c r="A2219" s="35" t="s">
        <v>1583</v>
      </c>
      <c r="B2219" s="4" t="s">
        <v>190</v>
      </c>
      <c r="C2219" s="4" t="s">
        <v>1333</v>
      </c>
      <c r="D2219" s="4" t="s">
        <v>1322</v>
      </c>
      <c r="E2219" s="4" t="s">
        <v>135</v>
      </c>
      <c r="F2219" s="4" t="s">
        <v>27</v>
      </c>
      <c r="G2219" s="4">
        <v>3.9</v>
      </c>
      <c r="H2219" s="4">
        <v>8999</v>
      </c>
      <c r="I2219" s="4">
        <v>8999</v>
      </c>
      <c r="J2219" s="11">
        <v>5</v>
      </c>
    </row>
    <row r="2220" spans="1:10" x14ac:dyDescent="0.35">
      <c r="A2220" s="35" t="s">
        <v>1583</v>
      </c>
      <c r="B2220" s="4" t="s">
        <v>190</v>
      </c>
      <c r="C2220" s="4" t="s">
        <v>1334</v>
      </c>
      <c r="D2220" s="4" t="s">
        <v>1335</v>
      </c>
      <c r="E2220" s="4" t="s">
        <v>135</v>
      </c>
      <c r="F2220" s="4" t="s">
        <v>125</v>
      </c>
      <c r="G2220" s="4">
        <v>4</v>
      </c>
      <c r="H2220" s="4">
        <v>12400</v>
      </c>
      <c r="I2220" s="4">
        <v>12400</v>
      </c>
      <c r="J2220" s="11">
        <v>5</v>
      </c>
    </row>
    <row r="2221" spans="1:10" x14ac:dyDescent="0.35">
      <c r="A2221" s="35" t="s">
        <v>1583</v>
      </c>
      <c r="B2221" s="4" t="s">
        <v>190</v>
      </c>
      <c r="C2221" s="4" t="s">
        <v>1336</v>
      </c>
      <c r="D2221" s="4" t="s">
        <v>1327</v>
      </c>
      <c r="E2221" s="4" t="s">
        <v>35</v>
      </c>
      <c r="F2221" s="4" t="s">
        <v>125</v>
      </c>
      <c r="G2221" s="4">
        <v>3.9</v>
      </c>
      <c r="H2221" s="4">
        <v>25500</v>
      </c>
      <c r="I2221" s="4">
        <v>25500</v>
      </c>
      <c r="J2221" s="11">
        <v>35</v>
      </c>
    </row>
    <row r="2222" spans="1:10" x14ac:dyDescent="0.35">
      <c r="A2222" s="35" t="s">
        <v>1583</v>
      </c>
      <c r="B2222" s="4" t="s">
        <v>190</v>
      </c>
      <c r="C2222" s="4" t="s">
        <v>1336</v>
      </c>
      <c r="D2222" s="4" t="s">
        <v>1337</v>
      </c>
      <c r="E2222" s="4" t="s">
        <v>35</v>
      </c>
      <c r="F2222" s="4" t="s">
        <v>125</v>
      </c>
      <c r="G2222" s="4">
        <v>3.9</v>
      </c>
      <c r="H2222" s="4">
        <v>25500</v>
      </c>
      <c r="I2222" s="4">
        <v>25500</v>
      </c>
      <c r="J2222" s="11">
        <v>5</v>
      </c>
    </row>
    <row r="2223" spans="1:10" x14ac:dyDescent="0.35">
      <c r="A2223" s="35" t="s">
        <v>1583</v>
      </c>
      <c r="B2223" s="4" t="s">
        <v>190</v>
      </c>
      <c r="C2223" s="4" t="s">
        <v>1338</v>
      </c>
      <c r="D2223" s="4" t="s">
        <v>1339</v>
      </c>
      <c r="E2223" s="4" t="s">
        <v>35</v>
      </c>
      <c r="F2223" s="4" t="s">
        <v>125</v>
      </c>
      <c r="G2223" s="4">
        <v>4.0999999999999996</v>
      </c>
      <c r="H2223" s="4">
        <v>25999</v>
      </c>
      <c r="I2223" s="4">
        <v>25999</v>
      </c>
      <c r="J2223" s="11">
        <v>5</v>
      </c>
    </row>
    <row r="2224" spans="1:10" x14ac:dyDescent="0.35">
      <c r="A2224" s="35" t="s">
        <v>1583</v>
      </c>
      <c r="B2224" s="4" t="s">
        <v>190</v>
      </c>
      <c r="C2224" s="4" t="s">
        <v>1340</v>
      </c>
      <c r="D2224" s="4" t="s">
        <v>1341</v>
      </c>
      <c r="E2224" s="4" t="s">
        <v>135</v>
      </c>
      <c r="F2224" s="4" t="s">
        <v>125</v>
      </c>
      <c r="G2224" s="4">
        <v>4</v>
      </c>
      <c r="H2224" s="4">
        <v>9900</v>
      </c>
      <c r="I2224" s="4">
        <v>9900</v>
      </c>
      <c r="J2224" s="11">
        <v>18</v>
      </c>
    </row>
    <row r="2225" spans="1:10" x14ac:dyDescent="0.35">
      <c r="A2225" s="35" t="s">
        <v>1583</v>
      </c>
      <c r="B2225" s="4" t="s">
        <v>190</v>
      </c>
      <c r="C2225" s="4" t="s">
        <v>1340</v>
      </c>
      <c r="D2225" s="4" t="s">
        <v>174</v>
      </c>
      <c r="E2225" s="4" t="s">
        <v>135</v>
      </c>
      <c r="F2225" s="4" t="s">
        <v>125</v>
      </c>
      <c r="G2225" s="4">
        <v>4</v>
      </c>
      <c r="H2225" s="4">
        <v>6999</v>
      </c>
      <c r="I2225" s="4">
        <v>6999</v>
      </c>
      <c r="J2225" s="11">
        <v>30</v>
      </c>
    </row>
    <row r="2226" spans="1:10" x14ac:dyDescent="0.35">
      <c r="A2226" s="35" t="s">
        <v>1583</v>
      </c>
      <c r="B2226" s="4" t="s">
        <v>190</v>
      </c>
      <c r="C2226" s="4" t="s">
        <v>1342</v>
      </c>
      <c r="D2226" s="4" t="s">
        <v>155</v>
      </c>
      <c r="E2226" s="4" t="s">
        <v>135</v>
      </c>
      <c r="F2226" s="4" t="s">
        <v>125</v>
      </c>
      <c r="G2226" s="4">
        <v>3.9</v>
      </c>
      <c r="H2226" s="4">
        <v>21990</v>
      </c>
      <c r="I2226" s="4">
        <v>21990</v>
      </c>
      <c r="J2226" s="11">
        <v>5</v>
      </c>
    </row>
    <row r="2227" spans="1:10" x14ac:dyDescent="0.35">
      <c r="A2227" s="35" t="s">
        <v>1583</v>
      </c>
      <c r="B2227" s="4" t="s">
        <v>190</v>
      </c>
      <c r="C2227" s="4" t="s">
        <v>1342</v>
      </c>
      <c r="D2227" s="4" t="s">
        <v>22</v>
      </c>
      <c r="E2227" s="4" t="s">
        <v>135</v>
      </c>
      <c r="F2227" s="4" t="s">
        <v>125</v>
      </c>
      <c r="G2227" s="4">
        <v>3.9</v>
      </c>
      <c r="H2227" s="4">
        <v>21990</v>
      </c>
      <c r="I2227" s="4">
        <v>21990</v>
      </c>
      <c r="J2227" s="11">
        <v>5</v>
      </c>
    </row>
    <row r="2228" spans="1:10" x14ac:dyDescent="0.35">
      <c r="A2228" s="35" t="s">
        <v>1583</v>
      </c>
      <c r="B2228" s="4" t="s">
        <v>190</v>
      </c>
      <c r="C2228" s="4" t="s">
        <v>1343</v>
      </c>
      <c r="D2228" s="4" t="s">
        <v>1337</v>
      </c>
      <c r="E2228" s="4" t="s">
        <v>135</v>
      </c>
      <c r="F2228" s="4" t="s">
        <v>27</v>
      </c>
      <c r="G2228" s="4">
        <v>3.9</v>
      </c>
      <c r="H2228" s="4">
        <v>7999</v>
      </c>
      <c r="I2228" s="4">
        <v>7999</v>
      </c>
      <c r="J2228" s="11">
        <v>5</v>
      </c>
    </row>
    <row r="2229" spans="1:10" x14ac:dyDescent="0.35">
      <c r="A2229" s="35" t="s">
        <v>1583</v>
      </c>
      <c r="B2229" s="4" t="s">
        <v>190</v>
      </c>
      <c r="C2229" s="4" t="s">
        <v>1343</v>
      </c>
      <c r="D2229" s="4" t="s">
        <v>1327</v>
      </c>
      <c r="E2229" s="4" t="s">
        <v>135</v>
      </c>
      <c r="F2229" s="4" t="s">
        <v>125</v>
      </c>
      <c r="G2229" s="4">
        <v>4.0999999999999996</v>
      </c>
      <c r="H2229" s="4">
        <v>23999</v>
      </c>
      <c r="I2229" s="4">
        <v>23999</v>
      </c>
      <c r="J2229" s="11">
        <v>5</v>
      </c>
    </row>
    <row r="2230" spans="1:10" x14ac:dyDescent="0.35">
      <c r="A2230" s="35" t="s">
        <v>1583</v>
      </c>
      <c r="B2230" s="4" t="s">
        <v>190</v>
      </c>
      <c r="C2230" s="4" t="s">
        <v>1338</v>
      </c>
      <c r="D2230" s="4" t="s">
        <v>1337</v>
      </c>
      <c r="E2230" s="4" t="s">
        <v>35</v>
      </c>
      <c r="F2230" s="4" t="s">
        <v>125</v>
      </c>
      <c r="G2230" s="4">
        <v>4</v>
      </c>
      <c r="H2230" s="4">
        <v>25999</v>
      </c>
      <c r="I2230" s="4">
        <v>25999</v>
      </c>
      <c r="J2230" s="11">
        <v>5</v>
      </c>
    </row>
    <row r="2231" spans="1:10" x14ac:dyDescent="0.35">
      <c r="A2231" s="35" t="s">
        <v>1583</v>
      </c>
      <c r="B2231" s="4" t="s">
        <v>190</v>
      </c>
      <c r="C2231" s="4" t="s">
        <v>1344</v>
      </c>
      <c r="D2231" s="4" t="s">
        <v>22</v>
      </c>
      <c r="E2231" s="4" t="s">
        <v>135</v>
      </c>
      <c r="F2231" s="4" t="s">
        <v>125</v>
      </c>
      <c r="G2231" s="4">
        <v>4</v>
      </c>
      <c r="H2231" s="4">
        <v>21999</v>
      </c>
      <c r="I2231" s="4">
        <v>21999</v>
      </c>
      <c r="J2231" s="11">
        <v>5</v>
      </c>
    </row>
    <row r="2232" spans="1:10" x14ac:dyDescent="0.35">
      <c r="A2232" s="35" t="s">
        <v>1583</v>
      </c>
      <c r="B2232" s="4" t="s">
        <v>190</v>
      </c>
      <c r="C2232" s="4" t="s">
        <v>1345</v>
      </c>
      <c r="D2232" s="4" t="s">
        <v>634</v>
      </c>
      <c r="E2232" s="4" t="s">
        <v>135</v>
      </c>
      <c r="F2232" s="4" t="s">
        <v>11</v>
      </c>
      <c r="G2232" s="4">
        <v>3.8</v>
      </c>
      <c r="H2232" s="4">
        <v>17200</v>
      </c>
      <c r="I2232" s="4">
        <v>17200</v>
      </c>
      <c r="J2232" s="11">
        <v>30</v>
      </c>
    </row>
    <row r="2233" spans="1:10" x14ac:dyDescent="0.35">
      <c r="A2233" s="35" t="s">
        <v>1583</v>
      </c>
      <c r="B2233" s="4" t="s">
        <v>190</v>
      </c>
      <c r="C2233" s="4" t="s">
        <v>1345</v>
      </c>
      <c r="D2233" s="4" t="s">
        <v>414</v>
      </c>
      <c r="E2233" s="4" t="s">
        <v>135</v>
      </c>
      <c r="F2233" s="4" t="s">
        <v>11</v>
      </c>
      <c r="G2233" s="4">
        <v>3.8</v>
      </c>
      <c r="H2233" s="4">
        <v>17200</v>
      </c>
      <c r="I2233" s="4">
        <v>17200</v>
      </c>
      <c r="J2233" s="11">
        <v>5</v>
      </c>
    </row>
    <row r="2234" spans="1:10" x14ac:dyDescent="0.35">
      <c r="A2234" s="35" t="s">
        <v>1583</v>
      </c>
      <c r="B2234" s="4" t="s">
        <v>190</v>
      </c>
      <c r="C2234" s="4" t="s">
        <v>1346</v>
      </c>
      <c r="D2234" s="4" t="s">
        <v>414</v>
      </c>
      <c r="E2234" s="4" t="s">
        <v>135</v>
      </c>
      <c r="F2234" s="4" t="s">
        <v>11</v>
      </c>
      <c r="G2234" s="4">
        <v>3.5</v>
      </c>
      <c r="H2234" s="4">
        <v>15200</v>
      </c>
      <c r="I2234" s="4">
        <v>15200</v>
      </c>
      <c r="J2234" s="11">
        <v>35</v>
      </c>
    </row>
    <row r="2235" spans="1:10" x14ac:dyDescent="0.35">
      <c r="A2235" s="35" t="s">
        <v>1583</v>
      </c>
      <c r="B2235" s="4" t="s">
        <v>190</v>
      </c>
      <c r="C2235" s="4" t="s">
        <v>1346</v>
      </c>
      <c r="D2235" s="4" t="s">
        <v>634</v>
      </c>
      <c r="E2235" s="4" t="s">
        <v>135</v>
      </c>
      <c r="F2235" s="4" t="s">
        <v>11</v>
      </c>
      <c r="G2235" s="4">
        <v>3.5</v>
      </c>
      <c r="H2235" s="4">
        <v>15200</v>
      </c>
      <c r="I2235" s="4">
        <v>15200</v>
      </c>
      <c r="J2235" s="11">
        <v>5</v>
      </c>
    </row>
    <row r="2236" spans="1:10" x14ac:dyDescent="0.35">
      <c r="A2236" s="35" t="s">
        <v>1583</v>
      </c>
      <c r="B2236" s="4" t="s">
        <v>190</v>
      </c>
      <c r="C2236" s="4" t="s">
        <v>1347</v>
      </c>
      <c r="D2236" s="4" t="s">
        <v>1348</v>
      </c>
      <c r="E2236" s="4" t="s">
        <v>35</v>
      </c>
      <c r="F2236" s="4" t="s">
        <v>125</v>
      </c>
      <c r="G2236" s="4">
        <v>4.4000000000000004</v>
      </c>
      <c r="H2236" s="4">
        <v>59900</v>
      </c>
      <c r="I2236" s="4">
        <v>59900</v>
      </c>
      <c r="J2236" s="11">
        <v>5</v>
      </c>
    </row>
    <row r="2237" spans="1:10" x14ac:dyDescent="0.35">
      <c r="A2237" s="35" t="s">
        <v>1583</v>
      </c>
      <c r="B2237" s="4" t="s">
        <v>190</v>
      </c>
      <c r="C2237" s="4" t="s">
        <v>1349</v>
      </c>
      <c r="D2237" s="4" t="s">
        <v>1350</v>
      </c>
      <c r="E2237" s="4" t="s">
        <v>288</v>
      </c>
      <c r="F2237" s="4" t="s">
        <v>27</v>
      </c>
      <c r="G2237" s="4">
        <v>4.0999999999999996</v>
      </c>
      <c r="H2237" s="4">
        <v>27390</v>
      </c>
      <c r="I2237" s="4">
        <v>27390</v>
      </c>
      <c r="J2237" s="11">
        <v>18</v>
      </c>
    </row>
    <row r="2238" spans="1:10" x14ac:dyDescent="0.35">
      <c r="A2238" s="35" t="s">
        <v>1583</v>
      </c>
      <c r="B2238" s="4" t="s">
        <v>190</v>
      </c>
      <c r="C2238" s="4" t="s">
        <v>1349</v>
      </c>
      <c r="D2238" s="4" t="s">
        <v>634</v>
      </c>
      <c r="E2238" s="4" t="s">
        <v>288</v>
      </c>
      <c r="F2238" s="4" t="s">
        <v>27</v>
      </c>
      <c r="G2238" s="4">
        <v>4.0999999999999996</v>
      </c>
      <c r="H2238" s="4">
        <v>27390</v>
      </c>
      <c r="I2238" s="4">
        <v>27390</v>
      </c>
      <c r="J2238" s="11">
        <v>35</v>
      </c>
    </row>
    <row r="2239" spans="1:10" x14ac:dyDescent="0.35">
      <c r="A2239" s="35" t="s">
        <v>1583</v>
      </c>
      <c r="B2239" s="4" t="s">
        <v>190</v>
      </c>
      <c r="C2239" s="4" t="s">
        <v>1351</v>
      </c>
      <c r="D2239" s="4" t="s">
        <v>19</v>
      </c>
      <c r="E2239" s="4" t="s">
        <v>267</v>
      </c>
      <c r="F2239" s="4" t="s">
        <v>11</v>
      </c>
      <c r="G2239" s="4">
        <v>3.6</v>
      </c>
      <c r="H2239" s="4">
        <v>9990</v>
      </c>
      <c r="I2239" s="4">
        <v>9990</v>
      </c>
      <c r="J2239" s="11">
        <v>30</v>
      </c>
    </row>
    <row r="2240" spans="1:10" x14ac:dyDescent="0.35">
      <c r="A2240" s="35" t="s">
        <v>1583</v>
      </c>
      <c r="B2240" s="4" t="s">
        <v>190</v>
      </c>
      <c r="C2240" s="4" t="s">
        <v>1351</v>
      </c>
      <c r="D2240" s="4" t="s">
        <v>155</v>
      </c>
      <c r="E2240" s="4" t="s">
        <v>267</v>
      </c>
      <c r="F2240" s="4" t="s">
        <v>11</v>
      </c>
      <c r="G2240" s="4">
        <v>3.6</v>
      </c>
      <c r="H2240" s="4">
        <v>9990</v>
      </c>
      <c r="I2240" s="4">
        <v>9990</v>
      </c>
      <c r="J2240" s="11">
        <v>30</v>
      </c>
    </row>
    <row r="2241" spans="1:10" x14ac:dyDescent="0.35">
      <c r="A2241" s="35" t="s">
        <v>1583</v>
      </c>
      <c r="B2241" s="4" t="s">
        <v>190</v>
      </c>
      <c r="C2241" s="4" t="s">
        <v>1347</v>
      </c>
      <c r="D2241" s="4" t="s">
        <v>173</v>
      </c>
      <c r="E2241" s="4" t="s">
        <v>35</v>
      </c>
      <c r="F2241" s="4" t="s">
        <v>125</v>
      </c>
      <c r="G2241" s="4">
        <v>4.4000000000000004</v>
      </c>
      <c r="H2241" s="4">
        <v>59900</v>
      </c>
      <c r="I2241" s="4">
        <v>59900</v>
      </c>
      <c r="J2241" s="11">
        <v>5</v>
      </c>
    </row>
    <row r="2242" spans="1:10" x14ac:dyDescent="0.35">
      <c r="A2242" s="35" t="s">
        <v>1583</v>
      </c>
      <c r="B2242" s="4" t="s">
        <v>190</v>
      </c>
      <c r="C2242" s="4" t="s">
        <v>1347</v>
      </c>
      <c r="D2242" s="4" t="s">
        <v>1352</v>
      </c>
      <c r="E2242" s="4" t="s">
        <v>35</v>
      </c>
      <c r="F2242" s="4" t="s">
        <v>125</v>
      </c>
      <c r="G2242" s="4">
        <v>4.4000000000000004</v>
      </c>
      <c r="H2242" s="4">
        <v>59900</v>
      </c>
      <c r="I2242" s="4">
        <v>59900</v>
      </c>
      <c r="J2242" s="11">
        <v>30</v>
      </c>
    </row>
    <row r="2243" spans="1:10" x14ac:dyDescent="0.35">
      <c r="A2243" s="35" t="s">
        <v>1583</v>
      </c>
      <c r="B2243" s="4" t="s">
        <v>190</v>
      </c>
      <c r="C2243" s="4" t="s">
        <v>1353</v>
      </c>
      <c r="D2243" s="4" t="s">
        <v>19</v>
      </c>
      <c r="E2243" s="4" t="s">
        <v>135</v>
      </c>
      <c r="F2243" s="4" t="s">
        <v>27</v>
      </c>
      <c r="G2243" s="4">
        <v>3.8</v>
      </c>
      <c r="H2243" s="4">
        <v>35490</v>
      </c>
      <c r="I2243" s="4">
        <v>35490</v>
      </c>
      <c r="J2243" s="11">
        <v>5</v>
      </c>
    </row>
    <row r="2244" spans="1:10" x14ac:dyDescent="0.35">
      <c r="A2244" s="35" t="s">
        <v>1583</v>
      </c>
      <c r="B2244" s="4" t="s">
        <v>190</v>
      </c>
      <c r="C2244" s="4" t="s">
        <v>1354</v>
      </c>
      <c r="D2244" s="4" t="s">
        <v>173</v>
      </c>
      <c r="E2244" s="4" t="s">
        <v>35</v>
      </c>
      <c r="F2244" s="4" t="s">
        <v>21</v>
      </c>
      <c r="G2244" s="4">
        <v>4.0999999999999996</v>
      </c>
      <c r="H2244" s="4">
        <v>59590</v>
      </c>
      <c r="I2244" s="4">
        <v>59590</v>
      </c>
      <c r="J2244" s="11">
        <v>22</v>
      </c>
    </row>
    <row r="2245" spans="1:10" x14ac:dyDescent="0.35">
      <c r="A2245" s="35" t="s">
        <v>1583</v>
      </c>
      <c r="B2245" s="4" t="s">
        <v>561</v>
      </c>
      <c r="C2245" s="4" t="s">
        <v>1355</v>
      </c>
      <c r="D2245" s="4" t="s">
        <v>1356</v>
      </c>
      <c r="E2245" s="4" t="s">
        <v>14</v>
      </c>
      <c r="F2245" s="4" t="s">
        <v>15</v>
      </c>
      <c r="G2245" s="4">
        <v>4.3</v>
      </c>
      <c r="H2245" s="4">
        <v>46988</v>
      </c>
      <c r="I2245" s="4">
        <v>46988</v>
      </c>
      <c r="J2245" s="11">
        <v>5</v>
      </c>
    </row>
    <row r="2246" spans="1:10" x14ac:dyDescent="0.35">
      <c r="A2246" s="35" t="s">
        <v>1583</v>
      </c>
      <c r="B2246" s="4" t="s">
        <v>8</v>
      </c>
      <c r="C2246" s="4" t="s">
        <v>51</v>
      </c>
      <c r="D2246" s="4" t="s">
        <v>22</v>
      </c>
      <c r="E2246" s="4" t="s">
        <v>20</v>
      </c>
      <c r="F2246" s="4" t="s">
        <v>21</v>
      </c>
      <c r="G2246" s="4">
        <v>3.7</v>
      </c>
      <c r="H2246" s="4">
        <v>10490</v>
      </c>
      <c r="I2246" s="4">
        <v>10490</v>
      </c>
      <c r="J2246" s="11">
        <v>30</v>
      </c>
    </row>
    <row r="2247" spans="1:10" x14ac:dyDescent="0.35">
      <c r="A2247" s="35" t="s">
        <v>1583</v>
      </c>
      <c r="B2247" s="4" t="s">
        <v>8</v>
      </c>
      <c r="C2247" s="4" t="s">
        <v>51</v>
      </c>
      <c r="D2247" s="4" t="s">
        <v>19</v>
      </c>
      <c r="E2247" s="4" t="s">
        <v>20</v>
      </c>
      <c r="F2247" s="4" t="s">
        <v>21</v>
      </c>
      <c r="G2247" s="4">
        <v>3.7</v>
      </c>
      <c r="H2247" s="4">
        <v>10490</v>
      </c>
      <c r="I2247" s="4">
        <v>10490</v>
      </c>
      <c r="J2247" s="11">
        <v>30</v>
      </c>
    </row>
    <row r="2248" spans="1:10" x14ac:dyDescent="0.35">
      <c r="A2248" s="35" t="s">
        <v>1583</v>
      </c>
      <c r="B2248" s="4" t="s">
        <v>8</v>
      </c>
      <c r="C2248" s="4" t="s">
        <v>51</v>
      </c>
      <c r="D2248" s="4" t="s">
        <v>155</v>
      </c>
      <c r="E2248" s="4" t="s">
        <v>20</v>
      </c>
      <c r="F2248" s="4" t="s">
        <v>21</v>
      </c>
      <c r="G2248" s="4">
        <v>3.7</v>
      </c>
      <c r="H2248" s="4">
        <v>10490</v>
      </c>
      <c r="I2248" s="4">
        <v>10490</v>
      </c>
      <c r="J2248" s="11">
        <v>30</v>
      </c>
    </row>
    <row r="2249" spans="1:10" x14ac:dyDescent="0.35">
      <c r="A2249" s="35" t="s">
        <v>1583</v>
      </c>
      <c r="B2249" s="4" t="s">
        <v>8</v>
      </c>
      <c r="C2249" s="4" t="s">
        <v>1357</v>
      </c>
      <c r="D2249" s="4" t="s">
        <v>419</v>
      </c>
      <c r="E2249" s="4" t="s">
        <v>11</v>
      </c>
      <c r="F2249" s="4" t="s">
        <v>12</v>
      </c>
      <c r="G2249" s="4">
        <v>4.3</v>
      </c>
      <c r="H2249" s="4">
        <v>15490</v>
      </c>
      <c r="I2249" s="4">
        <v>15490</v>
      </c>
      <c r="J2249" s="11">
        <v>35</v>
      </c>
    </row>
    <row r="2250" spans="1:10" x14ac:dyDescent="0.35">
      <c r="A2250" s="35" t="s">
        <v>1583</v>
      </c>
      <c r="B2250" s="4" t="s">
        <v>8</v>
      </c>
      <c r="C2250" s="4" t="s">
        <v>1357</v>
      </c>
      <c r="D2250" s="4" t="s">
        <v>1358</v>
      </c>
      <c r="E2250" s="4" t="s">
        <v>11</v>
      </c>
      <c r="F2250" s="4" t="s">
        <v>12</v>
      </c>
      <c r="G2250" s="4">
        <v>4.3</v>
      </c>
      <c r="H2250" s="4">
        <v>15490</v>
      </c>
      <c r="I2250" s="4">
        <v>18990</v>
      </c>
      <c r="J2250" s="11">
        <v>5</v>
      </c>
    </row>
    <row r="2251" spans="1:10" x14ac:dyDescent="0.35">
      <c r="A2251" s="35" t="s">
        <v>1583</v>
      </c>
      <c r="B2251" s="4" t="s">
        <v>8</v>
      </c>
      <c r="C2251" s="4" t="s">
        <v>1357</v>
      </c>
      <c r="D2251" s="4" t="s">
        <v>1358</v>
      </c>
      <c r="E2251" s="4" t="s">
        <v>14</v>
      </c>
      <c r="F2251" s="4" t="s">
        <v>15</v>
      </c>
      <c r="G2251" s="4">
        <v>3.8</v>
      </c>
      <c r="H2251" s="4">
        <v>17490</v>
      </c>
      <c r="I2251" s="4">
        <v>20990</v>
      </c>
      <c r="J2251" s="11">
        <v>35</v>
      </c>
    </row>
    <row r="2252" spans="1:10" x14ac:dyDescent="0.35">
      <c r="A2252" s="35" t="s">
        <v>1583</v>
      </c>
      <c r="B2252" s="4" t="s">
        <v>8</v>
      </c>
      <c r="C2252" s="4" t="s">
        <v>1357</v>
      </c>
      <c r="D2252" s="4" t="s">
        <v>83</v>
      </c>
      <c r="E2252" s="4" t="s">
        <v>14</v>
      </c>
      <c r="F2252" s="4" t="s">
        <v>15</v>
      </c>
      <c r="G2252" s="4">
        <v>3.8</v>
      </c>
      <c r="H2252" s="4">
        <v>17490</v>
      </c>
      <c r="I2252" s="4">
        <v>20990</v>
      </c>
      <c r="J2252" s="11">
        <v>30</v>
      </c>
    </row>
    <row r="2253" spans="1:10" x14ac:dyDescent="0.35">
      <c r="A2253" s="35" t="s">
        <v>1583</v>
      </c>
      <c r="B2253" s="4" t="s">
        <v>8</v>
      </c>
      <c r="C2253" s="4" t="s">
        <v>1357</v>
      </c>
      <c r="D2253" s="4" t="s">
        <v>83</v>
      </c>
      <c r="E2253" s="4" t="s">
        <v>11</v>
      </c>
      <c r="F2253" s="4" t="s">
        <v>12</v>
      </c>
      <c r="G2253" s="4">
        <v>4.3</v>
      </c>
      <c r="H2253" s="4">
        <v>15490</v>
      </c>
      <c r="I2253" s="4">
        <v>15490</v>
      </c>
      <c r="J2253" s="11">
        <v>5</v>
      </c>
    </row>
    <row r="2254" spans="1:10" x14ac:dyDescent="0.35">
      <c r="A2254" s="35" t="s">
        <v>1583</v>
      </c>
      <c r="B2254" s="4" t="s">
        <v>1165</v>
      </c>
      <c r="C2254" s="4" t="s">
        <v>1359</v>
      </c>
      <c r="D2254" s="4" t="s">
        <v>1360</v>
      </c>
      <c r="E2254" s="4" t="s">
        <v>27</v>
      </c>
      <c r="F2254" s="4" t="s">
        <v>15</v>
      </c>
      <c r="G2254" s="4">
        <v>4.3</v>
      </c>
      <c r="H2254" s="4">
        <v>28999</v>
      </c>
      <c r="I2254" s="4">
        <v>34999</v>
      </c>
      <c r="J2254" s="11">
        <v>5</v>
      </c>
    </row>
    <row r="2255" spans="1:10" x14ac:dyDescent="0.35">
      <c r="A2255" s="35" t="s">
        <v>1583</v>
      </c>
      <c r="B2255" s="4" t="s">
        <v>1165</v>
      </c>
      <c r="C2255" s="4" t="s">
        <v>1359</v>
      </c>
      <c r="D2255" s="4" t="s">
        <v>1360</v>
      </c>
      <c r="E2255" s="4" t="s">
        <v>14</v>
      </c>
      <c r="F2255" s="4" t="s">
        <v>15</v>
      </c>
      <c r="G2255" s="4">
        <v>4.3</v>
      </c>
      <c r="H2255" s="4">
        <v>28999</v>
      </c>
      <c r="I2255" s="4">
        <v>32999</v>
      </c>
      <c r="J2255" s="11">
        <v>5</v>
      </c>
    </row>
    <row r="2256" spans="1:10" x14ac:dyDescent="0.35">
      <c r="A2256" s="35" t="s">
        <v>1583</v>
      </c>
      <c r="B2256" s="4" t="s">
        <v>1165</v>
      </c>
      <c r="C2256" s="4" t="s">
        <v>1359</v>
      </c>
      <c r="D2256" s="4" t="s">
        <v>1360</v>
      </c>
      <c r="E2256" s="4" t="s">
        <v>27</v>
      </c>
      <c r="F2256" s="4" t="s">
        <v>65</v>
      </c>
      <c r="G2256" s="4">
        <v>4.3</v>
      </c>
      <c r="H2256" s="4">
        <v>30999</v>
      </c>
      <c r="I2256" s="4">
        <v>36999</v>
      </c>
      <c r="J2256" s="11">
        <v>5</v>
      </c>
    </row>
    <row r="2257" spans="1:10" x14ac:dyDescent="0.35">
      <c r="A2257" s="35" t="s">
        <v>1583</v>
      </c>
      <c r="B2257" s="4" t="s">
        <v>1165</v>
      </c>
      <c r="C2257" s="4" t="s">
        <v>1359</v>
      </c>
      <c r="D2257" s="4" t="s">
        <v>1361</v>
      </c>
      <c r="E2257" s="4" t="s">
        <v>27</v>
      </c>
      <c r="F2257" s="4" t="s">
        <v>15</v>
      </c>
      <c r="G2257" s="4">
        <v>4.3</v>
      </c>
      <c r="H2257" s="4">
        <v>28999</v>
      </c>
      <c r="I2257" s="4">
        <v>34999</v>
      </c>
      <c r="J2257" s="11">
        <v>30</v>
      </c>
    </row>
    <row r="2258" spans="1:10" x14ac:dyDescent="0.35">
      <c r="A2258" s="35" t="s">
        <v>1583</v>
      </c>
      <c r="B2258" s="4" t="s">
        <v>1165</v>
      </c>
      <c r="C2258" s="4" t="s">
        <v>1169</v>
      </c>
      <c r="D2258" s="4" t="s">
        <v>1170</v>
      </c>
      <c r="E2258" s="4" t="s">
        <v>14</v>
      </c>
      <c r="F2258" s="4" t="s">
        <v>15</v>
      </c>
      <c r="G2258" s="4">
        <v>4.2</v>
      </c>
      <c r="H2258" s="4">
        <v>16499</v>
      </c>
      <c r="I2258" s="4">
        <v>17999</v>
      </c>
      <c r="J2258" s="11">
        <v>30</v>
      </c>
    </row>
    <row r="2259" spans="1:10" x14ac:dyDescent="0.35">
      <c r="A2259" s="35" t="s">
        <v>1583</v>
      </c>
      <c r="B2259" s="4" t="s">
        <v>1165</v>
      </c>
      <c r="C2259" s="4" t="s">
        <v>176</v>
      </c>
      <c r="D2259" s="4" t="s">
        <v>1167</v>
      </c>
      <c r="E2259" s="4" t="s">
        <v>14</v>
      </c>
      <c r="F2259" s="4" t="s">
        <v>15</v>
      </c>
      <c r="G2259" s="4">
        <v>4.5</v>
      </c>
      <c r="H2259" s="4">
        <v>24999</v>
      </c>
      <c r="I2259" s="4">
        <v>24999</v>
      </c>
      <c r="J2259" s="11">
        <v>30</v>
      </c>
    </row>
    <row r="2260" spans="1:10" x14ac:dyDescent="0.35">
      <c r="A2260" s="35" t="s">
        <v>1583</v>
      </c>
      <c r="B2260" s="4" t="s">
        <v>1165</v>
      </c>
      <c r="C2260" s="4" t="s">
        <v>176</v>
      </c>
      <c r="D2260" s="4" t="s">
        <v>1167</v>
      </c>
      <c r="E2260" s="4" t="s">
        <v>14</v>
      </c>
      <c r="F2260" s="4" t="s">
        <v>65</v>
      </c>
      <c r="G2260" s="4">
        <v>4.5</v>
      </c>
      <c r="H2260" s="4">
        <v>28999</v>
      </c>
      <c r="I2260" s="4">
        <v>28999</v>
      </c>
      <c r="J2260" s="11">
        <v>30</v>
      </c>
    </row>
    <row r="2261" spans="1:10" x14ac:dyDescent="0.35">
      <c r="A2261" s="35" t="s">
        <v>1583</v>
      </c>
      <c r="B2261" s="4" t="s">
        <v>1165</v>
      </c>
      <c r="C2261" s="4" t="s">
        <v>176</v>
      </c>
      <c r="D2261" s="4" t="s">
        <v>1362</v>
      </c>
      <c r="E2261" s="4" t="s">
        <v>27</v>
      </c>
      <c r="F2261" s="4" t="s">
        <v>65</v>
      </c>
      <c r="G2261" s="4">
        <v>4.5</v>
      </c>
      <c r="H2261" s="4">
        <v>30999</v>
      </c>
      <c r="I2261" s="4">
        <v>30999</v>
      </c>
      <c r="J2261" s="11">
        <v>30</v>
      </c>
    </row>
    <row r="2262" spans="1:10" x14ac:dyDescent="0.35">
      <c r="A2262" s="35" t="s">
        <v>1583</v>
      </c>
      <c r="B2262" s="4" t="s">
        <v>1165</v>
      </c>
      <c r="C2262" s="4" t="s">
        <v>176</v>
      </c>
      <c r="D2262" s="4" t="s">
        <v>1168</v>
      </c>
      <c r="E2262" s="4" t="s">
        <v>14</v>
      </c>
      <c r="F2262" s="4" t="s">
        <v>12</v>
      </c>
      <c r="G2262" s="4">
        <v>4.5</v>
      </c>
      <c r="H2262" s="4">
        <v>21999</v>
      </c>
      <c r="I2262" s="4">
        <v>21999</v>
      </c>
      <c r="J2262" s="11">
        <v>30</v>
      </c>
    </row>
    <row r="2263" spans="1:10" x14ac:dyDescent="0.35">
      <c r="A2263" s="35" t="s">
        <v>1583</v>
      </c>
      <c r="B2263" s="4" t="s">
        <v>1165</v>
      </c>
      <c r="C2263" s="4" t="s">
        <v>176</v>
      </c>
      <c r="D2263" s="4" t="s">
        <v>1168</v>
      </c>
      <c r="E2263" s="4" t="s">
        <v>14</v>
      </c>
      <c r="F2263" s="4" t="s">
        <v>15</v>
      </c>
      <c r="G2263" s="4">
        <v>4.2</v>
      </c>
      <c r="H2263" s="4">
        <v>24999</v>
      </c>
      <c r="I2263" s="4">
        <v>24999</v>
      </c>
      <c r="J2263" s="11">
        <v>22</v>
      </c>
    </row>
    <row r="2264" spans="1:10" x14ac:dyDescent="0.35">
      <c r="A2264" s="35" t="s">
        <v>1583</v>
      </c>
      <c r="B2264" s="4" t="s">
        <v>1165</v>
      </c>
      <c r="C2264" s="4" t="s">
        <v>1359</v>
      </c>
      <c r="D2264" s="4" t="s">
        <v>1361</v>
      </c>
      <c r="E2264" s="4" t="s">
        <v>14</v>
      </c>
      <c r="F2264" s="4" t="s">
        <v>15</v>
      </c>
      <c r="G2264" s="4">
        <v>4.3</v>
      </c>
      <c r="H2264" s="4">
        <v>28999</v>
      </c>
      <c r="I2264" s="4">
        <v>32999</v>
      </c>
      <c r="J2264" s="11">
        <v>30</v>
      </c>
    </row>
    <row r="2265" spans="1:10" x14ac:dyDescent="0.35">
      <c r="A2265" s="35" t="s">
        <v>1583</v>
      </c>
      <c r="B2265" s="4" t="s">
        <v>1165</v>
      </c>
      <c r="C2265" s="4" t="s">
        <v>1363</v>
      </c>
      <c r="D2265" s="4" t="s">
        <v>1364</v>
      </c>
      <c r="E2265" s="4" t="s">
        <v>14</v>
      </c>
      <c r="F2265" s="4" t="s">
        <v>12</v>
      </c>
      <c r="G2265" s="4">
        <v>4.4000000000000004</v>
      </c>
      <c r="H2265" s="4">
        <v>14999</v>
      </c>
      <c r="I2265" s="4">
        <v>17999</v>
      </c>
      <c r="J2265" s="11">
        <v>30</v>
      </c>
    </row>
    <row r="2266" spans="1:10" x14ac:dyDescent="0.35">
      <c r="A2266" s="35" t="s">
        <v>1583</v>
      </c>
      <c r="B2266" s="4" t="s">
        <v>1165</v>
      </c>
      <c r="C2266" s="4" t="s">
        <v>1363</v>
      </c>
      <c r="D2266" s="4" t="s">
        <v>1365</v>
      </c>
      <c r="E2266" s="4" t="s">
        <v>11</v>
      </c>
      <c r="F2266" s="4" t="s">
        <v>12</v>
      </c>
      <c r="G2266" s="4">
        <v>4.3</v>
      </c>
      <c r="H2266" s="4">
        <v>13999</v>
      </c>
      <c r="I2266" s="4">
        <v>16999</v>
      </c>
      <c r="J2266" s="11">
        <v>30</v>
      </c>
    </row>
    <row r="2267" spans="1:10" x14ac:dyDescent="0.35">
      <c r="A2267" s="35" t="s">
        <v>1583</v>
      </c>
      <c r="B2267" s="4" t="s">
        <v>1165</v>
      </c>
      <c r="C2267" s="4" t="s">
        <v>1363</v>
      </c>
      <c r="D2267" s="4" t="s">
        <v>1365</v>
      </c>
      <c r="E2267" s="4" t="s">
        <v>14</v>
      </c>
      <c r="F2267" s="4" t="s">
        <v>12</v>
      </c>
      <c r="G2267" s="4">
        <v>4.3</v>
      </c>
      <c r="H2267" s="4">
        <v>14999</v>
      </c>
      <c r="I2267" s="4">
        <v>16999</v>
      </c>
      <c r="J2267" s="11">
        <v>30</v>
      </c>
    </row>
    <row r="2268" spans="1:10" x14ac:dyDescent="0.35">
      <c r="A2268" s="35" t="s">
        <v>1583</v>
      </c>
      <c r="B2268" s="4" t="s">
        <v>1165</v>
      </c>
      <c r="C2268" s="4" t="s">
        <v>1363</v>
      </c>
      <c r="D2268" s="4" t="s">
        <v>1366</v>
      </c>
      <c r="E2268" s="4" t="s">
        <v>14</v>
      </c>
      <c r="F2268" s="4" t="s">
        <v>15</v>
      </c>
      <c r="G2268" s="4">
        <v>4.4000000000000004</v>
      </c>
      <c r="H2268" s="4">
        <v>15999</v>
      </c>
      <c r="I2268" s="4">
        <v>19999</v>
      </c>
      <c r="J2268" s="11">
        <v>5</v>
      </c>
    </row>
    <row r="2269" spans="1:10" x14ac:dyDescent="0.35">
      <c r="A2269" s="35" t="s">
        <v>1583</v>
      </c>
      <c r="B2269" s="4" t="s">
        <v>1165</v>
      </c>
      <c r="C2269" s="4" t="s">
        <v>1363</v>
      </c>
      <c r="D2269" s="4" t="s">
        <v>1364</v>
      </c>
      <c r="E2269" s="4" t="s">
        <v>11</v>
      </c>
      <c r="F2269" s="4" t="s">
        <v>12</v>
      </c>
      <c r="G2269" s="4">
        <v>4.4000000000000004</v>
      </c>
      <c r="H2269" s="4">
        <v>13999</v>
      </c>
      <c r="I2269" s="4">
        <v>17999</v>
      </c>
      <c r="J2269" s="11">
        <v>5</v>
      </c>
    </row>
    <row r="2270" spans="1:10" x14ac:dyDescent="0.35">
      <c r="A2270" s="35" t="s">
        <v>1583</v>
      </c>
      <c r="B2270" s="4" t="s">
        <v>1165</v>
      </c>
      <c r="C2270" s="4" t="s">
        <v>1363</v>
      </c>
      <c r="D2270" s="4" t="s">
        <v>1366</v>
      </c>
      <c r="E2270" s="4" t="s">
        <v>14</v>
      </c>
      <c r="F2270" s="4" t="s">
        <v>12</v>
      </c>
      <c r="G2270" s="4">
        <v>4.4000000000000004</v>
      </c>
      <c r="H2270" s="4">
        <v>14999</v>
      </c>
      <c r="I2270" s="4">
        <v>19999</v>
      </c>
      <c r="J2270" s="11">
        <v>5</v>
      </c>
    </row>
    <row r="2271" spans="1:10" x14ac:dyDescent="0.35">
      <c r="A2271" s="35" t="s">
        <v>1583</v>
      </c>
      <c r="B2271" s="4" t="s">
        <v>1165</v>
      </c>
      <c r="C2271" s="4" t="s">
        <v>1363</v>
      </c>
      <c r="D2271" s="4" t="s">
        <v>1366</v>
      </c>
      <c r="E2271" s="4" t="s">
        <v>11</v>
      </c>
      <c r="F2271" s="4" t="s">
        <v>12</v>
      </c>
      <c r="G2271" s="4">
        <v>4.4000000000000004</v>
      </c>
      <c r="H2271" s="4">
        <v>13999</v>
      </c>
      <c r="I2271" s="4">
        <v>16999</v>
      </c>
      <c r="J2271" s="11">
        <v>30</v>
      </c>
    </row>
    <row r="2272" spans="1:10" x14ac:dyDescent="0.35">
      <c r="A2272" s="35" t="s">
        <v>1583</v>
      </c>
      <c r="B2272" s="4" t="s">
        <v>1165</v>
      </c>
      <c r="C2272" s="4" t="s">
        <v>1363</v>
      </c>
      <c r="D2272" s="4" t="s">
        <v>1365</v>
      </c>
      <c r="E2272" s="4" t="s">
        <v>14</v>
      </c>
      <c r="F2272" s="4" t="s">
        <v>15</v>
      </c>
      <c r="G2272" s="4">
        <v>4.3</v>
      </c>
      <c r="H2272" s="4">
        <v>15999</v>
      </c>
      <c r="I2272" s="4">
        <v>19999</v>
      </c>
      <c r="J2272" s="11">
        <v>5</v>
      </c>
    </row>
    <row r="2273" spans="1:10" x14ac:dyDescent="0.35">
      <c r="A2273" s="35" t="s">
        <v>1583</v>
      </c>
      <c r="B2273" s="4" t="s">
        <v>1165</v>
      </c>
      <c r="C2273" s="4" t="s">
        <v>1367</v>
      </c>
      <c r="D2273" s="4" t="s">
        <v>1368</v>
      </c>
      <c r="E2273" s="4" t="s">
        <v>14</v>
      </c>
      <c r="F2273" s="4" t="s">
        <v>15</v>
      </c>
      <c r="G2273" s="4">
        <v>4.4000000000000004</v>
      </c>
      <c r="H2273" s="4">
        <v>11499</v>
      </c>
      <c r="I2273" s="4">
        <v>14999</v>
      </c>
      <c r="J2273" s="11">
        <v>5</v>
      </c>
    </row>
    <row r="2274" spans="1:10" x14ac:dyDescent="0.35">
      <c r="A2274" s="35" t="s">
        <v>1583</v>
      </c>
      <c r="B2274" s="4" t="s">
        <v>1165</v>
      </c>
      <c r="C2274" s="4" t="s">
        <v>1367</v>
      </c>
      <c r="D2274" s="4" t="s">
        <v>1369</v>
      </c>
      <c r="E2274" s="4" t="s">
        <v>14</v>
      </c>
      <c r="F2274" s="4" t="s">
        <v>15</v>
      </c>
      <c r="G2274" s="4">
        <v>4.4000000000000004</v>
      </c>
      <c r="H2274" s="4">
        <v>11499</v>
      </c>
      <c r="I2274" s="4">
        <v>14999</v>
      </c>
      <c r="J2274" s="11">
        <v>22</v>
      </c>
    </row>
    <row r="2275" spans="1:10" x14ac:dyDescent="0.35">
      <c r="A2275" s="35" t="s">
        <v>1583</v>
      </c>
      <c r="B2275" s="4" t="s">
        <v>1165</v>
      </c>
      <c r="C2275" s="4" t="s">
        <v>1367</v>
      </c>
      <c r="D2275" s="4" t="s">
        <v>1370</v>
      </c>
      <c r="E2275" s="4" t="s">
        <v>14</v>
      </c>
      <c r="F2275" s="4" t="s">
        <v>15</v>
      </c>
      <c r="G2275" s="4">
        <v>4.4000000000000004</v>
      </c>
      <c r="H2275" s="4">
        <v>11499</v>
      </c>
      <c r="I2275" s="4">
        <v>14999</v>
      </c>
      <c r="J2275" s="11">
        <v>30</v>
      </c>
    </row>
    <row r="2276" spans="1:10" x14ac:dyDescent="0.35">
      <c r="A2276" s="35" t="s">
        <v>1583</v>
      </c>
      <c r="B2276" s="4" t="s">
        <v>1165</v>
      </c>
      <c r="C2276" s="4" t="s">
        <v>1367</v>
      </c>
      <c r="D2276" s="4" t="s">
        <v>1370</v>
      </c>
      <c r="E2276" s="4" t="s">
        <v>14</v>
      </c>
      <c r="F2276" s="4" t="s">
        <v>12</v>
      </c>
      <c r="G2276" s="4">
        <v>4.4000000000000004</v>
      </c>
      <c r="H2276" s="4">
        <v>10499</v>
      </c>
      <c r="I2276" s="4">
        <v>12999</v>
      </c>
      <c r="J2276" s="11">
        <v>5</v>
      </c>
    </row>
    <row r="2277" spans="1:10" x14ac:dyDescent="0.35">
      <c r="A2277" s="35" t="s">
        <v>1583</v>
      </c>
      <c r="B2277" s="4" t="s">
        <v>1165</v>
      </c>
      <c r="C2277" s="4" t="s">
        <v>1371</v>
      </c>
      <c r="D2277" s="4" t="s">
        <v>1230</v>
      </c>
      <c r="E2277" s="4" t="s">
        <v>14</v>
      </c>
      <c r="F2277" s="4" t="s">
        <v>12</v>
      </c>
      <c r="G2277" s="4">
        <v>4.5</v>
      </c>
      <c r="H2277" s="4">
        <v>14999</v>
      </c>
      <c r="I2277" s="4">
        <v>18999</v>
      </c>
      <c r="J2277" s="11">
        <v>5</v>
      </c>
    </row>
    <row r="2278" spans="1:10" x14ac:dyDescent="0.35">
      <c r="A2278" s="35" t="s">
        <v>1583</v>
      </c>
      <c r="B2278" s="4" t="s">
        <v>1165</v>
      </c>
      <c r="C2278" s="4" t="s">
        <v>1372</v>
      </c>
      <c r="D2278" s="4" t="s">
        <v>1230</v>
      </c>
      <c r="E2278" s="4" t="s">
        <v>14</v>
      </c>
      <c r="F2278" s="4" t="s">
        <v>15</v>
      </c>
      <c r="G2278" s="4">
        <v>4.5</v>
      </c>
      <c r="H2278" s="4">
        <v>15999</v>
      </c>
      <c r="I2278" s="4">
        <v>19999</v>
      </c>
      <c r="J2278" s="11">
        <v>5</v>
      </c>
    </row>
    <row r="2279" spans="1:10" x14ac:dyDescent="0.35">
      <c r="A2279" s="35" t="s">
        <v>1583</v>
      </c>
      <c r="B2279" s="4" t="s">
        <v>1165</v>
      </c>
      <c r="C2279" s="4" t="s">
        <v>1371</v>
      </c>
      <c r="D2279" s="4" t="s">
        <v>1373</v>
      </c>
      <c r="E2279" s="4" t="s">
        <v>14</v>
      </c>
      <c r="F2279" s="4" t="s">
        <v>15</v>
      </c>
      <c r="G2279" s="4">
        <v>4.5</v>
      </c>
      <c r="H2279" s="4">
        <v>15999</v>
      </c>
      <c r="I2279" s="4">
        <v>19999</v>
      </c>
      <c r="J2279" s="11">
        <v>22</v>
      </c>
    </row>
    <row r="2280" spans="1:10" x14ac:dyDescent="0.35">
      <c r="A2280" s="35" t="s">
        <v>1583</v>
      </c>
      <c r="B2280" s="4" t="s">
        <v>1165</v>
      </c>
      <c r="C2280" s="4" t="s">
        <v>1371</v>
      </c>
      <c r="D2280" s="4" t="s">
        <v>1373</v>
      </c>
      <c r="E2280" s="4" t="s">
        <v>27</v>
      </c>
      <c r="F2280" s="4" t="s">
        <v>65</v>
      </c>
      <c r="G2280" s="4">
        <v>4.5</v>
      </c>
      <c r="H2280" s="4">
        <v>21499</v>
      </c>
      <c r="I2280" s="4">
        <v>22999</v>
      </c>
      <c r="J2280" s="11">
        <v>5</v>
      </c>
    </row>
    <row r="2281" spans="1:10" x14ac:dyDescent="0.35">
      <c r="A2281" s="35" t="s">
        <v>1583</v>
      </c>
      <c r="B2281" s="4" t="s">
        <v>1165</v>
      </c>
      <c r="C2281" s="4" t="s">
        <v>1371</v>
      </c>
      <c r="D2281" s="4" t="s">
        <v>1374</v>
      </c>
      <c r="E2281" s="4" t="s">
        <v>14</v>
      </c>
      <c r="F2281" s="4" t="s">
        <v>12</v>
      </c>
      <c r="G2281" s="4">
        <v>4.5</v>
      </c>
      <c r="H2281" s="4">
        <v>14999</v>
      </c>
      <c r="I2281" s="4">
        <v>18999</v>
      </c>
      <c r="J2281" s="11">
        <v>35</v>
      </c>
    </row>
    <row r="2282" spans="1:10" x14ac:dyDescent="0.35">
      <c r="A2282" s="35" t="s">
        <v>1583</v>
      </c>
      <c r="B2282" s="4" t="s">
        <v>1165</v>
      </c>
      <c r="C2282" s="4" t="s">
        <v>1372</v>
      </c>
      <c r="D2282" s="4" t="s">
        <v>1373</v>
      </c>
      <c r="E2282" s="4" t="s">
        <v>14</v>
      </c>
      <c r="F2282" s="4" t="s">
        <v>15</v>
      </c>
      <c r="G2282" s="4">
        <v>4.5</v>
      </c>
      <c r="H2282" s="4">
        <v>19999</v>
      </c>
      <c r="I2282" s="4">
        <v>19999</v>
      </c>
      <c r="J2282" s="11">
        <v>5</v>
      </c>
    </row>
    <row r="2283" spans="1:10" x14ac:dyDescent="0.35">
      <c r="A2283" s="35" t="s">
        <v>1583</v>
      </c>
      <c r="B2283" s="4" t="s">
        <v>1165</v>
      </c>
      <c r="C2283" s="4" t="s">
        <v>1371</v>
      </c>
      <c r="D2283" s="4" t="s">
        <v>1374</v>
      </c>
      <c r="E2283" s="4" t="s">
        <v>14</v>
      </c>
      <c r="F2283" s="4" t="s">
        <v>15</v>
      </c>
      <c r="G2283" s="4">
        <v>4.5</v>
      </c>
      <c r="H2283" s="4">
        <v>15999</v>
      </c>
      <c r="I2283" s="4">
        <v>19999</v>
      </c>
      <c r="J2283" s="11">
        <v>5</v>
      </c>
    </row>
    <row r="2284" spans="1:10" x14ac:dyDescent="0.35">
      <c r="A2284" s="35" t="s">
        <v>1583</v>
      </c>
      <c r="B2284" s="4" t="s">
        <v>1165</v>
      </c>
      <c r="C2284" s="4" t="s">
        <v>1371</v>
      </c>
      <c r="D2284" s="4" t="s">
        <v>1374</v>
      </c>
      <c r="E2284" s="4" t="s">
        <v>27</v>
      </c>
      <c r="F2284" s="4" t="s">
        <v>65</v>
      </c>
      <c r="G2284" s="4">
        <v>4.5</v>
      </c>
      <c r="H2284" s="4">
        <v>21499</v>
      </c>
      <c r="I2284" s="4">
        <v>22999</v>
      </c>
      <c r="J2284" s="11">
        <v>5</v>
      </c>
    </row>
    <row r="2285" spans="1:10" x14ac:dyDescent="0.35">
      <c r="A2285" s="35" t="s">
        <v>1583</v>
      </c>
      <c r="B2285" s="4" t="s">
        <v>1165</v>
      </c>
      <c r="C2285" s="4" t="s">
        <v>176</v>
      </c>
      <c r="D2285" s="4" t="s">
        <v>1375</v>
      </c>
      <c r="E2285" s="4" t="s">
        <v>27</v>
      </c>
      <c r="F2285" s="4" t="s">
        <v>65</v>
      </c>
      <c r="G2285" s="4">
        <v>4.5</v>
      </c>
      <c r="H2285" s="4">
        <v>30999</v>
      </c>
      <c r="I2285" s="4">
        <v>30999</v>
      </c>
      <c r="J2285" s="11">
        <v>5</v>
      </c>
    </row>
    <row r="2286" spans="1:10" x14ac:dyDescent="0.35">
      <c r="A2286" s="35" t="s">
        <v>1583</v>
      </c>
      <c r="B2286" s="4" t="s">
        <v>1165</v>
      </c>
      <c r="C2286" s="4" t="s">
        <v>176</v>
      </c>
      <c r="D2286" s="4" t="s">
        <v>1375</v>
      </c>
      <c r="E2286" s="4" t="s">
        <v>14</v>
      </c>
      <c r="F2286" s="4" t="s">
        <v>15</v>
      </c>
      <c r="G2286" s="4">
        <v>4.5</v>
      </c>
      <c r="H2286" s="4">
        <v>24999</v>
      </c>
      <c r="I2286" s="4">
        <v>24999</v>
      </c>
      <c r="J2286" s="11">
        <v>5</v>
      </c>
    </row>
    <row r="2287" spans="1:10" x14ac:dyDescent="0.35">
      <c r="A2287" s="35" t="s">
        <v>1583</v>
      </c>
      <c r="B2287" s="4" t="s">
        <v>1165</v>
      </c>
      <c r="C2287" s="4" t="s">
        <v>176</v>
      </c>
      <c r="D2287" s="4" t="s">
        <v>1167</v>
      </c>
      <c r="E2287" s="4" t="s">
        <v>14</v>
      </c>
      <c r="F2287" s="4" t="s">
        <v>12</v>
      </c>
      <c r="G2287" s="4">
        <v>4.5</v>
      </c>
      <c r="H2287" s="4">
        <v>21999</v>
      </c>
      <c r="I2287" s="4">
        <v>21999</v>
      </c>
      <c r="J2287" s="11">
        <v>5</v>
      </c>
    </row>
    <row r="2288" spans="1:10" x14ac:dyDescent="0.35">
      <c r="A2288" s="35" t="s">
        <v>1583</v>
      </c>
      <c r="B2288" s="4" t="s">
        <v>1165</v>
      </c>
      <c r="C2288" s="4" t="s">
        <v>176</v>
      </c>
      <c r="D2288" s="4" t="s">
        <v>1168</v>
      </c>
      <c r="E2288" s="4" t="s">
        <v>27</v>
      </c>
      <c r="F2288" s="4" t="s">
        <v>65</v>
      </c>
      <c r="G2288" s="4">
        <v>4.5</v>
      </c>
      <c r="H2288" s="4">
        <v>30999</v>
      </c>
      <c r="I2288" s="4">
        <v>30999</v>
      </c>
      <c r="J2288" s="11">
        <v>5</v>
      </c>
    </row>
    <row r="2289" spans="1:10" x14ac:dyDescent="0.35">
      <c r="A2289" s="35" t="s">
        <v>1583</v>
      </c>
      <c r="B2289" s="4" t="s">
        <v>351</v>
      </c>
      <c r="C2289" s="4" t="s">
        <v>1376</v>
      </c>
      <c r="D2289" s="4" t="s">
        <v>895</v>
      </c>
      <c r="E2289" s="4" t="s">
        <v>14</v>
      </c>
      <c r="F2289" s="4" t="s">
        <v>15</v>
      </c>
      <c r="G2289" s="4">
        <v>4.4000000000000004</v>
      </c>
      <c r="H2289" s="4">
        <v>15999</v>
      </c>
      <c r="I2289" s="4">
        <v>17999</v>
      </c>
      <c r="J2289" s="11">
        <v>5</v>
      </c>
    </row>
    <row r="2290" spans="1:10" x14ac:dyDescent="0.35">
      <c r="A2290" s="35" t="s">
        <v>1583</v>
      </c>
      <c r="B2290" s="4" t="s">
        <v>351</v>
      </c>
      <c r="C2290" s="4" t="s">
        <v>1376</v>
      </c>
      <c r="D2290" s="4" t="s">
        <v>93</v>
      </c>
      <c r="E2290" s="4" t="s">
        <v>14</v>
      </c>
      <c r="F2290" s="4" t="s">
        <v>15</v>
      </c>
      <c r="G2290" s="4">
        <v>4.4000000000000004</v>
      </c>
      <c r="H2290" s="4">
        <v>15999</v>
      </c>
      <c r="I2290" s="4">
        <v>17999</v>
      </c>
      <c r="J2290" s="11">
        <v>5</v>
      </c>
    </row>
    <row r="2291" spans="1:10" x14ac:dyDescent="0.35">
      <c r="A2291" s="35" t="s">
        <v>1583</v>
      </c>
      <c r="B2291" s="4" t="s">
        <v>351</v>
      </c>
      <c r="C2291" s="4" t="s">
        <v>1376</v>
      </c>
      <c r="D2291" s="4" t="s">
        <v>895</v>
      </c>
      <c r="E2291" s="4" t="s">
        <v>11</v>
      </c>
      <c r="F2291" s="4" t="s">
        <v>12</v>
      </c>
      <c r="G2291" s="4">
        <v>4.5</v>
      </c>
      <c r="H2291" s="4">
        <v>13999</v>
      </c>
      <c r="I2291" s="4">
        <v>15999</v>
      </c>
      <c r="J2291" s="11">
        <v>30</v>
      </c>
    </row>
    <row r="2292" spans="1:10" x14ac:dyDescent="0.35">
      <c r="A2292" s="35" t="s">
        <v>1583</v>
      </c>
      <c r="B2292" s="4" t="s">
        <v>351</v>
      </c>
      <c r="C2292" s="4" t="s">
        <v>1376</v>
      </c>
      <c r="D2292" s="4" t="s">
        <v>93</v>
      </c>
      <c r="E2292" s="4" t="s">
        <v>11</v>
      </c>
      <c r="F2292" s="4" t="s">
        <v>12</v>
      </c>
      <c r="G2292" s="4">
        <v>4.5</v>
      </c>
      <c r="H2292" s="4">
        <v>13999</v>
      </c>
      <c r="I2292" s="4">
        <v>15999</v>
      </c>
      <c r="J2292" s="11">
        <v>5</v>
      </c>
    </row>
    <row r="2293" spans="1:10" x14ac:dyDescent="0.35">
      <c r="A2293" s="35" t="s">
        <v>1583</v>
      </c>
      <c r="B2293" s="4" t="s">
        <v>351</v>
      </c>
      <c r="C2293" s="4" t="s">
        <v>439</v>
      </c>
      <c r="D2293" s="4" t="s">
        <v>1377</v>
      </c>
      <c r="E2293" s="4" t="s">
        <v>14</v>
      </c>
      <c r="F2293" s="4" t="s">
        <v>15</v>
      </c>
      <c r="G2293" s="4">
        <v>4.3</v>
      </c>
      <c r="H2293" s="4">
        <v>25999</v>
      </c>
      <c r="I2293" s="4">
        <v>29999</v>
      </c>
      <c r="J2293" s="11">
        <v>5</v>
      </c>
    </row>
    <row r="2294" spans="1:10" x14ac:dyDescent="0.35">
      <c r="A2294" s="35" t="s">
        <v>1583</v>
      </c>
      <c r="B2294" s="4" t="s">
        <v>351</v>
      </c>
      <c r="C2294" s="4" t="s">
        <v>439</v>
      </c>
      <c r="D2294" s="4" t="s">
        <v>1377</v>
      </c>
      <c r="E2294" s="4" t="s">
        <v>27</v>
      </c>
      <c r="F2294" s="4" t="s">
        <v>15</v>
      </c>
      <c r="G2294" s="4">
        <v>4.4000000000000004</v>
      </c>
      <c r="H2294" s="4">
        <v>27999</v>
      </c>
      <c r="I2294" s="4">
        <v>29999</v>
      </c>
      <c r="J2294" s="11">
        <v>22</v>
      </c>
    </row>
    <row r="2295" spans="1:10" x14ac:dyDescent="0.35">
      <c r="A2295" s="35" t="s">
        <v>1583</v>
      </c>
      <c r="B2295" s="4" t="s">
        <v>351</v>
      </c>
      <c r="C2295" s="4" t="s">
        <v>369</v>
      </c>
      <c r="D2295" s="4" t="s">
        <v>370</v>
      </c>
      <c r="E2295" s="4" t="s">
        <v>11</v>
      </c>
      <c r="F2295" s="4" t="s">
        <v>12</v>
      </c>
      <c r="G2295" s="4">
        <v>4.5</v>
      </c>
      <c r="H2295" s="4">
        <v>10999</v>
      </c>
      <c r="I2295" s="4">
        <v>12999</v>
      </c>
      <c r="J2295" s="11">
        <v>5</v>
      </c>
    </row>
    <row r="2296" spans="1:10" x14ac:dyDescent="0.35">
      <c r="A2296" s="35" t="s">
        <v>1583</v>
      </c>
      <c r="B2296" s="4" t="s">
        <v>351</v>
      </c>
      <c r="C2296" s="4" t="s">
        <v>369</v>
      </c>
      <c r="D2296" s="4" t="s">
        <v>174</v>
      </c>
      <c r="E2296" s="4" t="s">
        <v>11</v>
      </c>
      <c r="F2296" s="4" t="s">
        <v>12</v>
      </c>
      <c r="G2296" s="4">
        <v>4.5</v>
      </c>
      <c r="H2296" s="4">
        <v>10999</v>
      </c>
      <c r="I2296" s="4">
        <v>12999</v>
      </c>
      <c r="J2296" s="11">
        <v>30</v>
      </c>
    </row>
    <row r="2297" spans="1:10" x14ac:dyDescent="0.35">
      <c r="A2297" s="35" t="s">
        <v>1583</v>
      </c>
      <c r="B2297" s="4" t="s">
        <v>351</v>
      </c>
      <c r="C2297" s="4" t="s">
        <v>1378</v>
      </c>
      <c r="D2297" s="4" t="s">
        <v>1379</v>
      </c>
      <c r="E2297" s="4" t="s">
        <v>64</v>
      </c>
      <c r="F2297" s="4" t="s">
        <v>65</v>
      </c>
      <c r="G2297" s="4">
        <v>4.4000000000000004</v>
      </c>
      <c r="H2297" s="4">
        <v>35999</v>
      </c>
      <c r="I2297" s="4">
        <v>38999</v>
      </c>
      <c r="J2297" s="11">
        <v>30</v>
      </c>
    </row>
    <row r="2298" spans="1:10" x14ac:dyDescent="0.35">
      <c r="A2298" s="35" t="s">
        <v>1583</v>
      </c>
      <c r="B2298" s="4" t="s">
        <v>351</v>
      </c>
      <c r="C2298" s="4" t="s">
        <v>1378</v>
      </c>
      <c r="D2298" s="4" t="s">
        <v>1380</v>
      </c>
      <c r="E2298" s="4" t="s">
        <v>64</v>
      </c>
      <c r="F2298" s="4" t="s">
        <v>65</v>
      </c>
      <c r="G2298" s="4">
        <v>4.4000000000000004</v>
      </c>
      <c r="H2298" s="4">
        <v>35999</v>
      </c>
      <c r="I2298" s="4">
        <v>38999</v>
      </c>
      <c r="J2298" s="11">
        <v>22</v>
      </c>
    </row>
    <row r="2299" spans="1:10" x14ac:dyDescent="0.35">
      <c r="A2299" s="35" t="s">
        <v>1583</v>
      </c>
      <c r="B2299" s="4" t="s">
        <v>351</v>
      </c>
      <c r="C2299" s="4" t="s">
        <v>1378</v>
      </c>
      <c r="D2299" s="4" t="s">
        <v>1379</v>
      </c>
      <c r="E2299" s="4" t="s">
        <v>27</v>
      </c>
      <c r="F2299" s="4" t="s">
        <v>15</v>
      </c>
      <c r="G2299" s="4">
        <v>4.4000000000000004</v>
      </c>
      <c r="H2299" s="4">
        <v>31999</v>
      </c>
      <c r="I2299" s="4">
        <v>34999</v>
      </c>
      <c r="J2299" s="11">
        <v>30</v>
      </c>
    </row>
    <row r="2300" spans="1:10" x14ac:dyDescent="0.35">
      <c r="A2300" s="35" t="s">
        <v>1583</v>
      </c>
      <c r="B2300" s="4" t="s">
        <v>351</v>
      </c>
      <c r="C2300" s="4" t="s">
        <v>1378</v>
      </c>
      <c r="D2300" s="4" t="s">
        <v>1380</v>
      </c>
      <c r="E2300" s="4" t="s">
        <v>27</v>
      </c>
      <c r="F2300" s="4" t="s">
        <v>15</v>
      </c>
      <c r="G2300" s="4">
        <v>4.4000000000000004</v>
      </c>
      <c r="H2300" s="4">
        <v>31999</v>
      </c>
      <c r="I2300" s="4">
        <v>34999</v>
      </c>
      <c r="J2300" s="11">
        <v>5</v>
      </c>
    </row>
    <row r="2301" spans="1:10" x14ac:dyDescent="0.35">
      <c r="A2301" s="35" t="s">
        <v>1583</v>
      </c>
      <c r="B2301" s="4" t="s">
        <v>351</v>
      </c>
      <c r="C2301" s="4" t="s">
        <v>369</v>
      </c>
      <c r="D2301" s="4" t="s">
        <v>370</v>
      </c>
      <c r="E2301" s="4" t="s">
        <v>11</v>
      </c>
      <c r="F2301" s="4" t="s">
        <v>15</v>
      </c>
      <c r="G2301" s="4">
        <v>4.5</v>
      </c>
      <c r="H2301" s="4">
        <v>12049</v>
      </c>
      <c r="I2301" s="4">
        <v>13999</v>
      </c>
      <c r="J2301" s="11">
        <v>5</v>
      </c>
    </row>
    <row r="2302" spans="1:10" x14ac:dyDescent="0.35">
      <c r="A2302" s="35" t="s">
        <v>1583</v>
      </c>
      <c r="B2302" s="4" t="s">
        <v>351</v>
      </c>
      <c r="C2302" s="4" t="s">
        <v>439</v>
      </c>
      <c r="D2302" s="4" t="s">
        <v>1381</v>
      </c>
      <c r="E2302" s="4" t="s">
        <v>27</v>
      </c>
      <c r="F2302" s="4" t="s">
        <v>15</v>
      </c>
      <c r="G2302" s="4">
        <v>4.3</v>
      </c>
      <c r="H2302" s="4">
        <v>27999</v>
      </c>
      <c r="I2302" s="4">
        <v>29999</v>
      </c>
      <c r="J2302" s="11">
        <v>35</v>
      </c>
    </row>
    <row r="2303" spans="1:10" x14ac:dyDescent="0.35">
      <c r="A2303" s="35" t="s">
        <v>1583</v>
      </c>
      <c r="B2303" s="4" t="s">
        <v>351</v>
      </c>
      <c r="C2303" s="4" t="s">
        <v>439</v>
      </c>
      <c r="D2303" s="4" t="s">
        <v>1382</v>
      </c>
      <c r="E2303" s="4" t="s">
        <v>27</v>
      </c>
      <c r="F2303" s="4" t="s">
        <v>65</v>
      </c>
      <c r="G2303" s="4">
        <v>4.3</v>
      </c>
      <c r="H2303" s="4">
        <v>29999</v>
      </c>
      <c r="I2303" s="4">
        <v>29999</v>
      </c>
      <c r="J2303" s="11">
        <v>5</v>
      </c>
    </row>
    <row r="2304" spans="1:10" x14ac:dyDescent="0.35">
      <c r="A2304" s="35" t="s">
        <v>1583</v>
      </c>
      <c r="B2304" s="4" t="s">
        <v>351</v>
      </c>
      <c r="C2304" s="4" t="s">
        <v>1383</v>
      </c>
      <c r="D2304" s="4" t="s">
        <v>1384</v>
      </c>
      <c r="E2304" s="4" t="s">
        <v>27</v>
      </c>
      <c r="F2304" s="4" t="s">
        <v>15</v>
      </c>
      <c r="G2304" s="4">
        <v>4.4000000000000004</v>
      </c>
      <c r="H2304" s="4">
        <v>26999</v>
      </c>
      <c r="I2304" s="4">
        <v>29999</v>
      </c>
      <c r="J2304" s="11">
        <v>5</v>
      </c>
    </row>
    <row r="2305" spans="1:10" x14ac:dyDescent="0.35">
      <c r="A2305" s="35" t="s">
        <v>1583</v>
      </c>
      <c r="B2305" s="4" t="s">
        <v>351</v>
      </c>
      <c r="C2305" s="4" t="s">
        <v>1383</v>
      </c>
      <c r="D2305" s="4" t="s">
        <v>1327</v>
      </c>
      <c r="E2305" s="4" t="s">
        <v>64</v>
      </c>
      <c r="F2305" s="4" t="s">
        <v>65</v>
      </c>
      <c r="G2305" s="4">
        <v>4.3</v>
      </c>
      <c r="H2305" s="4">
        <v>29999</v>
      </c>
      <c r="I2305" s="4">
        <v>32999</v>
      </c>
      <c r="J2305" s="11">
        <v>5</v>
      </c>
    </row>
    <row r="2306" spans="1:10" x14ac:dyDescent="0.35">
      <c r="A2306" s="35" t="s">
        <v>1583</v>
      </c>
      <c r="B2306" s="4" t="s">
        <v>351</v>
      </c>
      <c r="C2306" s="4" t="s">
        <v>1383</v>
      </c>
      <c r="D2306" s="4" t="s">
        <v>1385</v>
      </c>
      <c r="E2306" s="4" t="s">
        <v>64</v>
      </c>
      <c r="F2306" s="4" t="s">
        <v>65</v>
      </c>
      <c r="G2306" s="4">
        <v>4.3</v>
      </c>
      <c r="H2306" s="4">
        <v>29999</v>
      </c>
      <c r="I2306" s="4">
        <v>32999</v>
      </c>
      <c r="J2306" s="11">
        <v>30</v>
      </c>
    </row>
    <row r="2307" spans="1:10" x14ac:dyDescent="0.35">
      <c r="A2307" s="35" t="s">
        <v>1583</v>
      </c>
      <c r="B2307" s="4" t="s">
        <v>351</v>
      </c>
      <c r="C2307" s="4" t="s">
        <v>1383</v>
      </c>
      <c r="D2307" s="4" t="s">
        <v>1385</v>
      </c>
      <c r="E2307" s="4" t="s">
        <v>27</v>
      </c>
      <c r="F2307" s="4" t="s">
        <v>15</v>
      </c>
      <c r="G2307" s="4">
        <v>4.3</v>
      </c>
      <c r="H2307" s="4">
        <v>26999</v>
      </c>
      <c r="I2307" s="4">
        <v>29999</v>
      </c>
      <c r="J2307" s="11">
        <v>5</v>
      </c>
    </row>
    <row r="2308" spans="1:10" x14ac:dyDescent="0.35">
      <c r="A2308" s="35" t="s">
        <v>1583</v>
      </c>
      <c r="B2308" s="4" t="s">
        <v>351</v>
      </c>
      <c r="C2308" s="4" t="s">
        <v>1383</v>
      </c>
      <c r="D2308" s="4" t="s">
        <v>1327</v>
      </c>
      <c r="E2308" s="4" t="s">
        <v>27</v>
      </c>
      <c r="F2308" s="4" t="s">
        <v>15</v>
      </c>
      <c r="G2308" s="4">
        <v>4.3</v>
      </c>
      <c r="H2308" s="4">
        <v>26999</v>
      </c>
      <c r="I2308" s="4">
        <v>29999</v>
      </c>
      <c r="J2308" s="11">
        <v>5</v>
      </c>
    </row>
    <row r="2309" spans="1:10" x14ac:dyDescent="0.35">
      <c r="A2309" s="35" t="s">
        <v>1583</v>
      </c>
      <c r="B2309" s="4" t="s">
        <v>351</v>
      </c>
      <c r="C2309" s="4" t="s">
        <v>1383</v>
      </c>
      <c r="D2309" s="4" t="s">
        <v>1384</v>
      </c>
      <c r="E2309" s="4" t="s">
        <v>64</v>
      </c>
      <c r="F2309" s="4" t="s">
        <v>65</v>
      </c>
      <c r="G2309" s="4">
        <v>4.4000000000000004</v>
      </c>
      <c r="H2309" s="4">
        <v>29999</v>
      </c>
      <c r="I2309" s="4">
        <v>32999</v>
      </c>
      <c r="J2309" s="11">
        <v>5</v>
      </c>
    </row>
    <row r="2310" spans="1:10" x14ac:dyDescent="0.35">
      <c r="A2310" s="35" t="s">
        <v>1583</v>
      </c>
      <c r="B2310" s="4" t="s">
        <v>689</v>
      </c>
      <c r="C2310" s="4" t="s">
        <v>732</v>
      </c>
      <c r="D2310" s="4" t="s">
        <v>1386</v>
      </c>
      <c r="E2310" s="4" t="s">
        <v>27</v>
      </c>
      <c r="F2310" s="4" t="s">
        <v>15</v>
      </c>
      <c r="G2310" s="4">
        <v>4.3</v>
      </c>
      <c r="H2310" s="4">
        <v>37499</v>
      </c>
      <c r="I2310" s="4">
        <v>40999</v>
      </c>
      <c r="J2310" s="11">
        <v>5</v>
      </c>
    </row>
    <row r="2311" spans="1:10" x14ac:dyDescent="0.35">
      <c r="A2311" s="35" t="s">
        <v>1583</v>
      </c>
      <c r="B2311" s="4" t="s">
        <v>689</v>
      </c>
      <c r="C2311" s="4" t="s">
        <v>764</v>
      </c>
      <c r="D2311" s="4" t="s">
        <v>1387</v>
      </c>
      <c r="E2311" s="4" t="s">
        <v>64</v>
      </c>
      <c r="F2311" s="4" t="s">
        <v>65</v>
      </c>
      <c r="G2311" s="4">
        <v>4.4000000000000004</v>
      </c>
      <c r="H2311" s="4">
        <v>149999</v>
      </c>
      <c r="I2311" s="4">
        <v>171999</v>
      </c>
      <c r="J2311" s="11">
        <v>5</v>
      </c>
    </row>
    <row r="2312" spans="1:10" x14ac:dyDescent="0.35">
      <c r="A2312" s="35" t="s">
        <v>1583</v>
      </c>
      <c r="B2312" s="4" t="s">
        <v>689</v>
      </c>
      <c r="C2312" s="4" t="s">
        <v>764</v>
      </c>
      <c r="D2312" s="4" t="s">
        <v>953</v>
      </c>
      <c r="E2312" s="4" t="s">
        <v>64</v>
      </c>
      <c r="F2312" s="4" t="s">
        <v>65</v>
      </c>
      <c r="G2312" s="4">
        <v>4.4000000000000004</v>
      </c>
      <c r="H2312" s="4">
        <v>149999</v>
      </c>
      <c r="I2312" s="4">
        <v>171999</v>
      </c>
      <c r="J2312" s="11">
        <v>35</v>
      </c>
    </row>
    <row r="2313" spans="1:10" x14ac:dyDescent="0.35">
      <c r="A2313" s="35" t="s">
        <v>1583</v>
      </c>
      <c r="B2313" s="4" t="s">
        <v>689</v>
      </c>
      <c r="C2313" s="4" t="s">
        <v>717</v>
      </c>
      <c r="D2313" s="4" t="s">
        <v>1388</v>
      </c>
      <c r="E2313" s="4" t="s">
        <v>27</v>
      </c>
      <c r="F2313" s="4" t="s">
        <v>15</v>
      </c>
      <c r="G2313" s="4">
        <v>4.3</v>
      </c>
      <c r="H2313" s="4">
        <v>88999</v>
      </c>
      <c r="I2313" s="4">
        <v>95999</v>
      </c>
      <c r="J2313" s="11">
        <v>5</v>
      </c>
    </row>
    <row r="2314" spans="1:10" x14ac:dyDescent="0.35">
      <c r="A2314" s="35" t="s">
        <v>1583</v>
      </c>
      <c r="B2314" s="4" t="s">
        <v>689</v>
      </c>
      <c r="C2314" s="4" t="s">
        <v>1389</v>
      </c>
      <c r="D2314" s="4" t="s">
        <v>37</v>
      </c>
      <c r="E2314" s="4" t="s">
        <v>14</v>
      </c>
      <c r="F2314" s="4" t="s">
        <v>15</v>
      </c>
      <c r="G2314" s="4">
        <v>4.0999999999999996</v>
      </c>
      <c r="H2314" s="4">
        <v>20999</v>
      </c>
      <c r="I2314" s="4">
        <v>23999</v>
      </c>
      <c r="J2314" s="11">
        <v>30</v>
      </c>
    </row>
    <row r="2315" spans="1:10" x14ac:dyDescent="0.35">
      <c r="A2315" s="35" t="s">
        <v>1583</v>
      </c>
      <c r="B2315" s="4" t="s">
        <v>689</v>
      </c>
      <c r="C2315" s="4" t="s">
        <v>1389</v>
      </c>
      <c r="D2315" s="4" t="s">
        <v>37</v>
      </c>
      <c r="E2315" s="4" t="s">
        <v>27</v>
      </c>
      <c r="F2315" s="4" t="s">
        <v>15</v>
      </c>
      <c r="G2315" s="4">
        <v>4.0999999999999996</v>
      </c>
      <c r="H2315" s="4">
        <v>22999</v>
      </c>
      <c r="I2315" s="4">
        <v>25999</v>
      </c>
      <c r="J2315" s="11">
        <v>30</v>
      </c>
    </row>
    <row r="2316" spans="1:10" x14ac:dyDescent="0.35">
      <c r="A2316" s="35" t="s">
        <v>1583</v>
      </c>
      <c r="B2316" s="4" t="s">
        <v>689</v>
      </c>
      <c r="C2316" s="4" t="s">
        <v>1389</v>
      </c>
      <c r="D2316" s="4" t="s">
        <v>1390</v>
      </c>
      <c r="E2316" s="4" t="s">
        <v>27</v>
      </c>
      <c r="F2316" s="4" t="s">
        <v>15</v>
      </c>
      <c r="G2316" s="4">
        <v>4.0999999999999996</v>
      </c>
      <c r="H2316" s="4">
        <v>22999</v>
      </c>
      <c r="I2316" s="4">
        <v>25999</v>
      </c>
      <c r="J2316" s="11">
        <v>30</v>
      </c>
    </row>
    <row r="2317" spans="1:10" x14ac:dyDescent="0.35">
      <c r="A2317" s="35" t="s">
        <v>1583</v>
      </c>
      <c r="B2317" s="4" t="s">
        <v>689</v>
      </c>
      <c r="C2317" s="4" t="s">
        <v>1389</v>
      </c>
      <c r="D2317" s="4" t="s">
        <v>1390</v>
      </c>
      <c r="E2317" s="4" t="s">
        <v>14</v>
      </c>
      <c r="F2317" s="4" t="s">
        <v>15</v>
      </c>
      <c r="G2317" s="4">
        <v>4.0999999999999996</v>
      </c>
      <c r="H2317" s="4">
        <v>20999</v>
      </c>
      <c r="I2317" s="4">
        <v>23999</v>
      </c>
      <c r="J2317" s="11">
        <v>30</v>
      </c>
    </row>
    <row r="2318" spans="1:10" x14ac:dyDescent="0.35">
      <c r="A2318" s="35" t="s">
        <v>1583</v>
      </c>
      <c r="B2318" s="4" t="s">
        <v>1174</v>
      </c>
      <c r="C2318" s="4" t="s">
        <v>1391</v>
      </c>
      <c r="D2318" s="4" t="s">
        <v>80</v>
      </c>
      <c r="E2318" s="4" t="s">
        <v>11</v>
      </c>
      <c r="F2318" s="4" t="s">
        <v>12</v>
      </c>
      <c r="G2318" s="4">
        <v>4.0999999999999996</v>
      </c>
      <c r="H2318" s="4">
        <v>14449</v>
      </c>
      <c r="I2318" s="4">
        <v>14449</v>
      </c>
      <c r="J2318" s="11">
        <v>30</v>
      </c>
    </row>
    <row r="2319" spans="1:10" x14ac:dyDescent="0.35">
      <c r="A2319" s="35" t="s">
        <v>1583</v>
      </c>
      <c r="B2319" s="4" t="s">
        <v>1174</v>
      </c>
      <c r="C2319" s="4" t="s">
        <v>1392</v>
      </c>
      <c r="D2319" s="4" t="s">
        <v>1182</v>
      </c>
      <c r="E2319" s="4" t="s">
        <v>27</v>
      </c>
      <c r="F2319" s="4" t="s">
        <v>15</v>
      </c>
      <c r="G2319" s="4">
        <v>3.9</v>
      </c>
      <c r="H2319" s="4">
        <v>18990</v>
      </c>
      <c r="I2319" s="4">
        <v>22990</v>
      </c>
      <c r="J2319" s="11">
        <v>30</v>
      </c>
    </row>
    <row r="2320" spans="1:10" x14ac:dyDescent="0.35">
      <c r="A2320" s="35" t="s">
        <v>1583</v>
      </c>
      <c r="B2320" s="4" t="s">
        <v>1174</v>
      </c>
      <c r="C2320" s="4" t="s">
        <v>1392</v>
      </c>
      <c r="D2320" s="4" t="s">
        <v>152</v>
      </c>
      <c r="E2320" s="4" t="s">
        <v>27</v>
      </c>
      <c r="F2320" s="4" t="s">
        <v>15</v>
      </c>
      <c r="G2320" s="4">
        <v>4.9000000000000004</v>
      </c>
      <c r="H2320" s="4">
        <v>22990</v>
      </c>
      <c r="I2320" s="4">
        <v>22990</v>
      </c>
      <c r="J2320" s="11">
        <v>22</v>
      </c>
    </row>
    <row r="2321" spans="1:10" x14ac:dyDescent="0.35">
      <c r="A2321" s="35" t="s">
        <v>1583</v>
      </c>
      <c r="B2321" s="4" t="s">
        <v>1174</v>
      </c>
      <c r="C2321" s="4" t="s">
        <v>1393</v>
      </c>
      <c r="D2321" s="4" t="s">
        <v>80</v>
      </c>
      <c r="E2321" s="4" t="s">
        <v>11</v>
      </c>
      <c r="F2321" s="4" t="s">
        <v>15</v>
      </c>
      <c r="G2321" s="4">
        <v>4.0999999999999996</v>
      </c>
      <c r="H2321" s="4">
        <v>16490</v>
      </c>
      <c r="I2321" s="4">
        <v>19990</v>
      </c>
      <c r="J2321" s="11">
        <v>22</v>
      </c>
    </row>
    <row r="2322" spans="1:10" x14ac:dyDescent="0.35">
      <c r="A2322" s="35" t="s">
        <v>1583</v>
      </c>
      <c r="B2322" s="4" t="s">
        <v>1174</v>
      </c>
      <c r="C2322" s="4" t="s">
        <v>1393</v>
      </c>
      <c r="D2322" s="4" t="s">
        <v>414</v>
      </c>
      <c r="E2322" s="4" t="s">
        <v>11</v>
      </c>
      <c r="F2322" s="4" t="s">
        <v>15</v>
      </c>
      <c r="G2322" s="4">
        <v>4.0999999999999996</v>
      </c>
      <c r="H2322" s="4">
        <v>16490</v>
      </c>
      <c r="I2322" s="4">
        <v>19990</v>
      </c>
      <c r="J2322" s="11">
        <v>5</v>
      </c>
    </row>
    <row r="2323" spans="1:10" x14ac:dyDescent="0.35">
      <c r="A2323" s="35" t="s">
        <v>1583</v>
      </c>
      <c r="B2323" s="4" t="s">
        <v>1174</v>
      </c>
      <c r="C2323" s="4" t="s">
        <v>1394</v>
      </c>
      <c r="D2323" s="4" t="s">
        <v>1395</v>
      </c>
      <c r="E2323" s="4" t="s">
        <v>64</v>
      </c>
      <c r="F2323" s="4" t="s">
        <v>65</v>
      </c>
      <c r="G2323" s="4">
        <v>4.4000000000000004</v>
      </c>
      <c r="H2323" s="4">
        <v>34990</v>
      </c>
      <c r="I2323" s="4">
        <v>37990</v>
      </c>
      <c r="J2323" s="11">
        <v>5</v>
      </c>
    </row>
    <row r="2324" spans="1:10" x14ac:dyDescent="0.35">
      <c r="A2324" s="35" t="s">
        <v>1583</v>
      </c>
      <c r="B2324" s="4" t="s">
        <v>1174</v>
      </c>
      <c r="C2324" s="4" t="s">
        <v>1394</v>
      </c>
      <c r="D2324" s="4" t="s">
        <v>1396</v>
      </c>
      <c r="E2324" s="4" t="s">
        <v>27</v>
      </c>
      <c r="F2324" s="4" t="s">
        <v>15</v>
      </c>
      <c r="G2324" s="4">
        <v>4.4000000000000004</v>
      </c>
      <c r="H2324" s="4">
        <v>29990</v>
      </c>
      <c r="I2324" s="4">
        <v>34990</v>
      </c>
      <c r="J2324" s="11">
        <v>5</v>
      </c>
    </row>
    <row r="2325" spans="1:10" x14ac:dyDescent="0.35">
      <c r="A2325" s="35" t="s">
        <v>1583</v>
      </c>
      <c r="B2325" s="4" t="s">
        <v>1174</v>
      </c>
      <c r="C2325" s="4" t="s">
        <v>1394</v>
      </c>
      <c r="D2325" s="4" t="s">
        <v>1395</v>
      </c>
      <c r="E2325" s="4" t="s">
        <v>27</v>
      </c>
      <c r="F2325" s="4" t="s">
        <v>15</v>
      </c>
      <c r="G2325" s="4">
        <v>4.4000000000000004</v>
      </c>
      <c r="H2325" s="4">
        <v>29990</v>
      </c>
      <c r="I2325" s="4">
        <v>34990</v>
      </c>
      <c r="J2325" s="11">
        <v>5</v>
      </c>
    </row>
    <row r="2326" spans="1:10" x14ac:dyDescent="0.35">
      <c r="A2326" s="35" t="s">
        <v>1583</v>
      </c>
      <c r="B2326" s="4" t="s">
        <v>1174</v>
      </c>
      <c r="C2326" s="4" t="s">
        <v>1394</v>
      </c>
      <c r="D2326" s="4" t="s">
        <v>1396</v>
      </c>
      <c r="E2326" s="4" t="s">
        <v>64</v>
      </c>
      <c r="F2326" s="4" t="s">
        <v>65</v>
      </c>
      <c r="G2326" s="4">
        <v>4.4000000000000004</v>
      </c>
      <c r="H2326" s="4">
        <v>34990</v>
      </c>
      <c r="I2326" s="4">
        <v>37990</v>
      </c>
      <c r="J2326" s="11">
        <v>30</v>
      </c>
    </row>
    <row r="2327" spans="1:10" x14ac:dyDescent="0.35">
      <c r="A2327" s="35" t="s">
        <v>1583</v>
      </c>
      <c r="B2327" s="4" t="s">
        <v>1174</v>
      </c>
      <c r="C2327" s="4" t="s">
        <v>1397</v>
      </c>
      <c r="D2327" s="4" t="s">
        <v>1396</v>
      </c>
      <c r="E2327" s="4" t="s">
        <v>27</v>
      </c>
      <c r="F2327" s="4" t="s">
        <v>15</v>
      </c>
      <c r="G2327" s="4">
        <v>4.3</v>
      </c>
      <c r="H2327" s="4">
        <v>38990</v>
      </c>
      <c r="I2327" s="4">
        <v>41990</v>
      </c>
      <c r="J2327" s="11">
        <v>5</v>
      </c>
    </row>
    <row r="2328" spans="1:10" x14ac:dyDescent="0.35">
      <c r="A2328" s="35" t="s">
        <v>1583</v>
      </c>
      <c r="B2328" s="4" t="s">
        <v>1174</v>
      </c>
      <c r="C2328" s="4" t="s">
        <v>1397</v>
      </c>
      <c r="D2328" s="4" t="s">
        <v>1396</v>
      </c>
      <c r="E2328" s="4" t="s">
        <v>64</v>
      </c>
      <c r="F2328" s="4" t="s">
        <v>65</v>
      </c>
      <c r="G2328" s="4">
        <v>4.0999999999999996</v>
      </c>
      <c r="H2328" s="4">
        <v>43990</v>
      </c>
      <c r="I2328" s="4">
        <v>45990</v>
      </c>
      <c r="J2328" s="11">
        <v>5</v>
      </c>
    </row>
    <row r="2329" spans="1:10" x14ac:dyDescent="0.35">
      <c r="A2329" s="35" t="s">
        <v>1583</v>
      </c>
      <c r="B2329" s="4" t="s">
        <v>1174</v>
      </c>
      <c r="C2329" s="4" t="s">
        <v>1397</v>
      </c>
      <c r="D2329" s="4" t="s">
        <v>1395</v>
      </c>
      <c r="E2329" s="4" t="s">
        <v>64</v>
      </c>
      <c r="F2329" s="4" t="s">
        <v>65</v>
      </c>
      <c r="G2329" s="4">
        <v>4.0999999999999996</v>
      </c>
      <c r="H2329" s="4">
        <v>43990</v>
      </c>
      <c r="I2329" s="4">
        <v>45990</v>
      </c>
      <c r="J2329" s="11">
        <v>30</v>
      </c>
    </row>
    <row r="2330" spans="1:10" x14ac:dyDescent="0.35">
      <c r="A2330" s="35" t="s">
        <v>1583</v>
      </c>
      <c r="B2330" s="4" t="s">
        <v>1174</v>
      </c>
      <c r="C2330" s="4" t="s">
        <v>1213</v>
      </c>
      <c r="D2330" s="4" t="s">
        <v>1398</v>
      </c>
      <c r="E2330" s="4" t="s">
        <v>27</v>
      </c>
      <c r="F2330" s="4" t="s">
        <v>15</v>
      </c>
      <c r="G2330" s="4">
        <v>4.3</v>
      </c>
      <c r="H2330" s="4">
        <v>32990</v>
      </c>
      <c r="I2330" s="4">
        <v>32990</v>
      </c>
      <c r="J2330" s="11">
        <v>5</v>
      </c>
    </row>
    <row r="2331" spans="1:10" x14ac:dyDescent="0.35">
      <c r="A2331" s="35" t="s">
        <v>1583</v>
      </c>
      <c r="B2331" s="4" t="s">
        <v>1174</v>
      </c>
      <c r="C2331" s="4" t="s">
        <v>1399</v>
      </c>
      <c r="D2331" s="4" t="s">
        <v>1176</v>
      </c>
      <c r="E2331" s="4" t="s">
        <v>14</v>
      </c>
      <c r="F2331" s="4" t="s">
        <v>12</v>
      </c>
      <c r="G2331" s="4">
        <v>4.3</v>
      </c>
      <c r="H2331" s="4">
        <v>15490</v>
      </c>
      <c r="I2331" s="4">
        <v>19490</v>
      </c>
      <c r="J2331" s="11">
        <v>5</v>
      </c>
    </row>
    <row r="2332" spans="1:10" x14ac:dyDescent="0.35">
      <c r="A2332" s="35" t="s">
        <v>1583</v>
      </c>
      <c r="B2332" s="4" t="s">
        <v>1174</v>
      </c>
      <c r="C2332" s="4" t="s">
        <v>1399</v>
      </c>
      <c r="D2332" s="4" t="s">
        <v>1178</v>
      </c>
      <c r="E2332" s="4" t="s">
        <v>14</v>
      </c>
      <c r="F2332" s="4" t="s">
        <v>12</v>
      </c>
      <c r="G2332" s="4">
        <v>4.3</v>
      </c>
      <c r="H2332" s="4">
        <v>15490</v>
      </c>
      <c r="I2332" s="4">
        <v>15490</v>
      </c>
      <c r="J2332" s="11">
        <v>5</v>
      </c>
    </row>
    <row r="2333" spans="1:10" x14ac:dyDescent="0.35">
      <c r="A2333" s="35" t="s">
        <v>1583</v>
      </c>
      <c r="B2333" s="4" t="s">
        <v>1174</v>
      </c>
      <c r="C2333" s="4" t="s">
        <v>1400</v>
      </c>
      <c r="D2333" s="4" t="s">
        <v>1401</v>
      </c>
      <c r="E2333" s="4" t="s">
        <v>64</v>
      </c>
      <c r="F2333" s="4" t="s">
        <v>65</v>
      </c>
      <c r="G2333" s="4">
        <v>4.5</v>
      </c>
      <c r="H2333" s="4">
        <v>79990</v>
      </c>
      <c r="I2333" s="4">
        <v>84990</v>
      </c>
      <c r="J2333" s="11">
        <v>30</v>
      </c>
    </row>
    <row r="2334" spans="1:10" x14ac:dyDescent="0.35">
      <c r="A2334" s="35" t="s">
        <v>1583</v>
      </c>
      <c r="B2334" s="4" t="s">
        <v>1174</v>
      </c>
      <c r="C2334" s="4" t="s">
        <v>1402</v>
      </c>
      <c r="D2334" s="4" t="s">
        <v>1403</v>
      </c>
      <c r="E2334" s="4" t="s">
        <v>27</v>
      </c>
      <c r="F2334" s="4" t="s">
        <v>65</v>
      </c>
      <c r="G2334" s="4">
        <v>4.5</v>
      </c>
      <c r="H2334" s="4">
        <v>49990</v>
      </c>
      <c r="I2334" s="4">
        <v>54990</v>
      </c>
      <c r="J2334" s="11">
        <v>35</v>
      </c>
    </row>
    <row r="2335" spans="1:10" x14ac:dyDescent="0.35">
      <c r="A2335" s="35" t="s">
        <v>1583</v>
      </c>
      <c r="B2335" s="4" t="s">
        <v>1174</v>
      </c>
      <c r="C2335" s="4" t="s">
        <v>1402</v>
      </c>
      <c r="D2335" s="4" t="s">
        <v>977</v>
      </c>
      <c r="E2335" s="4" t="s">
        <v>64</v>
      </c>
      <c r="F2335" s="4" t="s">
        <v>65</v>
      </c>
      <c r="G2335" s="4">
        <v>4.5</v>
      </c>
      <c r="H2335" s="4">
        <v>52990</v>
      </c>
      <c r="I2335" s="4">
        <v>57990</v>
      </c>
      <c r="J2335" s="11">
        <v>30</v>
      </c>
    </row>
    <row r="2336" spans="1:10" x14ac:dyDescent="0.35">
      <c r="A2336" s="35" t="s">
        <v>1583</v>
      </c>
      <c r="B2336" s="4" t="s">
        <v>1174</v>
      </c>
      <c r="C2336" s="4" t="s">
        <v>1402</v>
      </c>
      <c r="D2336" s="4" t="s">
        <v>1403</v>
      </c>
      <c r="E2336" s="4" t="s">
        <v>27</v>
      </c>
      <c r="F2336" s="4" t="s">
        <v>15</v>
      </c>
      <c r="G2336" s="4">
        <v>4.5</v>
      </c>
      <c r="H2336" s="4">
        <v>46990</v>
      </c>
      <c r="I2336" s="4">
        <v>51990</v>
      </c>
      <c r="J2336" s="11">
        <v>5</v>
      </c>
    </row>
    <row r="2337" spans="1:10" x14ac:dyDescent="0.35">
      <c r="A2337" s="35" t="s">
        <v>1583</v>
      </c>
      <c r="B2337" s="4" t="s">
        <v>1174</v>
      </c>
      <c r="C2337" s="4" t="s">
        <v>1404</v>
      </c>
      <c r="D2337" s="4" t="s">
        <v>69</v>
      </c>
      <c r="E2337" s="4" t="s">
        <v>64</v>
      </c>
      <c r="F2337" s="4" t="s">
        <v>65</v>
      </c>
      <c r="G2337" s="4">
        <v>4.4000000000000004</v>
      </c>
      <c r="H2337" s="4">
        <v>54990</v>
      </c>
      <c r="I2337" s="4">
        <v>54990</v>
      </c>
      <c r="J2337" s="11">
        <v>22</v>
      </c>
    </row>
    <row r="2338" spans="1:10" x14ac:dyDescent="0.35">
      <c r="A2338" s="35" t="s">
        <v>1583</v>
      </c>
      <c r="B2338" s="4" t="s">
        <v>1174</v>
      </c>
      <c r="C2338" s="4" t="s">
        <v>1404</v>
      </c>
      <c r="D2338" s="4" t="s">
        <v>1224</v>
      </c>
      <c r="E2338" s="4" t="s">
        <v>64</v>
      </c>
      <c r="F2338" s="4" t="s">
        <v>65</v>
      </c>
      <c r="G2338" s="4">
        <v>5</v>
      </c>
      <c r="H2338" s="4">
        <v>48780</v>
      </c>
      <c r="I2338" s="4">
        <v>48780</v>
      </c>
      <c r="J2338" s="11">
        <v>5</v>
      </c>
    </row>
    <row r="2339" spans="1:10" x14ac:dyDescent="0.35">
      <c r="A2339" s="35" t="s">
        <v>1583</v>
      </c>
      <c r="B2339" s="4" t="s">
        <v>1174</v>
      </c>
      <c r="C2339" s="4" t="s">
        <v>1405</v>
      </c>
      <c r="D2339" s="4" t="s">
        <v>1406</v>
      </c>
      <c r="E2339" s="4" t="s">
        <v>27</v>
      </c>
      <c r="F2339" s="4" t="s">
        <v>65</v>
      </c>
      <c r="G2339" s="4">
        <v>4.5</v>
      </c>
      <c r="H2339" s="4">
        <v>54990</v>
      </c>
      <c r="I2339" s="4">
        <v>54990</v>
      </c>
      <c r="J2339" s="11">
        <v>5</v>
      </c>
    </row>
    <row r="2340" spans="1:10" x14ac:dyDescent="0.35">
      <c r="A2340" s="35" t="s">
        <v>1583</v>
      </c>
      <c r="B2340" s="4" t="s">
        <v>1174</v>
      </c>
      <c r="C2340" s="4" t="s">
        <v>1407</v>
      </c>
      <c r="D2340" s="4" t="s">
        <v>1408</v>
      </c>
      <c r="E2340" s="4" t="s">
        <v>27</v>
      </c>
      <c r="F2340" s="4" t="s">
        <v>65</v>
      </c>
      <c r="G2340" s="4">
        <v>5</v>
      </c>
      <c r="H2340" s="4">
        <v>44990</v>
      </c>
      <c r="I2340" s="4">
        <v>44990</v>
      </c>
      <c r="J2340" s="11">
        <v>5</v>
      </c>
    </row>
    <row r="2341" spans="1:10" x14ac:dyDescent="0.35">
      <c r="A2341" s="35" t="s">
        <v>1583</v>
      </c>
      <c r="B2341" s="4" t="s">
        <v>1174</v>
      </c>
      <c r="C2341" s="4" t="s">
        <v>1409</v>
      </c>
      <c r="D2341" s="4" t="s">
        <v>168</v>
      </c>
      <c r="E2341" s="4" t="s">
        <v>20</v>
      </c>
      <c r="F2341" s="4" t="s">
        <v>21</v>
      </c>
      <c r="G2341" s="4">
        <v>4.4000000000000004</v>
      </c>
      <c r="H2341" s="4">
        <v>10990</v>
      </c>
      <c r="I2341" s="4">
        <v>10990</v>
      </c>
      <c r="J2341" s="11">
        <v>35</v>
      </c>
    </row>
    <row r="2342" spans="1:10" x14ac:dyDescent="0.35">
      <c r="A2342" s="35" t="s">
        <v>1583</v>
      </c>
      <c r="B2342" s="4" t="s">
        <v>1174</v>
      </c>
      <c r="C2342" s="4" t="s">
        <v>1313</v>
      </c>
      <c r="D2342" s="4" t="s">
        <v>843</v>
      </c>
      <c r="E2342" s="4" t="s">
        <v>20</v>
      </c>
      <c r="F2342" s="4" t="s">
        <v>12</v>
      </c>
      <c r="G2342" s="4">
        <v>4.4000000000000004</v>
      </c>
      <c r="H2342" s="4">
        <v>11990</v>
      </c>
      <c r="I2342" s="4">
        <v>11990</v>
      </c>
      <c r="J2342" s="11">
        <v>22</v>
      </c>
    </row>
    <row r="2343" spans="1:10" x14ac:dyDescent="0.35">
      <c r="A2343" s="35" t="s">
        <v>1583</v>
      </c>
      <c r="B2343" s="4" t="s">
        <v>1174</v>
      </c>
      <c r="C2343" s="4" t="s">
        <v>1410</v>
      </c>
      <c r="D2343" s="4" t="s">
        <v>843</v>
      </c>
      <c r="E2343" s="4" t="s">
        <v>11</v>
      </c>
      <c r="F2343" s="4" t="s">
        <v>12</v>
      </c>
      <c r="G2343" s="4">
        <v>4.4000000000000004</v>
      </c>
      <c r="H2343" s="4">
        <v>13990</v>
      </c>
      <c r="I2343" s="4">
        <v>13990</v>
      </c>
      <c r="J2343" s="11">
        <v>5</v>
      </c>
    </row>
    <row r="2344" spans="1:10" x14ac:dyDescent="0.35">
      <c r="A2344" s="35" t="s">
        <v>1583</v>
      </c>
      <c r="B2344" s="4" t="s">
        <v>1174</v>
      </c>
      <c r="C2344" s="4" t="s">
        <v>1411</v>
      </c>
      <c r="D2344" s="4" t="s">
        <v>1412</v>
      </c>
      <c r="E2344" s="4" t="s">
        <v>14</v>
      </c>
      <c r="F2344" s="4" t="s">
        <v>12</v>
      </c>
      <c r="G2344" s="4">
        <v>4.4000000000000004</v>
      </c>
      <c r="H2344" s="4">
        <v>20990</v>
      </c>
      <c r="I2344" s="4">
        <v>20990</v>
      </c>
      <c r="J2344" s="11">
        <v>5</v>
      </c>
    </row>
    <row r="2345" spans="1:10" x14ac:dyDescent="0.35">
      <c r="A2345" s="35" t="s">
        <v>1583</v>
      </c>
      <c r="B2345" s="4" t="s">
        <v>1174</v>
      </c>
      <c r="C2345" s="4" t="s">
        <v>1413</v>
      </c>
      <c r="D2345" s="4" t="s">
        <v>444</v>
      </c>
      <c r="E2345" s="4" t="s">
        <v>14</v>
      </c>
      <c r="F2345" s="4" t="s">
        <v>12</v>
      </c>
      <c r="G2345" s="4">
        <v>4.5</v>
      </c>
      <c r="H2345" s="4">
        <v>19990</v>
      </c>
      <c r="I2345" s="4">
        <v>19990</v>
      </c>
      <c r="J2345" s="11">
        <v>22</v>
      </c>
    </row>
    <row r="2346" spans="1:10" x14ac:dyDescent="0.35">
      <c r="A2346" s="35" t="s">
        <v>1583</v>
      </c>
      <c r="B2346" s="4" t="s">
        <v>1174</v>
      </c>
      <c r="C2346" s="4" t="s">
        <v>1413</v>
      </c>
      <c r="D2346" s="4" t="s">
        <v>1414</v>
      </c>
      <c r="E2346" s="4" t="s">
        <v>14</v>
      </c>
      <c r="F2346" s="4" t="s">
        <v>12</v>
      </c>
      <c r="G2346" s="4">
        <v>5</v>
      </c>
      <c r="H2346" s="4">
        <v>19990</v>
      </c>
      <c r="I2346" s="4">
        <v>19990</v>
      </c>
      <c r="J2346" s="11">
        <v>30</v>
      </c>
    </row>
    <row r="2347" spans="1:10" x14ac:dyDescent="0.35">
      <c r="A2347" s="35" t="s">
        <v>1583</v>
      </c>
      <c r="B2347" s="4" t="s">
        <v>1174</v>
      </c>
      <c r="C2347" s="4" t="s">
        <v>1411</v>
      </c>
      <c r="D2347" s="4" t="s">
        <v>1412</v>
      </c>
      <c r="E2347" s="4" t="s">
        <v>11</v>
      </c>
      <c r="F2347" s="4" t="s">
        <v>15</v>
      </c>
      <c r="G2347" s="4">
        <v>4.4000000000000004</v>
      </c>
      <c r="H2347" s="4">
        <v>19990</v>
      </c>
      <c r="I2347" s="4">
        <v>19990</v>
      </c>
      <c r="J2347" s="11">
        <v>35</v>
      </c>
    </row>
    <row r="2348" spans="1:10" x14ac:dyDescent="0.35">
      <c r="A2348" s="35" t="s">
        <v>1583</v>
      </c>
      <c r="B2348" s="4" t="s">
        <v>1174</v>
      </c>
      <c r="C2348" s="4" t="s">
        <v>1415</v>
      </c>
      <c r="D2348" s="4" t="s">
        <v>406</v>
      </c>
      <c r="E2348" s="4" t="s">
        <v>11</v>
      </c>
      <c r="F2348" s="4" t="s">
        <v>15</v>
      </c>
      <c r="G2348" s="4">
        <v>5</v>
      </c>
      <c r="H2348" s="4">
        <v>19990</v>
      </c>
      <c r="I2348" s="4">
        <v>19990</v>
      </c>
      <c r="J2348" s="11">
        <v>35</v>
      </c>
    </row>
    <row r="2349" spans="1:10" x14ac:dyDescent="0.35">
      <c r="A2349" s="35" t="s">
        <v>1583</v>
      </c>
      <c r="B2349" s="4" t="s">
        <v>1174</v>
      </c>
      <c r="C2349" s="4" t="s">
        <v>1416</v>
      </c>
      <c r="D2349" s="4" t="s">
        <v>152</v>
      </c>
      <c r="E2349" s="4" t="s">
        <v>11</v>
      </c>
      <c r="F2349" s="4" t="s">
        <v>12</v>
      </c>
      <c r="G2349" s="4">
        <v>4.5</v>
      </c>
      <c r="H2349" s="4">
        <v>15990</v>
      </c>
      <c r="I2349" s="4">
        <v>15990</v>
      </c>
      <c r="J2349" s="11">
        <v>30</v>
      </c>
    </row>
    <row r="2350" spans="1:10" x14ac:dyDescent="0.35">
      <c r="A2350" s="35" t="s">
        <v>1583</v>
      </c>
      <c r="B2350" s="4" t="s">
        <v>1174</v>
      </c>
      <c r="C2350" s="4" t="s">
        <v>1416</v>
      </c>
      <c r="D2350" s="4" t="s">
        <v>1417</v>
      </c>
      <c r="E2350" s="4" t="s">
        <v>14</v>
      </c>
      <c r="F2350" s="4" t="s">
        <v>12</v>
      </c>
      <c r="G2350" s="4">
        <v>4.5</v>
      </c>
      <c r="H2350" s="4">
        <v>17990</v>
      </c>
      <c r="I2350" s="4">
        <v>17990</v>
      </c>
      <c r="J2350" s="11">
        <v>30</v>
      </c>
    </row>
    <row r="2351" spans="1:10" x14ac:dyDescent="0.35">
      <c r="A2351" s="35" t="s">
        <v>1583</v>
      </c>
      <c r="B2351" s="4" t="s">
        <v>1174</v>
      </c>
      <c r="C2351" s="4" t="s">
        <v>1416</v>
      </c>
      <c r="D2351" s="4" t="s">
        <v>1418</v>
      </c>
      <c r="E2351" s="4" t="s">
        <v>11</v>
      </c>
      <c r="F2351" s="4" t="s">
        <v>12</v>
      </c>
      <c r="G2351" s="4">
        <v>4.5</v>
      </c>
      <c r="H2351" s="4">
        <v>15990</v>
      </c>
      <c r="I2351" s="4">
        <v>15990</v>
      </c>
      <c r="J2351" s="11">
        <v>30</v>
      </c>
    </row>
    <row r="2352" spans="1:10" x14ac:dyDescent="0.35">
      <c r="A2352" s="35" t="s">
        <v>1583</v>
      </c>
      <c r="B2352" s="4" t="s">
        <v>1174</v>
      </c>
      <c r="C2352" s="4" t="s">
        <v>1407</v>
      </c>
      <c r="D2352" s="4" t="s">
        <v>1408</v>
      </c>
      <c r="E2352" s="4" t="s">
        <v>27</v>
      </c>
      <c r="F2352" s="4" t="s">
        <v>15</v>
      </c>
      <c r="G2352" s="4">
        <v>4.3</v>
      </c>
      <c r="H2352" s="4">
        <v>39990</v>
      </c>
      <c r="I2352" s="4">
        <v>39990</v>
      </c>
      <c r="J2352" s="11">
        <v>30</v>
      </c>
    </row>
    <row r="2353" spans="1:10" x14ac:dyDescent="0.35">
      <c r="A2353" s="35" t="s">
        <v>1583</v>
      </c>
      <c r="B2353" s="4" t="s">
        <v>1174</v>
      </c>
      <c r="C2353" s="4" t="s">
        <v>1411</v>
      </c>
      <c r="D2353" s="4" t="s">
        <v>406</v>
      </c>
      <c r="E2353" s="4" t="s">
        <v>14</v>
      </c>
      <c r="F2353" s="4" t="s">
        <v>15</v>
      </c>
      <c r="G2353" s="4">
        <v>4.4000000000000004</v>
      </c>
      <c r="H2353" s="4">
        <v>22990</v>
      </c>
      <c r="I2353" s="4">
        <v>22990</v>
      </c>
      <c r="J2353" s="11">
        <v>5</v>
      </c>
    </row>
    <row r="2354" spans="1:10" x14ac:dyDescent="0.35">
      <c r="A2354" s="35" t="s">
        <v>1583</v>
      </c>
      <c r="B2354" s="4" t="s">
        <v>1174</v>
      </c>
      <c r="C2354" s="4" t="s">
        <v>1419</v>
      </c>
      <c r="D2354" s="4" t="s">
        <v>19</v>
      </c>
      <c r="E2354" s="4" t="s">
        <v>35</v>
      </c>
      <c r="F2354" s="4" t="s">
        <v>125</v>
      </c>
      <c r="G2354" s="4">
        <v>4.4000000000000004</v>
      </c>
      <c r="H2354" s="4">
        <v>7990</v>
      </c>
      <c r="I2354" s="4">
        <v>7990</v>
      </c>
      <c r="J2354" s="11">
        <v>22</v>
      </c>
    </row>
    <row r="2355" spans="1:10" x14ac:dyDescent="0.35">
      <c r="A2355" s="35" t="s">
        <v>1583</v>
      </c>
      <c r="B2355" s="4" t="s">
        <v>1174</v>
      </c>
      <c r="C2355" s="4" t="s">
        <v>1420</v>
      </c>
      <c r="D2355" s="4" t="s">
        <v>1421</v>
      </c>
      <c r="E2355" s="4" t="s">
        <v>20</v>
      </c>
      <c r="F2355" s="4" t="s">
        <v>12</v>
      </c>
      <c r="G2355" s="4">
        <v>4.4000000000000004</v>
      </c>
      <c r="H2355" s="4">
        <v>11990</v>
      </c>
      <c r="I2355" s="4">
        <v>11990</v>
      </c>
      <c r="J2355" s="11">
        <v>22</v>
      </c>
    </row>
    <row r="2356" spans="1:10" x14ac:dyDescent="0.35">
      <c r="A2356" s="35" t="s">
        <v>1583</v>
      </c>
      <c r="B2356" s="4" t="s">
        <v>1174</v>
      </c>
      <c r="C2356" s="4" t="s">
        <v>1422</v>
      </c>
      <c r="D2356" s="4" t="s">
        <v>1421</v>
      </c>
      <c r="E2356" s="4" t="s">
        <v>11</v>
      </c>
      <c r="F2356" s="4" t="s">
        <v>21</v>
      </c>
      <c r="G2356" s="4">
        <v>4.4000000000000004</v>
      </c>
      <c r="H2356" s="4">
        <v>15990</v>
      </c>
      <c r="I2356" s="4">
        <v>15990</v>
      </c>
      <c r="J2356" s="11">
        <v>5</v>
      </c>
    </row>
    <row r="2357" spans="1:10" x14ac:dyDescent="0.35">
      <c r="A2357" s="35" t="s">
        <v>1583</v>
      </c>
      <c r="B2357" s="4" t="s">
        <v>1174</v>
      </c>
      <c r="C2357" s="4" t="s">
        <v>1423</v>
      </c>
      <c r="D2357" s="4" t="s">
        <v>83</v>
      </c>
      <c r="E2357" s="4" t="s">
        <v>11</v>
      </c>
      <c r="F2357" s="4" t="s">
        <v>21</v>
      </c>
      <c r="G2357" s="4">
        <v>4.4000000000000004</v>
      </c>
      <c r="H2357" s="4">
        <v>17000</v>
      </c>
      <c r="I2357" s="4">
        <v>17000</v>
      </c>
      <c r="J2357" s="11">
        <v>30</v>
      </c>
    </row>
    <row r="2358" spans="1:10" x14ac:dyDescent="0.35">
      <c r="A2358" s="35" t="s">
        <v>1583</v>
      </c>
      <c r="B2358" s="4" t="s">
        <v>1174</v>
      </c>
      <c r="C2358" s="4" t="s">
        <v>1423</v>
      </c>
      <c r="D2358" s="4" t="s">
        <v>83</v>
      </c>
      <c r="E2358" s="4" t="s">
        <v>11</v>
      </c>
      <c r="F2358" s="4" t="s">
        <v>12</v>
      </c>
      <c r="G2358" s="4">
        <v>4.4000000000000004</v>
      </c>
      <c r="H2358" s="4">
        <v>18990</v>
      </c>
      <c r="I2358" s="4">
        <v>18990</v>
      </c>
      <c r="J2358" s="11">
        <v>30</v>
      </c>
    </row>
    <row r="2359" spans="1:10" x14ac:dyDescent="0.35">
      <c r="A2359" s="35" t="s">
        <v>1583</v>
      </c>
      <c r="B2359" s="4" t="s">
        <v>1174</v>
      </c>
      <c r="C2359" s="4" t="s">
        <v>1424</v>
      </c>
      <c r="D2359" s="4" t="s">
        <v>117</v>
      </c>
      <c r="E2359" s="4" t="s">
        <v>11</v>
      </c>
      <c r="F2359" s="4" t="s">
        <v>21</v>
      </c>
      <c r="G2359" s="4">
        <v>4.4000000000000004</v>
      </c>
      <c r="H2359" s="4">
        <v>15990</v>
      </c>
      <c r="I2359" s="4">
        <v>15990</v>
      </c>
      <c r="J2359" s="11">
        <v>35</v>
      </c>
    </row>
    <row r="2360" spans="1:10" x14ac:dyDescent="0.35">
      <c r="A2360" s="35" t="s">
        <v>1583</v>
      </c>
      <c r="B2360" s="4" t="s">
        <v>1174</v>
      </c>
      <c r="C2360" s="4" t="s">
        <v>1425</v>
      </c>
      <c r="D2360" s="4" t="s">
        <v>1122</v>
      </c>
      <c r="E2360" s="4" t="s">
        <v>11</v>
      </c>
      <c r="F2360" s="4" t="s">
        <v>12</v>
      </c>
      <c r="G2360" s="4">
        <v>4.5</v>
      </c>
      <c r="H2360" s="4">
        <v>23400</v>
      </c>
      <c r="I2360" s="4">
        <v>23990</v>
      </c>
      <c r="J2360" s="11">
        <v>30</v>
      </c>
    </row>
    <row r="2361" spans="1:10" x14ac:dyDescent="0.35">
      <c r="A2361" s="35" t="s">
        <v>1583</v>
      </c>
      <c r="B2361" s="4" t="s">
        <v>1174</v>
      </c>
      <c r="C2361" s="4" t="s">
        <v>1426</v>
      </c>
      <c r="D2361" s="4" t="s">
        <v>19</v>
      </c>
      <c r="E2361" s="4" t="s">
        <v>14</v>
      </c>
      <c r="F2361" s="4" t="s">
        <v>15</v>
      </c>
      <c r="G2361" s="4">
        <v>4.3</v>
      </c>
      <c r="H2361" s="4">
        <v>35399</v>
      </c>
      <c r="I2361" s="4">
        <v>36900</v>
      </c>
      <c r="J2361" s="11">
        <v>30</v>
      </c>
    </row>
    <row r="2362" spans="1:10" x14ac:dyDescent="0.35">
      <c r="A2362" s="35" t="s">
        <v>1583</v>
      </c>
      <c r="B2362" s="4" t="s">
        <v>1174</v>
      </c>
      <c r="C2362" s="4" t="s">
        <v>1427</v>
      </c>
      <c r="D2362" s="4" t="s">
        <v>19</v>
      </c>
      <c r="E2362" s="4" t="s">
        <v>11</v>
      </c>
      <c r="F2362" s="4" t="s">
        <v>21</v>
      </c>
      <c r="G2362" s="4">
        <v>4.4000000000000004</v>
      </c>
      <c r="H2362" s="4">
        <v>19899</v>
      </c>
      <c r="I2362" s="4">
        <v>19990</v>
      </c>
      <c r="J2362" s="11">
        <v>30</v>
      </c>
    </row>
    <row r="2363" spans="1:10" x14ac:dyDescent="0.35">
      <c r="A2363" s="35" t="s">
        <v>1583</v>
      </c>
      <c r="B2363" s="4" t="s">
        <v>1174</v>
      </c>
      <c r="C2363" s="4" t="s">
        <v>1425</v>
      </c>
      <c r="D2363" s="4" t="s">
        <v>117</v>
      </c>
      <c r="E2363" s="4" t="s">
        <v>11</v>
      </c>
      <c r="F2363" s="4" t="s">
        <v>12</v>
      </c>
      <c r="G2363" s="4">
        <v>4.5</v>
      </c>
      <c r="H2363" s="4">
        <v>20990</v>
      </c>
      <c r="I2363" s="4">
        <v>20990</v>
      </c>
      <c r="J2363" s="11">
        <v>35</v>
      </c>
    </row>
    <row r="2364" spans="1:10" x14ac:dyDescent="0.35">
      <c r="A2364" s="35" t="s">
        <v>1583</v>
      </c>
      <c r="B2364" s="4" t="s">
        <v>1174</v>
      </c>
      <c r="C2364" s="4" t="s">
        <v>1428</v>
      </c>
      <c r="D2364" s="4" t="s">
        <v>117</v>
      </c>
      <c r="E2364" s="4" t="s">
        <v>11</v>
      </c>
      <c r="F2364" s="4" t="s">
        <v>12</v>
      </c>
      <c r="G2364" s="4">
        <v>4.4000000000000004</v>
      </c>
      <c r="H2364" s="4">
        <v>22099</v>
      </c>
      <c r="I2364" s="4">
        <v>22221</v>
      </c>
      <c r="J2364" s="11">
        <v>5</v>
      </c>
    </row>
    <row r="2365" spans="1:10" x14ac:dyDescent="0.35">
      <c r="A2365" s="35" t="s">
        <v>1583</v>
      </c>
      <c r="B2365" s="4" t="s">
        <v>1174</v>
      </c>
      <c r="C2365" s="4" t="s">
        <v>1429</v>
      </c>
      <c r="D2365" s="4" t="s">
        <v>117</v>
      </c>
      <c r="E2365" s="4" t="s">
        <v>20</v>
      </c>
      <c r="F2365" s="4" t="s">
        <v>21</v>
      </c>
      <c r="G2365" s="4">
        <v>4.3</v>
      </c>
      <c r="H2365" s="4">
        <v>11999</v>
      </c>
      <c r="I2365" s="4">
        <v>11999</v>
      </c>
      <c r="J2365" s="11">
        <v>30</v>
      </c>
    </row>
    <row r="2366" spans="1:10" x14ac:dyDescent="0.35">
      <c r="A2366" s="35" t="s">
        <v>1583</v>
      </c>
      <c r="B2366" s="4" t="s">
        <v>1174</v>
      </c>
      <c r="C2366" s="4" t="s">
        <v>1423</v>
      </c>
      <c r="D2366" s="4" t="s">
        <v>1421</v>
      </c>
      <c r="E2366" s="4" t="s">
        <v>11</v>
      </c>
      <c r="F2366" s="4" t="s">
        <v>12</v>
      </c>
      <c r="G2366" s="4">
        <v>4.4000000000000004</v>
      </c>
      <c r="H2366" s="4">
        <v>20000</v>
      </c>
      <c r="I2366" s="4">
        <v>20000</v>
      </c>
      <c r="J2366" s="11">
        <v>30</v>
      </c>
    </row>
    <row r="2367" spans="1:10" x14ac:dyDescent="0.35">
      <c r="A2367" s="35" t="s">
        <v>1583</v>
      </c>
      <c r="B2367" s="4" t="s">
        <v>1174</v>
      </c>
      <c r="C2367" s="4" t="s">
        <v>1430</v>
      </c>
      <c r="D2367" s="4" t="s">
        <v>1421</v>
      </c>
      <c r="E2367" s="4" t="s">
        <v>11</v>
      </c>
      <c r="F2367" s="4" t="s">
        <v>12</v>
      </c>
      <c r="G2367" s="4">
        <v>4.4000000000000004</v>
      </c>
      <c r="H2367" s="4">
        <v>14500</v>
      </c>
      <c r="I2367" s="4">
        <v>14500</v>
      </c>
      <c r="J2367" s="11">
        <v>5</v>
      </c>
    </row>
    <row r="2368" spans="1:10" x14ac:dyDescent="0.35">
      <c r="A2368" s="35" t="s">
        <v>1583</v>
      </c>
      <c r="B2368" s="4" t="s">
        <v>1174</v>
      </c>
      <c r="C2368" s="4" t="s">
        <v>1431</v>
      </c>
      <c r="D2368" s="4" t="s">
        <v>1432</v>
      </c>
      <c r="E2368" s="4" t="s">
        <v>14</v>
      </c>
      <c r="F2368" s="4" t="s">
        <v>12</v>
      </c>
      <c r="G2368" s="4">
        <v>4.5</v>
      </c>
      <c r="H2368" s="4">
        <v>25990</v>
      </c>
      <c r="I2368" s="4">
        <v>25990</v>
      </c>
      <c r="J2368" s="11">
        <v>5</v>
      </c>
    </row>
    <row r="2369" spans="1:10" x14ac:dyDescent="0.35">
      <c r="A2369" s="35" t="s">
        <v>1583</v>
      </c>
      <c r="B2369" s="4" t="s">
        <v>1174</v>
      </c>
      <c r="C2369" s="4" t="s">
        <v>1430</v>
      </c>
      <c r="D2369" s="4" t="s">
        <v>19</v>
      </c>
      <c r="E2369" s="4" t="s">
        <v>11</v>
      </c>
      <c r="F2369" s="4" t="s">
        <v>12</v>
      </c>
      <c r="G2369" s="4">
        <v>4.4000000000000004</v>
      </c>
      <c r="H2369" s="4">
        <v>15900</v>
      </c>
      <c r="I2369" s="4">
        <v>15900</v>
      </c>
      <c r="J2369" s="11">
        <v>5</v>
      </c>
    </row>
    <row r="2370" spans="1:10" x14ac:dyDescent="0.35">
      <c r="A2370" s="35" t="s">
        <v>1583</v>
      </c>
      <c r="B2370" s="4" t="s">
        <v>1174</v>
      </c>
      <c r="C2370" s="4" t="s">
        <v>1433</v>
      </c>
      <c r="D2370" s="4" t="s">
        <v>117</v>
      </c>
      <c r="E2370" s="4" t="s">
        <v>35</v>
      </c>
      <c r="F2370" s="4" t="s">
        <v>125</v>
      </c>
      <c r="G2370" s="4">
        <v>4.3</v>
      </c>
      <c r="H2370" s="4">
        <v>8990</v>
      </c>
      <c r="I2370" s="4">
        <v>8990</v>
      </c>
      <c r="J2370" s="11">
        <v>30</v>
      </c>
    </row>
    <row r="2371" spans="1:10" x14ac:dyDescent="0.35">
      <c r="A2371" s="35" t="s">
        <v>1583</v>
      </c>
      <c r="B2371" s="4" t="s">
        <v>1174</v>
      </c>
      <c r="C2371" s="4" t="s">
        <v>1433</v>
      </c>
      <c r="D2371" s="4" t="s">
        <v>37</v>
      </c>
      <c r="E2371" s="4" t="s">
        <v>35</v>
      </c>
      <c r="F2371" s="4" t="s">
        <v>125</v>
      </c>
      <c r="G2371" s="4">
        <v>4.3</v>
      </c>
      <c r="H2371" s="4">
        <v>8990</v>
      </c>
      <c r="I2371" s="4">
        <v>8990</v>
      </c>
      <c r="J2371" s="11">
        <v>5</v>
      </c>
    </row>
    <row r="2372" spans="1:10" x14ac:dyDescent="0.35">
      <c r="A2372" s="35" t="s">
        <v>1583</v>
      </c>
      <c r="B2372" s="4" t="s">
        <v>1174</v>
      </c>
      <c r="C2372" s="4" t="s">
        <v>1425</v>
      </c>
      <c r="D2372" s="4" t="s">
        <v>1434</v>
      </c>
      <c r="E2372" s="4" t="s">
        <v>11</v>
      </c>
      <c r="F2372" s="4" t="s">
        <v>12</v>
      </c>
      <c r="G2372" s="4">
        <v>4.5</v>
      </c>
      <c r="H2372" s="4">
        <v>18990</v>
      </c>
      <c r="I2372" s="4">
        <v>18990</v>
      </c>
      <c r="J2372" s="11">
        <v>30</v>
      </c>
    </row>
    <row r="2373" spans="1:10" x14ac:dyDescent="0.35">
      <c r="A2373" s="35" t="s">
        <v>1583</v>
      </c>
      <c r="B2373" s="4" t="s">
        <v>1174</v>
      </c>
      <c r="C2373" s="4" t="s">
        <v>1427</v>
      </c>
      <c r="D2373" s="4" t="s">
        <v>117</v>
      </c>
      <c r="E2373" s="4" t="s">
        <v>11</v>
      </c>
      <c r="F2373" s="4" t="s">
        <v>21</v>
      </c>
      <c r="G2373" s="4">
        <v>4.4000000000000004</v>
      </c>
      <c r="H2373" s="4">
        <v>17990</v>
      </c>
      <c r="I2373" s="4">
        <v>17990</v>
      </c>
      <c r="J2373" s="11">
        <v>5</v>
      </c>
    </row>
    <row r="2374" spans="1:10" x14ac:dyDescent="0.35">
      <c r="A2374" s="35" t="s">
        <v>1583</v>
      </c>
      <c r="B2374" s="4" t="s">
        <v>1174</v>
      </c>
      <c r="C2374" s="4" t="s">
        <v>1435</v>
      </c>
      <c r="D2374" s="4" t="s">
        <v>1436</v>
      </c>
      <c r="E2374" s="4" t="s">
        <v>11</v>
      </c>
      <c r="F2374" s="4" t="s">
        <v>21</v>
      </c>
      <c r="G2374" s="4">
        <v>4.4000000000000004</v>
      </c>
      <c r="H2374" s="4">
        <v>15990</v>
      </c>
      <c r="I2374" s="4">
        <v>15990</v>
      </c>
      <c r="J2374" s="11">
        <v>5</v>
      </c>
    </row>
    <row r="2375" spans="1:10" x14ac:dyDescent="0.35">
      <c r="A2375" s="35" t="s">
        <v>1585</v>
      </c>
      <c r="B2375" s="4" t="s">
        <v>351</v>
      </c>
      <c r="C2375" s="4" t="s">
        <v>441</v>
      </c>
      <c r="D2375" s="4" t="s">
        <v>365</v>
      </c>
      <c r="E2375" s="4" t="s">
        <v>11</v>
      </c>
      <c r="F2375" s="4" t="s">
        <v>12</v>
      </c>
      <c r="G2375" s="4">
        <v>4.4000000000000004</v>
      </c>
      <c r="H2375" s="4">
        <v>9999</v>
      </c>
      <c r="I2375" s="4">
        <v>10999</v>
      </c>
      <c r="J2375" s="11">
        <v>5</v>
      </c>
    </row>
    <row r="2376" spans="1:10" x14ac:dyDescent="0.35">
      <c r="A2376" s="35" t="s">
        <v>1585</v>
      </c>
      <c r="B2376" s="4" t="s">
        <v>351</v>
      </c>
      <c r="C2376" s="4" t="s">
        <v>441</v>
      </c>
      <c r="D2376" s="4" t="s">
        <v>366</v>
      </c>
      <c r="E2376" s="4" t="s">
        <v>11</v>
      </c>
      <c r="F2376" s="4" t="s">
        <v>12</v>
      </c>
      <c r="G2376" s="4">
        <v>4.4000000000000004</v>
      </c>
      <c r="H2376" s="4">
        <v>9999</v>
      </c>
      <c r="I2376" s="4">
        <v>10999</v>
      </c>
      <c r="J2376" s="11">
        <v>22</v>
      </c>
    </row>
    <row r="2377" spans="1:10" x14ac:dyDescent="0.35">
      <c r="A2377" s="35" t="s">
        <v>1585</v>
      </c>
      <c r="B2377" s="4" t="s">
        <v>351</v>
      </c>
      <c r="C2377" s="4" t="s">
        <v>397</v>
      </c>
      <c r="D2377" s="4" t="s">
        <v>442</v>
      </c>
      <c r="E2377" s="4" t="s">
        <v>11</v>
      </c>
      <c r="F2377" s="4" t="s">
        <v>12</v>
      </c>
      <c r="G2377" s="4">
        <v>4.4000000000000004</v>
      </c>
      <c r="H2377" s="4">
        <v>9999</v>
      </c>
      <c r="I2377" s="4">
        <v>9999</v>
      </c>
      <c r="J2377" s="11">
        <v>5</v>
      </c>
    </row>
    <row r="2378" spans="1:10" x14ac:dyDescent="0.35">
      <c r="A2378" s="35" t="s">
        <v>1585</v>
      </c>
      <c r="B2378" s="4" t="s">
        <v>351</v>
      </c>
      <c r="C2378" s="4" t="s">
        <v>397</v>
      </c>
      <c r="D2378" s="4" t="s">
        <v>442</v>
      </c>
      <c r="E2378" s="4" t="s">
        <v>20</v>
      </c>
      <c r="F2378" s="4" t="s">
        <v>21</v>
      </c>
      <c r="G2378" s="4">
        <v>4.4000000000000004</v>
      </c>
      <c r="H2378" s="4">
        <v>8999</v>
      </c>
      <c r="I2378" s="4">
        <v>8999</v>
      </c>
      <c r="J2378" s="11">
        <v>5</v>
      </c>
    </row>
    <row r="2379" spans="1:10" x14ac:dyDescent="0.35">
      <c r="A2379" s="35" t="s">
        <v>1585</v>
      </c>
      <c r="B2379" s="4" t="s">
        <v>351</v>
      </c>
      <c r="C2379" s="4" t="s">
        <v>397</v>
      </c>
      <c r="D2379" s="4" t="s">
        <v>398</v>
      </c>
      <c r="E2379" s="4" t="s">
        <v>11</v>
      </c>
      <c r="F2379" s="4" t="s">
        <v>12</v>
      </c>
      <c r="G2379" s="4">
        <v>4.4000000000000004</v>
      </c>
      <c r="H2379" s="4">
        <v>10999</v>
      </c>
      <c r="I2379" s="4">
        <v>10999</v>
      </c>
      <c r="J2379" s="11">
        <v>30</v>
      </c>
    </row>
    <row r="2380" spans="1:10" x14ac:dyDescent="0.35">
      <c r="A2380" s="35" t="s">
        <v>1585</v>
      </c>
      <c r="B2380" s="4" t="s">
        <v>351</v>
      </c>
      <c r="C2380" s="4" t="s">
        <v>397</v>
      </c>
      <c r="D2380" s="4" t="s">
        <v>443</v>
      </c>
      <c r="E2380" s="4" t="s">
        <v>20</v>
      </c>
      <c r="F2380" s="4" t="s">
        <v>21</v>
      </c>
      <c r="G2380" s="4">
        <v>4.4000000000000004</v>
      </c>
      <c r="H2380" s="4">
        <v>8999</v>
      </c>
      <c r="I2380" s="4">
        <v>8999</v>
      </c>
      <c r="J2380" s="11">
        <v>5</v>
      </c>
    </row>
    <row r="2381" spans="1:10" x14ac:dyDescent="0.35">
      <c r="A2381" s="35" t="s">
        <v>1585</v>
      </c>
      <c r="B2381" s="4" t="s">
        <v>351</v>
      </c>
      <c r="C2381" s="4" t="s">
        <v>441</v>
      </c>
      <c r="D2381" s="4" t="s">
        <v>366</v>
      </c>
      <c r="E2381" s="4" t="s">
        <v>11</v>
      </c>
      <c r="F2381" s="4" t="s">
        <v>15</v>
      </c>
      <c r="G2381" s="4">
        <v>4.4000000000000004</v>
      </c>
      <c r="H2381" s="4">
        <v>10999</v>
      </c>
      <c r="I2381" s="4">
        <v>11999</v>
      </c>
      <c r="J2381" s="11">
        <v>5</v>
      </c>
    </row>
    <row r="2382" spans="1:10" x14ac:dyDescent="0.35">
      <c r="A2382" s="35" t="s">
        <v>1585</v>
      </c>
      <c r="B2382" s="4" t="s">
        <v>351</v>
      </c>
      <c r="C2382" s="4" t="s">
        <v>441</v>
      </c>
      <c r="D2382" s="4" t="s">
        <v>365</v>
      </c>
      <c r="E2382" s="4" t="s">
        <v>11</v>
      </c>
      <c r="F2382" s="4" t="s">
        <v>15</v>
      </c>
      <c r="G2382" s="4">
        <v>4.4000000000000004</v>
      </c>
      <c r="H2382" s="4">
        <v>10999</v>
      </c>
      <c r="I2382" s="4">
        <v>11999</v>
      </c>
      <c r="J2382" s="11">
        <v>5</v>
      </c>
    </row>
    <row r="2383" spans="1:10" x14ac:dyDescent="0.35">
      <c r="A2383" s="35" t="s">
        <v>1585</v>
      </c>
      <c r="B2383" s="4" t="s">
        <v>351</v>
      </c>
      <c r="C2383" s="4" t="s">
        <v>401</v>
      </c>
      <c r="D2383" s="4" t="s">
        <v>434</v>
      </c>
      <c r="E2383" s="4" t="s">
        <v>14</v>
      </c>
      <c r="F2383" s="4" t="s">
        <v>12</v>
      </c>
      <c r="G2383" s="4">
        <v>4.5</v>
      </c>
      <c r="H2383" s="4">
        <v>14999</v>
      </c>
      <c r="I2383" s="4">
        <v>15999</v>
      </c>
      <c r="J2383" s="11">
        <v>22</v>
      </c>
    </row>
    <row r="2384" spans="1:10" x14ac:dyDescent="0.35">
      <c r="A2384" s="35" t="s">
        <v>1585</v>
      </c>
      <c r="B2384" s="4" t="s">
        <v>351</v>
      </c>
      <c r="C2384" s="4" t="s">
        <v>386</v>
      </c>
      <c r="D2384" s="4" t="s">
        <v>387</v>
      </c>
      <c r="E2384" s="4" t="s">
        <v>11</v>
      </c>
      <c r="F2384" s="4" t="s">
        <v>12</v>
      </c>
      <c r="G2384" s="4">
        <v>4.4000000000000004</v>
      </c>
      <c r="H2384" s="4">
        <v>10999</v>
      </c>
      <c r="I2384" s="4">
        <v>10999</v>
      </c>
      <c r="J2384" s="11">
        <v>30</v>
      </c>
    </row>
    <row r="2385" spans="1:10" x14ac:dyDescent="0.35">
      <c r="A2385" s="35" t="s">
        <v>1578</v>
      </c>
      <c r="B2385" s="4" t="s">
        <v>351</v>
      </c>
      <c r="C2385" s="4" t="s">
        <v>403</v>
      </c>
      <c r="D2385" s="4" t="s">
        <v>444</v>
      </c>
      <c r="E2385" s="4" t="s">
        <v>11</v>
      </c>
      <c r="F2385" s="4" t="s">
        <v>12</v>
      </c>
      <c r="G2385" s="4">
        <v>4.3</v>
      </c>
      <c r="H2385" s="4">
        <v>13999</v>
      </c>
      <c r="I2385" s="4">
        <v>13999</v>
      </c>
      <c r="J2385" s="11">
        <v>30</v>
      </c>
    </row>
    <row r="2386" spans="1:10" x14ac:dyDescent="0.35">
      <c r="A2386" s="35" t="s">
        <v>1578</v>
      </c>
      <c r="B2386" s="4" t="s">
        <v>351</v>
      </c>
      <c r="C2386" s="4">
        <v>7</v>
      </c>
      <c r="D2386" s="4" t="s">
        <v>445</v>
      </c>
      <c r="E2386" s="4" t="s">
        <v>27</v>
      </c>
      <c r="F2386" s="4" t="s">
        <v>15</v>
      </c>
      <c r="G2386" s="4">
        <v>4.3</v>
      </c>
      <c r="H2386" s="4">
        <v>17999</v>
      </c>
      <c r="I2386" s="4">
        <v>20999</v>
      </c>
      <c r="J2386" s="11">
        <v>30</v>
      </c>
    </row>
    <row r="2387" spans="1:10" x14ac:dyDescent="0.35">
      <c r="A2387" s="35" t="s">
        <v>1578</v>
      </c>
      <c r="B2387" s="4" t="s">
        <v>351</v>
      </c>
      <c r="C2387" s="4" t="s">
        <v>401</v>
      </c>
      <c r="D2387" s="4" t="s">
        <v>402</v>
      </c>
      <c r="E2387" s="4" t="s">
        <v>14</v>
      </c>
      <c r="F2387" s="4" t="s">
        <v>12</v>
      </c>
      <c r="G2387" s="4">
        <v>4.5</v>
      </c>
      <c r="H2387" s="4">
        <v>14999</v>
      </c>
      <c r="I2387" s="4">
        <v>15999</v>
      </c>
      <c r="J2387" s="11">
        <v>30</v>
      </c>
    </row>
    <row r="2388" spans="1:10" x14ac:dyDescent="0.35">
      <c r="A2388" s="35" t="s">
        <v>1578</v>
      </c>
      <c r="B2388" s="4" t="s">
        <v>351</v>
      </c>
      <c r="C2388" s="4" t="s">
        <v>400</v>
      </c>
      <c r="D2388" s="4" t="s">
        <v>406</v>
      </c>
      <c r="E2388" s="4" t="s">
        <v>11</v>
      </c>
      <c r="F2388" s="4" t="s">
        <v>12</v>
      </c>
      <c r="G2388" s="4">
        <v>4.4000000000000004</v>
      </c>
      <c r="H2388" s="4">
        <v>10499</v>
      </c>
      <c r="I2388" s="4">
        <v>10999</v>
      </c>
      <c r="J2388" s="11">
        <v>18</v>
      </c>
    </row>
    <row r="2389" spans="1:10" x14ac:dyDescent="0.35">
      <c r="A2389" s="35" t="s">
        <v>1578</v>
      </c>
      <c r="B2389" s="4" t="s">
        <v>351</v>
      </c>
      <c r="C2389" s="4" t="s">
        <v>400</v>
      </c>
      <c r="D2389" s="4" t="s">
        <v>150</v>
      </c>
      <c r="E2389" s="4" t="s">
        <v>20</v>
      </c>
      <c r="F2389" s="4" t="s">
        <v>21</v>
      </c>
      <c r="G2389" s="4">
        <v>4.4000000000000004</v>
      </c>
      <c r="H2389" s="4">
        <v>8499</v>
      </c>
      <c r="I2389" s="4">
        <v>8999</v>
      </c>
      <c r="J2389" s="11">
        <v>5</v>
      </c>
    </row>
    <row r="2390" spans="1:10" x14ac:dyDescent="0.35">
      <c r="A2390" s="35" t="s">
        <v>1578</v>
      </c>
      <c r="B2390" s="4" t="s">
        <v>351</v>
      </c>
      <c r="C2390" s="4" t="s">
        <v>401</v>
      </c>
      <c r="D2390" s="4" t="s">
        <v>434</v>
      </c>
      <c r="E2390" s="4" t="s">
        <v>27</v>
      </c>
      <c r="F2390" s="4" t="s">
        <v>15</v>
      </c>
      <c r="G2390" s="4">
        <v>4.5</v>
      </c>
      <c r="H2390" s="4">
        <v>16999</v>
      </c>
      <c r="I2390" s="4">
        <v>17999</v>
      </c>
      <c r="J2390" s="11">
        <v>5</v>
      </c>
    </row>
    <row r="2391" spans="1:10" x14ac:dyDescent="0.35">
      <c r="A2391" s="35" t="s">
        <v>1578</v>
      </c>
      <c r="B2391" s="4" t="s">
        <v>351</v>
      </c>
      <c r="C2391" s="4" t="s">
        <v>386</v>
      </c>
      <c r="D2391" s="4" t="s">
        <v>382</v>
      </c>
      <c r="E2391" s="4" t="s">
        <v>11</v>
      </c>
      <c r="F2391" s="4" t="s">
        <v>12</v>
      </c>
      <c r="G2391" s="4">
        <v>4.4000000000000004</v>
      </c>
      <c r="H2391" s="4">
        <v>10999</v>
      </c>
      <c r="I2391" s="4">
        <v>10999</v>
      </c>
      <c r="J2391" s="11">
        <v>5</v>
      </c>
    </row>
    <row r="2392" spans="1:10" x14ac:dyDescent="0.35">
      <c r="A2392" s="35" t="s">
        <v>1578</v>
      </c>
      <c r="B2392" s="4" t="s">
        <v>351</v>
      </c>
      <c r="C2392" s="4">
        <v>7</v>
      </c>
      <c r="D2392" s="4" t="s">
        <v>445</v>
      </c>
      <c r="E2392" s="4" t="s">
        <v>14</v>
      </c>
      <c r="F2392" s="4" t="s">
        <v>12</v>
      </c>
      <c r="G2392" s="4">
        <v>4.3</v>
      </c>
      <c r="H2392" s="4">
        <v>14999</v>
      </c>
      <c r="I2392" s="4">
        <v>17999</v>
      </c>
      <c r="J2392" s="11">
        <v>5</v>
      </c>
    </row>
    <row r="2393" spans="1:10" x14ac:dyDescent="0.35">
      <c r="A2393" s="35" t="s">
        <v>1578</v>
      </c>
      <c r="B2393" s="4" t="s">
        <v>351</v>
      </c>
      <c r="C2393" s="4" t="s">
        <v>446</v>
      </c>
      <c r="D2393" s="4" t="s">
        <v>447</v>
      </c>
      <c r="E2393" s="4" t="s">
        <v>14</v>
      </c>
      <c r="F2393" s="4" t="s">
        <v>15</v>
      </c>
      <c r="G2393" s="4">
        <v>4.4000000000000004</v>
      </c>
      <c r="H2393" s="4">
        <v>19999</v>
      </c>
      <c r="I2393" s="4">
        <v>20999</v>
      </c>
      <c r="J2393" s="11">
        <v>5</v>
      </c>
    </row>
    <row r="2394" spans="1:10" x14ac:dyDescent="0.35">
      <c r="A2394" s="35" t="s">
        <v>1578</v>
      </c>
      <c r="B2394" s="4" t="s">
        <v>351</v>
      </c>
      <c r="C2394" s="4" t="s">
        <v>448</v>
      </c>
      <c r="D2394" s="4" t="s">
        <v>449</v>
      </c>
      <c r="E2394" s="4" t="s">
        <v>27</v>
      </c>
      <c r="F2394" s="4" t="s">
        <v>15</v>
      </c>
      <c r="G2394" s="4">
        <v>4.3</v>
      </c>
      <c r="H2394" s="4">
        <v>16999</v>
      </c>
      <c r="I2394" s="4">
        <v>18999</v>
      </c>
      <c r="J2394" s="11">
        <v>5</v>
      </c>
    </row>
    <row r="2395" spans="1:10" x14ac:dyDescent="0.35">
      <c r="A2395" s="35" t="s">
        <v>1578</v>
      </c>
      <c r="B2395" s="4" t="s">
        <v>351</v>
      </c>
      <c r="C2395" s="4" t="s">
        <v>448</v>
      </c>
      <c r="D2395" s="4" t="s">
        <v>450</v>
      </c>
      <c r="E2395" s="4" t="s">
        <v>14</v>
      </c>
      <c r="F2395" s="4" t="s">
        <v>12</v>
      </c>
      <c r="G2395" s="4">
        <v>4.3</v>
      </c>
      <c r="H2395" s="4">
        <v>14999</v>
      </c>
      <c r="I2395" s="4">
        <v>16999</v>
      </c>
      <c r="J2395" s="11">
        <v>5</v>
      </c>
    </row>
    <row r="2396" spans="1:10" x14ac:dyDescent="0.35">
      <c r="A2396" s="35" t="s">
        <v>1578</v>
      </c>
      <c r="B2396" s="4" t="s">
        <v>351</v>
      </c>
      <c r="C2396" s="4" t="s">
        <v>448</v>
      </c>
      <c r="D2396" s="4" t="s">
        <v>450</v>
      </c>
      <c r="E2396" s="4" t="s">
        <v>27</v>
      </c>
      <c r="F2396" s="4" t="s">
        <v>15</v>
      </c>
      <c r="G2396" s="4">
        <v>4.3</v>
      </c>
      <c r="H2396" s="4">
        <v>16999</v>
      </c>
      <c r="I2396" s="4">
        <v>18999</v>
      </c>
      <c r="J2396" s="11">
        <v>5</v>
      </c>
    </row>
    <row r="2397" spans="1:10" x14ac:dyDescent="0.35">
      <c r="A2397" s="35" t="s">
        <v>1578</v>
      </c>
      <c r="B2397" s="4" t="s">
        <v>351</v>
      </c>
      <c r="C2397" s="4" t="s">
        <v>403</v>
      </c>
      <c r="D2397" s="4" t="s">
        <v>444</v>
      </c>
      <c r="E2397" s="4" t="s">
        <v>11</v>
      </c>
      <c r="F2397" s="4" t="s">
        <v>15</v>
      </c>
      <c r="G2397" s="4">
        <v>4.3</v>
      </c>
      <c r="H2397" s="4">
        <v>14999</v>
      </c>
      <c r="I2397" s="4">
        <v>14999</v>
      </c>
      <c r="J2397" s="11">
        <v>30</v>
      </c>
    </row>
    <row r="2398" spans="1:10" x14ac:dyDescent="0.35">
      <c r="A2398" s="35" t="s">
        <v>1578</v>
      </c>
      <c r="B2398" s="4" t="s">
        <v>351</v>
      </c>
      <c r="C2398" s="4" t="s">
        <v>407</v>
      </c>
      <c r="D2398" s="4" t="s">
        <v>408</v>
      </c>
      <c r="E2398" s="4" t="s">
        <v>27</v>
      </c>
      <c r="F2398" s="4" t="s">
        <v>15</v>
      </c>
      <c r="G2398" s="4">
        <v>4.3</v>
      </c>
      <c r="H2398" s="4">
        <v>27999</v>
      </c>
      <c r="I2398" s="4">
        <v>29999</v>
      </c>
      <c r="J2398" s="11">
        <v>30</v>
      </c>
    </row>
    <row r="2399" spans="1:10" x14ac:dyDescent="0.35">
      <c r="A2399" s="35" t="s">
        <v>1578</v>
      </c>
      <c r="B2399" s="4" t="s">
        <v>351</v>
      </c>
      <c r="C2399" s="4" t="s">
        <v>451</v>
      </c>
      <c r="D2399" s="4" t="s">
        <v>452</v>
      </c>
      <c r="E2399" s="4" t="s">
        <v>20</v>
      </c>
      <c r="F2399" s="4" t="s">
        <v>21</v>
      </c>
      <c r="G2399" s="4">
        <v>4.3</v>
      </c>
      <c r="H2399" s="4">
        <v>8499</v>
      </c>
      <c r="I2399" s="4">
        <v>10999</v>
      </c>
      <c r="J2399" s="11">
        <v>5</v>
      </c>
    </row>
    <row r="2400" spans="1:10" x14ac:dyDescent="0.35">
      <c r="A2400" s="35" t="s">
        <v>1578</v>
      </c>
      <c r="B2400" s="4" t="s">
        <v>351</v>
      </c>
      <c r="C2400" s="4" t="s">
        <v>453</v>
      </c>
      <c r="D2400" s="4" t="s">
        <v>452</v>
      </c>
      <c r="E2400" s="4" t="s">
        <v>11</v>
      </c>
      <c r="F2400" s="4" t="s">
        <v>12</v>
      </c>
      <c r="G2400" s="4">
        <v>4.3</v>
      </c>
      <c r="H2400" s="4">
        <v>10499</v>
      </c>
      <c r="I2400" s="4">
        <v>12999</v>
      </c>
      <c r="J2400" s="11">
        <v>5</v>
      </c>
    </row>
    <row r="2401" spans="1:10" x14ac:dyDescent="0.35">
      <c r="A2401" s="35" t="s">
        <v>1578</v>
      </c>
      <c r="B2401" s="4" t="s">
        <v>351</v>
      </c>
      <c r="C2401" s="4" t="s">
        <v>453</v>
      </c>
      <c r="D2401" s="4" t="s">
        <v>454</v>
      </c>
      <c r="E2401" s="4" t="s">
        <v>11</v>
      </c>
      <c r="F2401" s="4" t="s">
        <v>12</v>
      </c>
      <c r="G2401" s="4">
        <v>4.3</v>
      </c>
      <c r="H2401" s="4">
        <v>10499</v>
      </c>
      <c r="I2401" s="4">
        <v>12999</v>
      </c>
      <c r="J2401" s="11">
        <v>35</v>
      </c>
    </row>
    <row r="2402" spans="1:10" x14ac:dyDescent="0.35">
      <c r="A2402" s="35" t="s">
        <v>1578</v>
      </c>
      <c r="B2402" s="4" t="s">
        <v>351</v>
      </c>
      <c r="C2402" s="4" t="s">
        <v>451</v>
      </c>
      <c r="D2402" s="4" t="s">
        <v>452</v>
      </c>
      <c r="E2402" s="4" t="s">
        <v>11</v>
      </c>
      <c r="F2402" s="4" t="s">
        <v>12</v>
      </c>
      <c r="G2402" s="4">
        <v>4.4000000000000004</v>
      </c>
      <c r="H2402" s="4">
        <v>9499</v>
      </c>
      <c r="I2402" s="4">
        <v>11999</v>
      </c>
      <c r="J2402" s="11">
        <v>35</v>
      </c>
    </row>
    <row r="2403" spans="1:10" x14ac:dyDescent="0.35">
      <c r="A2403" s="35" t="s">
        <v>1578</v>
      </c>
      <c r="B2403" s="4" t="s">
        <v>351</v>
      </c>
      <c r="C2403" s="4" t="s">
        <v>453</v>
      </c>
      <c r="D2403" s="4" t="s">
        <v>452</v>
      </c>
      <c r="E2403" s="4" t="s">
        <v>11</v>
      </c>
      <c r="F2403" s="4" t="s">
        <v>15</v>
      </c>
      <c r="G2403" s="4">
        <v>4.3</v>
      </c>
      <c r="H2403" s="4">
        <v>11499</v>
      </c>
      <c r="I2403" s="4">
        <v>13999</v>
      </c>
      <c r="J2403" s="11">
        <v>35</v>
      </c>
    </row>
    <row r="2404" spans="1:10" x14ac:dyDescent="0.35">
      <c r="A2404" s="35" t="s">
        <v>1578</v>
      </c>
      <c r="B2404" s="4" t="s">
        <v>351</v>
      </c>
      <c r="C2404" s="4" t="s">
        <v>455</v>
      </c>
      <c r="D2404" s="4" t="s">
        <v>456</v>
      </c>
      <c r="E2404" s="4" t="s">
        <v>11</v>
      </c>
      <c r="F2404" s="4" t="s">
        <v>12</v>
      </c>
      <c r="G2404" s="4">
        <v>4.5</v>
      </c>
      <c r="H2404" s="4">
        <v>9999</v>
      </c>
      <c r="I2404" s="4">
        <v>10999</v>
      </c>
      <c r="J2404" s="11">
        <v>35</v>
      </c>
    </row>
    <row r="2405" spans="1:10" x14ac:dyDescent="0.35">
      <c r="A2405" s="35" t="s">
        <v>1578</v>
      </c>
      <c r="B2405" s="4" t="s">
        <v>351</v>
      </c>
      <c r="C2405" s="4" t="s">
        <v>457</v>
      </c>
      <c r="D2405" s="4" t="s">
        <v>458</v>
      </c>
      <c r="E2405" s="4" t="s">
        <v>11</v>
      </c>
      <c r="F2405" s="4" t="s">
        <v>15</v>
      </c>
      <c r="G2405" s="4">
        <v>4.5</v>
      </c>
      <c r="H2405" s="4">
        <v>11999</v>
      </c>
      <c r="I2405" s="4">
        <v>12999</v>
      </c>
      <c r="J2405" s="11">
        <v>22</v>
      </c>
    </row>
    <row r="2406" spans="1:10" x14ac:dyDescent="0.35">
      <c r="A2406" s="35" t="s">
        <v>1578</v>
      </c>
      <c r="B2406" s="4" t="s">
        <v>351</v>
      </c>
      <c r="C2406" s="4" t="s">
        <v>457</v>
      </c>
      <c r="D2406" s="4" t="s">
        <v>459</v>
      </c>
      <c r="E2406" s="4" t="s">
        <v>11</v>
      </c>
      <c r="F2406" s="4" t="s">
        <v>15</v>
      </c>
      <c r="G2406" s="4">
        <v>4.5</v>
      </c>
      <c r="H2406" s="4">
        <v>11999</v>
      </c>
      <c r="I2406" s="4">
        <v>12999</v>
      </c>
      <c r="J2406" s="11">
        <v>5</v>
      </c>
    </row>
    <row r="2407" spans="1:10" x14ac:dyDescent="0.35">
      <c r="A2407" s="35" t="s">
        <v>1578</v>
      </c>
      <c r="B2407" s="4" t="s">
        <v>351</v>
      </c>
      <c r="C2407" s="4" t="s">
        <v>453</v>
      </c>
      <c r="D2407" s="4" t="s">
        <v>454</v>
      </c>
      <c r="E2407" s="4" t="s">
        <v>11</v>
      </c>
      <c r="F2407" s="4" t="s">
        <v>15</v>
      </c>
      <c r="G2407" s="4">
        <v>4.3</v>
      </c>
      <c r="H2407" s="4">
        <v>11499</v>
      </c>
      <c r="I2407" s="4">
        <v>13999</v>
      </c>
      <c r="J2407" s="11">
        <v>30</v>
      </c>
    </row>
    <row r="2408" spans="1:10" x14ac:dyDescent="0.35">
      <c r="A2408" s="35" t="s">
        <v>1578</v>
      </c>
      <c r="B2408" s="4" t="s">
        <v>351</v>
      </c>
      <c r="C2408" s="4" t="s">
        <v>451</v>
      </c>
      <c r="D2408" s="4" t="s">
        <v>454</v>
      </c>
      <c r="E2408" s="4" t="s">
        <v>11</v>
      </c>
      <c r="F2408" s="4" t="s">
        <v>12</v>
      </c>
      <c r="G2408" s="4">
        <v>4.4000000000000004</v>
      </c>
      <c r="H2408" s="4">
        <v>9499</v>
      </c>
      <c r="I2408" s="4">
        <v>11999</v>
      </c>
      <c r="J2408" s="11">
        <v>5</v>
      </c>
    </row>
    <row r="2409" spans="1:10" x14ac:dyDescent="0.35">
      <c r="A2409" s="35" t="s">
        <v>1578</v>
      </c>
      <c r="B2409" s="4" t="s">
        <v>351</v>
      </c>
      <c r="C2409" s="4" t="s">
        <v>405</v>
      </c>
      <c r="D2409" s="4" t="s">
        <v>406</v>
      </c>
      <c r="E2409" s="4" t="s">
        <v>35</v>
      </c>
      <c r="F2409" s="4" t="s">
        <v>125</v>
      </c>
      <c r="G2409" s="4">
        <v>4.4000000000000004</v>
      </c>
      <c r="H2409" s="4">
        <v>6499</v>
      </c>
      <c r="I2409" s="4">
        <v>6999</v>
      </c>
      <c r="J2409" s="11">
        <v>5</v>
      </c>
    </row>
    <row r="2410" spans="1:10" x14ac:dyDescent="0.35">
      <c r="A2410" s="35" t="s">
        <v>1578</v>
      </c>
      <c r="B2410" s="4" t="s">
        <v>351</v>
      </c>
      <c r="C2410" s="4" t="s">
        <v>451</v>
      </c>
      <c r="D2410" s="4" t="s">
        <v>454</v>
      </c>
      <c r="E2410" s="4" t="s">
        <v>20</v>
      </c>
      <c r="F2410" s="4" t="s">
        <v>21</v>
      </c>
      <c r="G2410" s="4">
        <v>4.3</v>
      </c>
      <c r="H2410" s="4">
        <v>8499</v>
      </c>
      <c r="I2410" s="4">
        <v>10999</v>
      </c>
      <c r="J2410" s="11">
        <v>5</v>
      </c>
    </row>
    <row r="2411" spans="1:10" x14ac:dyDescent="0.35">
      <c r="A2411" s="35" t="s">
        <v>1578</v>
      </c>
      <c r="B2411" s="4" t="s">
        <v>351</v>
      </c>
      <c r="C2411" s="4" t="s">
        <v>460</v>
      </c>
      <c r="D2411" s="4" t="s">
        <v>461</v>
      </c>
      <c r="E2411" s="4" t="s">
        <v>27</v>
      </c>
      <c r="F2411" s="4" t="s">
        <v>15</v>
      </c>
      <c r="G2411" s="4">
        <v>4.4000000000000004</v>
      </c>
      <c r="H2411" s="4">
        <v>19999</v>
      </c>
      <c r="I2411" s="4">
        <v>19999</v>
      </c>
      <c r="J2411" s="11">
        <v>5</v>
      </c>
    </row>
    <row r="2412" spans="1:10" x14ac:dyDescent="0.35">
      <c r="A2412" s="35" t="s">
        <v>1578</v>
      </c>
      <c r="B2412" s="4" t="s">
        <v>351</v>
      </c>
      <c r="C2412" s="4" t="s">
        <v>455</v>
      </c>
      <c r="D2412" s="4" t="s">
        <v>462</v>
      </c>
      <c r="E2412" s="4" t="s">
        <v>20</v>
      </c>
      <c r="F2412" s="4" t="s">
        <v>21</v>
      </c>
      <c r="G2412" s="4">
        <v>4.5</v>
      </c>
      <c r="H2412" s="4">
        <v>8999</v>
      </c>
      <c r="I2412" s="4">
        <v>9999</v>
      </c>
      <c r="J2412" s="11">
        <v>35</v>
      </c>
    </row>
    <row r="2413" spans="1:10" x14ac:dyDescent="0.35">
      <c r="A2413" s="35" t="s">
        <v>1578</v>
      </c>
      <c r="B2413" s="4" t="s">
        <v>351</v>
      </c>
      <c r="C2413" s="4">
        <v>6</v>
      </c>
      <c r="D2413" s="4" t="s">
        <v>411</v>
      </c>
      <c r="E2413" s="4" t="s">
        <v>14</v>
      </c>
      <c r="F2413" s="4" t="s">
        <v>15</v>
      </c>
      <c r="G2413" s="4">
        <v>4.4000000000000004</v>
      </c>
      <c r="H2413" s="4">
        <v>15999</v>
      </c>
      <c r="I2413" s="4">
        <v>16999</v>
      </c>
      <c r="J2413" s="11">
        <v>30</v>
      </c>
    </row>
    <row r="2414" spans="1:10" x14ac:dyDescent="0.35">
      <c r="A2414" s="35" t="s">
        <v>1578</v>
      </c>
      <c r="B2414" s="4" t="s">
        <v>351</v>
      </c>
      <c r="C2414" s="4" t="s">
        <v>455</v>
      </c>
      <c r="D2414" s="4" t="s">
        <v>456</v>
      </c>
      <c r="E2414" s="4" t="s">
        <v>20</v>
      </c>
      <c r="F2414" s="4" t="s">
        <v>21</v>
      </c>
      <c r="G2414" s="4">
        <v>4.5</v>
      </c>
      <c r="H2414" s="4">
        <v>8999</v>
      </c>
      <c r="I2414" s="4">
        <v>9999</v>
      </c>
      <c r="J2414" s="11">
        <v>5</v>
      </c>
    </row>
    <row r="2415" spans="1:10" x14ac:dyDescent="0.35">
      <c r="A2415" s="35" t="s">
        <v>1578</v>
      </c>
      <c r="B2415" s="4" t="s">
        <v>351</v>
      </c>
      <c r="C2415" s="4" t="s">
        <v>457</v>
      </c>
      <c r="D2415" s="4" t="s">
        <v>463</v>
      </c>
      <c r="E2415" s="4" t="s">
        <v>11</v>
      </c>
      <c r="F2415" s="4" t="s">
        <v>15</v>
      </c>
      <c r="G2415" s="4">
        <v>4.5</v>
      </c>
      <c r="H2415" s="4">
        <v>11999</v>
      </c>
      <c r="I2415" s="4">
        <v>12999</v>
      </c>
      <c r="J2415" s="11">
        <v>30</v>
      </c>
    </row>
    <row r="2416" spans="1:10" x14ac:dyDescent="0.35">
      <c r="A2416" s="35" t="s">
        <v>1578</v>
      </c>
      <c r="B2416" s="4" t="s">
        <v>351</v>
      </c>
      <c r="C2416" s="4">
        <v>6</v>
      </c>
      <c r="D2416" s="4" t="s">
        <v>436</v>
      </c>
      <c r="E2416" s="4" t="s">
        <v>11</v>
      </c>
      <c r="F2416" s="4" t="s">
        <v>12</v>
      </c>
      <c r="G2416" s="4">
        <v>4.4000000000000004</v>
      </c>
      <c r="H2416" s="4">
        <v>13999</v>
      </c>
      <c r="I2416" s="4">
        <v>14999</v>
      </c>
      <c r="J2416" s="11">
        <v>35</v>
      </c>
    </row>
    <row r="2417" spans="1:10" x14ac:dyDescent="0.35">
      <c r="A2417" s="35" t="s">
        <v>1578</v>
      </c>
      <c r="B2417" s="4" t="s">
        <v>351</v>
      </c>
      <c r="C2417" s="4" t="s">
        <v>464</v>
      </c>
      <c r="D2417" s="4" t="s">
        <v>465</v>
      </c>
      <c r="E2417" s="4" t="s">
        <v>20</v>
      </c>
      <c r="F2417" s="4" t="s">
        <v>21</v>
      </c>
      <c r="G2417" s="4">
        <v>4.4000000000000004</v>
      </c>
      <c r="H2417" s="4">
        <v>8285</v>
      </c>
      <c r="I2417" s="4">
        <v>8285</v>
      </c>
      <c r="J2417" s="11">
        <v>22</v>
      </c>
    </row>
    <row r="2418" spans="1:10" x14ac:dyDescent="0.35">
      <c r="A2418" s="35" t="s">
        <v>1578</v>
      </c>
      <c r="B2418" s="4" t="s">
        <v>351</v>
      </c>
      <c r="C2418" s="4" t="s">
        <v>464</v>
      </c>
      <c r="D2418" s="4" t="s">
        <v>466</v>
      </c>
      <c r="E2418" s="4" t="s">
        <v>20</v>
      </c>
      <c r="F2418" s="4" t="s">
        <v>21</v>
      </c>
      <c r="G2418" s="4">
        <v>4.4000000000000004</v>
      </c>
      <c r="H2418" s="4">
        <v>8490</v>
      </c>
      <c r="I2418" s="4">
        <v>8490</v>
      </c>
      <c r="J2418" s="11">
        <v>30</v>
      </c>
    </row>
    <row r="2419" spans="1:10" x14ac:dyDescent="0.35">
      <c r="A2419" s="35" t="s">
        <v>1578</v>
      </c>
      <c r="B2419" s="4" t="s">
        <v>351</v>
      </c>
      <c r="C2419" s="4">
        <v>6</v>
      </c>
      <c r="D2419" s="4" t="s">
        <v>411</v>
      </c>
      <c r="E2419" s="4" t="s">
        <v>27</v>
      </c>
      <c r="F2419" s="4" t="s">
        <v>15</v>
      </c>
      <c r="G2419" s="4">
        <v>4.4000000000000004</v>
      </c>
      <c r="H2419" s="4">
        <v>16999</v>
      </c>
      <c r="I2419" s="4">
        <v>17999</v>
      </c>
      <c r="J2419" s="11">
        <v>35</v>
      </c>
    </row>
    <row r="2420" spans="1:10" x14ac:dyDescent="0.35">
      <c r="A2420" s="35" t="s">
        <v>1578</v>
      </c>
      <c r="B2420" s="4" t="s">
        <v>351</v>
      </c>
      <c r="C2420" s="4" t="s">
        <v>467</v>
      </c>
      <c r="D2420" s="4" t="s">
        <v>412</v>
      </c>
      <c r="E2420" s="4" t="s">
        <v>27</v>
      </c>
      <c r="F2420" s="4" t="s">
        <v>15</v>
      </c>
      <c r="G2420" s="4">
        <v>4.5</v>
      </c>
      <c r="H2420" s="4">
        <v>31999</v>
      </c>
      <c r="I2420" s="4">
        <v>31999</v>
      </c>
      <c r="J2420" s="11">
        <v>30</v>
      </c>
    </row>
    <row r="2421" spans="1:10" x14ac:dyDescent="0.35">
      <c r="A2421" s="35" t="s">
        <v>1578</v>
      </c>
      <c r="B2421" s="4" t="s">
        <v>351</v>
      </c>
      <c r="C2421" s="4">
        <v>6</v>
      </c>
      <c r="D2421" s="4" t="s">
        <v>411</v>
      </c>
      <c r="E2421" s="4" t="s">
        <v>11</v>
      </c>
      <c r="F2421" s="4" t="s">
        <v>12</v>
      </c>
      <c r="G2421" s="4">
        <v>4.4000000000000004</v>
      </c>
      <c r="H2421" s="4">
        <v>13999</v>
      </c>
      <c r="I2421" s="4">
        <v>14999</v>
      </c>
      <c r="J2421" s="11">
        <v>30</v>
      </c>
    </row>
    <row r="2422" spans="1:10" x14ac:dyDescent="0.35">
      <c r="A2422" s="35" t="s">
        <v>1578</v>
      </c>
      <c r="B2422" s="4" t="s">
        <v>351</v>
      </c>
      <c r="C2422" s="4" t="s">
        <v>464</v>
      </c>
      <c r="D2422" s="4" t="s">
        <v>468</v>
      </c>
      <c r="E2422" s="4" t="s">
        <v>11</v>
      </c>
      <c r="F2422" s="4" t="s">
        <v>12</v>
      </c>
      <c r="G2422" s="4">
        <v>4.4000000000000004</v>
      </c>
      <c r="H2422" s="4">
        <v>9999</v>
      </c>
      <c r="I2422" s="4">
        <v>15499</v>
      </c>
      <c r="J2422" s="11">
        <v>5</v>
      </c>
    </row>
    <row r="2423" spans="1:10" x14ac:dyDescent="0.35">
      <c r="A2423" s="35" t="s">
        <v>1578</v>
      </c>
      <c r="B2423" s="4" t="s">
        <v>351</v>
      </c>
      <c r="C2423" s="4" t="s">
        <v>460</v>
      </c>
      <c r="D2423" s="4" t="s">
        <v>469</v>
      </c>
      <c r="E2423" s="4" t="s">
        <v>14</v>
      </c>
      <c r="F2423" s="4" t="s">
        <v>12</v>
      </c>
      <c r="G2423" s="4">
        <v>4.4000000000000004</v>
      </c>
      <c r="H2423" s="4">
        <v>17999</v>
      </c>
      <c r="I2423" s="4">
        <v>17999</v>
      </c>
      <c r="J2423" s="11">
        <v>22</v>
      </c>
    </row>
    <row r="2424" spans="1:10" x14ac:dyDescent="0.35">
      <c r="A2424" s="35" t="s">
        <v>1578</v>
      </c>
      <c r="B2424" s="4" t="s">
        <v>351</v>
      </c>
      <c r="C2424" s="4">
        <v>1</v>
      </c>
      <c r="D2424" s="4" t="s">
        <v>470</v>
      </c>
      <c r="E2424" s="4" t="s">
        <v>14</v>
      </c>
      <c r="F2424" s="4" t="s">
        <v>15</v>
      </c>
      <c r="G2424" s="4">
        <v>4.3</v>
      </c>
      <c r="H2424" s="4">
        <v>12799</v>
      </c>
      <c r="I2424" s="4">
        <v>12799</v>
      </c>
      <c r="J2424" s="11">
        <v>5</v>
      </c>
    </row>
    <row r="2425" spans="1:10" x14ac:dyDescent="0.35">
      <c r="A2425" s="35" t="s">
        <v>1578</v>
      </c>
      <c r="B2425" s="4" t="s">
        <v>351</v>
      </c>
      <c r="C2425" s="4" t="s">
        <v>464</v>
      </c>
      <c r="D2425" s="4" t="s">
        <v>466</v>
      </c>
      <c r="E2425" s="4" t="s">
        <v>11</v>
      </c>
      <c r="F2425" s="4" t="s">
        <v>12</v>
      </c>
      <c r="G2425" s="4">
        <v>4.4000000000000004</v>
      </c>
      <c r="H2425" s="4">
        <v>11990</v>
      </c>
      <c r="I2425" s="4">
        <v>15499</v>
      </c>
      <c r="J2425" s="11">
        <v>5</v>
      </c>
    </row>
    <row r="2426" spans="1:10" x14ac:dyDescent="0.35">
      <c r="A2426" s="35" t="s">
        <v>1578</v>
      </c>
      <c r="B2426" s="4" t="s">
        <v>351</v>
      </c>
      <c r="C2426" s="4" t="s">
        <v>471</v>
      </c>
      <c r="D2426" s="4" t="s">
        <v>25</v>
      </c>
      <c r="E2426" s="4" t="s">
        <v>11</v>
      </c>
      <c r="F2426" s="4" t="s">
        <v>15</v>
      </c>
      <c r="G2426" s="4">
        <v>4.5</v>
      </c>
      <c r="H2426" s="4">
        <v>11999</v>
      </c>
      <c r="I2426" s="4">
        <v>12999</v>
      </c>
      <c r="J2426" s="11">
        <v>5</v>
      </c>
    </row>
    <row r="2427" spans="1:10" x14ac:dyDescent="0.35">
      <c r="A2427" s="35" t="s">
        <v>1578</v>
      </c>
      <c r="B2427" s="4" t="s">
        <v>351</v>
      </c>
      <c r="C2427" s="4" t="s">
        <v>397</v>
      </c>
      <c r="D2427" s="4" t="s">
        <v>443</v>
      </c>
      <c r="E2427" s="4" t="s">
        <v>11</v>
      </c>
      <c r="F2427" s="4" t="s">
        <v>12</v>
      </c>
      <c r="G2427" s="4">
        <v>4.4000000000000004</v>
      </c>
      <c r="H2427" s="4">
        <v>10999</v>
      </c>
      <c r="I2427" s="4">
        <v>10999</v>
      </c>
      <c r="J2427" s="11">
        <v>30</v>
      </c>
    </row>
    <row r="2428" spans="1:10" x14ac:dyDescent="0.35">
      <c r="A2428" s="35" t="s">
        <v>1578</v>
      </c>
      <c r="B2428" s="4" t="s">
        <v>351</v>
      </c>
      <c r="C2428" s="4" t="s">
        <v>429</v>
      </c>
      <c r="D2428" s="4" t="s">
        <v>174</v>
      </c>
      <c r="E2428" s="4" t="s">
        <v>27</v>
      </c>
      <c r="F2428" s="4" t="s">
        <v>15</v>
      </c>
      <c r="G2428" s="4">
        <v>4.4000000000000004</v>
      </c>
      <c r="H2428" s="4">
        <v>25999</v>
      </c>
      <c r="I2428" s="4">
        <v>27999</v>
      </c>
      <c r="J2428" s="11">
        <v>5</v>
      </c>
    </row>
    <row r="2429" spans="1:10" x14ac:dyDescent="0.35">
      <c r="A2429" s="35" t="s">
        <v>1578</v>
      </c>
      <c r="B2429" s="4" t="s">
        <v>351</v>
      </c>
      <c r="C2429" s="4" t="s">
        <v>464</v>
      </c>
      <c r="D2429" s="4" t="s">
        <v>466</v>
      </c>
      <c r="E2429" s="4" t="s">
        <v>20</v>
      </c>
      <c r="F2429" s="4" t="s">
        <v>12</v>
      </c>
      <c r="G2429" s="4">
        <v>4.4000000000000004</v>
      </c>
      <c r="H2429" s="4">
        <v>11999</v>
      </c>
      <c r="I2429" s="4">
        <v>11999</v>
      </c>
      <c r="J2429" s="11">
        <v>5</v>
      </c>
    </row>
    <row r="2430" spans="1:10" x14ac:dyDescent="0.35">
      <c r="A2430" s="35" t="s">
        <v>1578</v>
      </c>
      <c r="B2430" s="4" t="s">
        <v>351</v>
      </c>
      <c r="C2430" s="4">
        <v>2</v>
      </c>
      <c r="D2430" s="4" t="s">
        <v>107</v>
      </c>
      <c r="E2430" s="4" t="s">
        <v>11</v>
      </c>
      <c r="F2430" s="4" t="s">
        <v>12</v>
      </c>
      <c r="G2430" s="4">
        <v>4.4000000000000004</v>
      </c>
      <c r="H2430" s="4">
        <v>11990</v>
      </c>
      <c r="I2430" s="4">
        <v>11990</v>
      </c>
      <c r="J2430" s="11">
        <v>30</v>
      </c>
    </row>
    <row r="2431" spans="1:10" x14ac:dyDescent="0.35">
      <c r="A2431" s="35" t="s">
        <v>1578</v>
      </c>
      <c r="B2431" s="4" t="s">
        <v>351</v>
      </c>
      <c r="C2431" s="4">
        <v>1</v>
      </c>
      <c r="D2431" s="4" t="s">
        <v>150</v>
      </c>
      <c r="E2431" s="4" t="s">
        <v>11</v>
      </c>
      <c r="F2431" s="4" t="s">
        <v>12</v>
      </c>
      <c r="G2431" s="4">
        <v>4.4000000000000004</v>
      </c>
      <c r="H2431" s="4">
        <v>9490</v>
      </c>
      <c r="I2431" s="4">
        <v>9490</v>
      </c>
      <c r="J2431" s="11">
        <v>5</v>
      </c>
    </row>
    <row r="2432" spans="1:10" x14ac:dyDescent="0.35">
      <c r="A2432" s="35" t="s">
        <v>1578</v>
      </c>
      <c r="B2432" s="4" t="s">
        <v>351</v>
      </c>
      <c r="C2432" s="4" t="s">
        <v>460</v>
      </c>
      <c r="D2432" s="4" t="s">
        <v>461</v>
      </c>
      <c r="E2432" s="4" t="s">
        <v>14</v>
      </c>
      <c r="F2432" s="4" t="s">
        <v>12</v>
      </c>
      <c r="G2432" s="4">
        <v>4.4000000000000004</v>
      </c>
      <c r="H2432" s="4">
        <v>17999</v>
      </c>
      <c r="I2432" s="4">
        <v>17999</v>
      </c>
      <c r="J2432" s="11">
        <v>30</v>
      </c>
    </row>
    <row r="2433" spans="1:10" x14ac:dyDescent="0.35">
      <c r="A2433" s="35" t="s">
        <v>1578</v>
      </c>
      <c r="B2433" s="4" t="s">
        <v>351</v>
      </c>
      <c r="C2433" s="4" t="s">
        <v>413</v>
      </c>
      <c r="D2433" s="4" t="s">
        <v>424</v>
      </c>
      <c r="E2433" s="4" t="s">
        <v>11</v>
      </c>
      <c r="F2433" s="4" t="s">
        <v>12</v>
      </c>
      <c r="G2433" s="4">
        <v>4.5</v>
      </c>
      <c r="H2433" s="4">
        <v>17999</v>
      </c>
      <c r="I2433" s="4">
        <v>17999</v>
      </c>
      <c r="J2433" s="11">
        <v>30</v>
      </c>
    </row>
    <row r="2434" spans="1:10" x14ac:dyDescent="0.35">
      <c r="A2434" s="35" t="s">
        <v>1578</v>
      </c>
      <c r="B2434" s="4" t="s">
        <v>351</v>
      </c>
      <c r="C2434" s="4" t="s">
        <v>413</v>
      </c>
      <c r="D2434" s="4" t="s">
        <v>52</v>
      </c>
      <c r="E2434" s="4" t="s">
        <v>11</v>
      </c>
      <c r="F2434" s="4" t="s">
        <v>12</v>
      </c>
      <c r="G2434" s="4">
        <v>4.5</v>
      </c>
      <c r="H2434" s="4">
        <v>17999</v>
      </c>
      <c r="I2434" s="4">
        <v>17999</v>
      </c>
      <c r="J2434" s="11">
        <v>5</v>
      </c>
    </row>
    <row r="2435" spans="1:10" x14ac:dyDescent="0.35">
      <c r="A2435" s="35" t="s">
        <v>1578</v>
      </c>
      <c r="B2435" s="4" t="s">
        <v>351</v>
      </c>
      <c r="C2435" s="4" t="s">
        <v>460</v>
      </c>
      <c r="D2435" s="4" t="s">
        <v>469</v>
      </c>
      <c r="E2435" s="4" t="s">
        <v>27</v>
      </c>
      <c r="F2435" s="4" t="s">
        <v>15</v>
      </c>
      <c r="G2435" s="4">
        <v>4.4000000000000004</v>
      </c>
      <c r="H2435" s="4">
        <v>19999</v>
      </c>
      <c r="I2435" s="4">
        <v>19999</v>
      </c>
      <c r="J2435" s="11">
        <v>22</v>
      </c>
    </row>
    <row r="2436" spans="1:10" x14ac:dyDescent="0.35">
      <c r="A2436" s="35" t="s">
        <v>1578</v>
      </c>
      <c r="B2436" s="4" t="s">
        <v>351</v>
      </c>
      <c r="C2436" s="4" t="s">
        <v>405</v>
      </c>
      <c r="D2436" s="4" t="s">
        <v>107</v>
      </c>
      <c r="E2436" s="4" t="s">
        <v>20</v>
      </c>
      <c r="F2436" s="4" t="s">
        <v>21</v>
      </c>
      <c r="G2436" s="4">
        <v>4.4000000000000004</v>
      </c>
      <c r="H2436" s="4">
        <v>7499</v>
      </c>
      <c r="I2436" s="4">
        <v>8999</v>
      </c>
      <c r="J2436" s="11">
        <v>30</v>
      </c>
    </row>
    <row r="2437" spans="1:10" x14ac:dyDescent="0.35">
      <c r="A2437" s="35" t="s">
        <v>1578</v>
      </c>
      <c r="B2437" s="4" t="s">
        <v>351</v>
      </c>
      <c r="C2437" s="4" t="s">
        <v>405</v>
      </c>
      <c r="D2437" s="4" t="s">
        <v>472</v>
      </c>
      <c r="E2437" s="4" t="s">
        <v>20</v>
      </c>
      <c r="F2437" s="4" t="s">
        <v>21</v>
      </c>
      <c r="G2437" s="4">
        <v>4.4000000000000004</v>
      </c>
      <c r="H2437" s="4">
        <v>7499</v>
      </c>
      <c r="I2437" s="4">
        <v>8999</v>
      </c>
      <c r="J2437" s="11">
        <v>35</v>
      </c>
    </row>
    <row r="2438" spans="1:10" x14ac:dyDescent="0.35">
      <c r="A2438" s="35" t="s">
        <v>1578</v>
      </c>
      <c r="B2438" s="4" t="s">
        <v>351</v>
      </c>
      <c r="C2438" s="4" t="s">
        <v>405</v>
      </c>
      <c r="D2438" s="4" t="s">
        <v>473</v>
      </c>
      <c r="E2438" s="4" t="s">
        <v>20</v>
      </c>
      <c r="F2438" s="4" t="s">
        <v>21</v>
      </c>
      <c r="G2438" s="4">
        <v>4.4000000000000004</v>
      </c>
      <c r="H2438" s="4">
        <v>7499</v>
      </c>
      <c r="I2438" s="4">
        <v>8999</v>
      </c>
      <c r="J2438" s="11">
        <v>30</v>
      </c>
    </row>
    <row r="2439" spans="1:10" x14ac:dyDescent="0.35">
      <c r="A2439" s="35" t="s">
        <v>1578</v>
      </c>
      <c r="B2439" s="4" t="s">
        <v>351</v>
      </c>
      <c r="C2439" s="4" t="s">
        <v>416</v>
      </c>
      <c r="D2439" s="4" t="s">
        <v>474</v>
      </c>
      <c r="E2439" s="4" t="s">
        <v>11</v>
      </c>
      <c r="F2439" s="4" t="s">
        <v>12</v>
      </c>
      <c r="G2439" s="4">
        <v>4.5</v>
      </c>
      <c r="H2439" s="4">
        <v>10999</v>
      </c>
      <c r="I2439" s="4">
        <v>10999</v>
      </c>
      <c r="J2439" s="11">
        <v>5</v>
      </c>
    </row>
    <row r="2440" spans="1:10" x14ac:dyDescent="0.35">
      <c r="A2440" s="35" t="s">
        <v>1586</v>
      </c>
      <c r="B2440" s="4" t="s">
        <v>351</v>
      </c>
      <c r="C2440" s="4" t="s">
        <v>413</v>
      </c>
      <c r="D2440" s="4" t="s">
        <v>52</v>
      </c>
      <c r="E2440" s="4" t="s">
        <v>14</v>
      </c>
      <c r="F2440" s="4" t="s">
        <v>15</v>
      </c>
      <c r="G2440" s="4">
        <v>4.5</v>
      </c>
      <c r="H2440" s="4">
        <v>19999</v>
      </c>
      <c r="I2440" s="4">
        <v>19999</v>
      </c>
      <c r="J2440" s="11">
        <v>30</v>
      </c>
    </row>
    <row r="2441" spans="1:10" x14ac:dyDescent="0.35">
      <c r="A2441" s="35" t="s">
        <v>1586</v>
      </c>
      <c r="B2441" s="4" t="s">
        <v>351</v>
      </c>
      <c r="C2441" s="4" t="s">
        <v>460</v>
      </c>
      <c r="D2441" s="4" t="s">
        <v>461</v>
      </c>
      <c r="E2441" s="4" t="s">
        <v>14</v>
      </c>
      <c r="F2441" s="4" t="s">
        <v>15</v>
      </c>
      <c r="G2441" s="4">
        <v>4.4000000000000004</v>
      </c>
      <c r="H2441" s="4">
        <v>18999</v>
      </c>
      <c r="I2441" s="4">
        <v>18999</v>
      </c>
      <c r="J2441" s="11">
        <v>30</v>
      </c>
    </row>
    <row r="2442" spans="1:10" x14ac:dyDescent="0.35">
      <c r="A2442" s="35" t="s">
        <v>1586</v>
      </c>
      <c r="B2442" s="4" t="s">
        <v>351</v>
      </c>
      <c r="C2442" s="4" t="s">
        <v>460</v>
      </c>
      <c r="D2442" s="4" t="s">
        <v>475</v>
      </c>
      <c r="E2442" s="4" t="s">
        <v>14</v>
      </c>
      <c r="F2442" s="4" t="s">
        <v>15</v>
      </c>
      <c r="G2442" s="4">
        <v>4.4000000000000004</v>
      </c>
      <c r="H2442" s="4">
        <v>18999</v>
      </c>
      <c r="I2442" s="4">
        <v>18999</v>
      </c>
      <c r="J2442" s="11">
        <v>35</v>
      </c>
    </row>
    <row r="2443" spans="1:10" x14ac:dyDescent="0.35">
      <c r="A2443" s="35" t="s">
        <v>1586</v>
      </c>
      <c r="B2443" s="4" t="s">
        <v>351</v>
      </c>
      <c r="C2443" s="4" t="s">
        <v>413</v>
      </c>
      <c r="D2443" s="4" t="s">
        <v>414</v>
      </c>
      <c r="E2443" s="4" t="s">
        <v>27</v>
      </c>
      <c r="F2443" s="4" t="s">
        <v>15</v>
      </c>
      <c r="G2443" s="4">
        <v>4.5</v>
      </c>
      <c r="H2443" s="4">
        <v>20999</v>
      </c>
      <c r="I2443" s="4">
        <v>20999</v>
      </c>
      <c r="J2443" s="11">
        <v>30</v>
      </c>
    </row>
    <row r="2444" spans="1:10" x14ac:dyDescent="0.35">
      <c r="A2444" s="35" t="s">
        <v>1586</v>
      </c>
      <c r="B2444" s="4" t="s">
        <v>351</v>
      </c>
      <c r="C2444" s="4" t="s">
        <v>460</v>
      </c>
      <c r="D2444" s="4" t="s">
        <v>475</v>
      </c>
      <c r="E2444" s="4" t="s">
        <v>27</v>
      </c>
      <c r="F2444" s="4" t="s">
        <v>15</v>
      </c>
      <c r="G2444" s="4">
        <v>4.4000000000000004</v>
      </c>
      <c r="H2444" s="4">
        <v>19499</v>
      </c>
      <c r="I2444" s="4">
        <v>19499</v>
      </c>
      <c r="J2444" s="11">
        <v>30</v>
      </c>
    </row>
    <row r="2445" spans="1:10" x14ac:dyDescent="0.35">
      <c r="A2445" s="35" t="s">
        <v>1586</v>
      </c>
      <c r="B2445" s="4" t="s">
        <v>351</v>
      </c>
      <c r="C2445" s="4" t="s">
        <v>409</v>
      </c>
      <c r="D2445" s="4" t="s">
        <v>410</v>
      </c>
      <c r="E2445" s="4" t="s">
        <v>11</v>
      </c>
      <c r="F2445" s="4" t="s">
        <v>12</v>
      </c>
      <c r="G2445" s="4">
        <v>4.4000000000000004</v>
      </c>
      <c r="H2445" s="4">
        <v>12999</v>
      </c>
      <c r="I2445" s="4">
        <v>14999</v>
      </c>
      <c r="J2445" s="11">
        <v>30</v>
      </c>
    </row>
    <row r="2446" spans="1:10" x14ac:dyDescent="0.35">
      <c r="A2446" s="35" t="s">
        <v>1586</v>
      </c>
      <c r="B2446" s="4" t="s">
        <v>351</v>
      </c>
      <c r="C2446" s="4" t="s">
        <v>460</v>
      </c>
      <c r="D2446" s="4" t="s">
        <v>469</v>
      </c>
      <c r="E2446" s="4" t="s">
        <v>14</v>
      </c>
      <c r="F2446" s="4" t="s">
        <v>15</v>
      </c>
      <c r="G2446" s="4">
        <v>4.4000000000000004</v>
      </c>
      <c r="H2446" s="4">
        <v>18999</v>
      </c>
      <c r="I2446" s="4">
        <v>18999</v>
      </c>
      <c r="J2446" s="11">
        <v>5</v>
      </c>
    </row>
    <row r="2447" spans="1:10" x14ac:dyDescent="0.35">
      <c r="A2447" s="35" t="s">
        <v>1586</v>
      </c>
      <c r="B2447" s="4" t="s">
        <v>351</v>
      </c>
      <c r="C2447" s="4">
        <v>3</v>
      </c>
      <c r="D2447" s="4" t="s">
        <v>476</v>
      </c>
      <c r="E2447" s="4" t="s">
        <v>20</v>
      </c>
      <c r="F2447" s="4" t="s">
        <v>12</v>
      </c>
      <c r="G2447" s="4">
        <v>4.5</v>
      </c>
      <c r="H2447" s="4">
        <v>9499</v>
      </c>
      <c r="I2447" s="4">
        <v>11999</v>
      </c>
      <c r="J2447" s="11">
        <v>5</v>
      </c>
    </row>
    <row r="2448" spans="1:10" x14ac:dyDescent="0.35">
      <c r="A2448" s="35" t="s">
        <v>1586</v>
      </c>
      <c r="B2448" s="4" t="s">
        <v>351</v>
      </c>
      <c r="C2448" s="4" t="s">
        <v>429</v>
      </c>
      <c r="D2448" s="4" t="s">
        <v>174</v>
      </c>
      <c r="E2448" s="4" t="s">
        <v>14</v>
      </c>
      <c r="F2448" s="4" t="s">
        <v>15</v>
      </c>
      <c r="G2448" s="4">
        <v>4.4000000000000004</v>
      </c>
      <c r="H2448" s="4">
        <v>24999</v>
      </c>
      <c r="I2448" s="4">
        <v>26999</v>
      </c>
      <c r="J2448" s="11">
        <v>30</v>
      </c>
    </row>
    <row r="2449" spans="1:10" x14ac:dyDescent="0.35">
      <c r="A2449" s="35" t="s">
        <v>1586</v>
      </c>
      <c r="B2449" s="4" t="s">
        <v>351</v>
      </c>
      <c r="C2449" s="4" t="s">
        <v>413</v>
      </c>
      <c r="D2449" s="4" t="s">
        <v>414</v>
      </c>
      <c r="E2449" s="4" t="s">
        <v>27</v>
      </c>
      <c r="F2449" s="4" t="s">
        <v>65</v>
      </c>
      <c r="G2449" s="4">
        <v>4.5</v>
      </c>
      <c r="H2449" s="4">
        <v>24999</v>
      </c>
      <c r="I2449" s="4">
        <v>24999</v>
      </c>
      <c r="J2449" s="11">
        <v>5</v>
      </c>
    </row>
    <row r="2450" spans="1:10" x14ac:dyDescent="0.35">
      <c r="A2450" s="35" t="s">
        <v>1578</v>
      </c>
      <c r="B2450" s="4" t="s">
        <v>351</v>
      </c>
      <c r="C2450" s="4" t="s">
        <v>413</v>
      </c>
      <c r="D2450" s="4" t="s">
        <v>414</v>
      </c>
      <c r="E2450" s="4" t="s">
        <v>14</v>
      </c>
      <c r="F2450" s="4" t="s">
        <v>15</v>
      </c>
      <c r="G2450" s="4">
        <v>4.5</v>
      </c>
      <c r="H2450" s="4">
        <v>19999</v>
      </c>
      <c r="I2450" s="4">
        <v>19999</v>
      </c>
      <c r="J2450" s="11">
        <v>5</v>
      </c>
    </row>
    <row r="2451" spans="1:10" x14ac:dyDescent="0.35">
      <c r="A2451" s="35" t="s">
        <v>1578</v>
      </c>
      <c r="B2451" s="4" t="s">
        <v>351</v>
      </c>
      <c r="C2451" s="4" t="s">
        <v>413</v>
      </c>
      <c r="D2451" s="4" t="s">
        <v>52</v>
      </c>
      <c r="E2451" s="4" t="s">
        <v>27</v>
      </c>
      <c r="F2451" s="4" t="s">
        <v>15</v>
      </c>
      <c r="G2451" s="4">
        <v>4.5</v>
      </c>
      <c r="H2451" s="4">
        <v>20999</v>
      </c>
      <c r="I2451" s="4">
        <v>20999</v>
      </c>
      <c r="J2451" s="11">
        <v>30</v>
      </c>
    </row>
    <row r="2452" spans="1:10" x14ac:dyDescent="0.35">
      <c r="A2452" s="35" t="s">
        <v>1578</v>
      </c>
      <c r="B2452" s="4" t="s">
        <v>351</v>
      </c>
      <c r="C2452" s="4" t="s">
        <v>413</v>
      </c>
      <c r="D2452" s="4" t="s">
        <v>424</v>
      </c>
      <c r="E2452" s="4" t="s">
        <v>14</v>
      </c>
      <c r="F2452" s="4" t="s">
        <v>15</v>
      </c>
      <c r="G2452" s="4">
        <v>4.5</v>
      </c>
      <c r="H2452" s="4">
        <v>19999</v>
      </c>
      <c r="I2452" s="4">
        <v>19999</v>
      </c>
      <c r="J2452" s="11">
        <v>5</v>
      </c>
    </row>
    <row r="2453" spans="1:10" x14ac:dyDescent="0.35">
      <c r="A2453" s="35" t="s">
        <v>1578</v>
      </c>
      <c r="B2453" s="4" t="s">
        <v>351</v>
      </c>
      <c r="C2453" s="4" t="s">
        <v>413</v>
      </c>
      <c r="D2453" s="4" t="s">
        <v>52</v>
      </c>
      <c r="E2453" s="4" t="s">
        <v>27</v>
      </c>
      <c r="F2453" s="4" t="s">
        <v>65</v>
      </c>
      <c r="G2453" s="4">
        <v>4.5</v>
      </c>
      <c r="H2453" s="4">
        <v>24999</v>
      </c>
      <c r="I2453" s="4">
        <v>24999</v>
      </c>
      <c r="J2453" s="11">
        <v>5</v>
      </c>
    </row>
    <row r="2454" spans="1:10" x14ac:dyDescent="0.35">
      <c r="A2454" s="35" t="s">
        <v>1578</v>
      </c>
      <c r="B2454" s="4" t="s">
        <v>351</v>
      </c>
      <c r="C2454" s="4" t="s">
        <v>416</v>
      </c>
      <c r="D2454" s="4" t="s">
        <v>474</v>
      </c>
      <c r="E2454" s="4" t="s">
        <v>11</v>
      </c>
      <c r="F2454" s="4" t="s">
        <v>15</v>
      </c>
      <c r="G2454" s="4">
        <v>4.5</v>
      </c>
      <c r="H2454" s="4">
        <v>11999</v>
      </c>
      <c r="I2454" s="4">
        <v>11999</v>
      </c>
      <c r="J2454" s="11">
        <v>5</v>
      </c>
    </row>
    <row r="2455" spans="1:10" x14ac:dyDescent="0.35">
      <c r="A2455" s="35" t="s">
        <v>1578</v>
      </c>
      <c r="B2455" s="4" t="s">
        <v>351</v>
      </c>
      <c r="C2455" s="4" t="s">
        <v>467</v>
      </c>
      <c r="D2455" s="4" t="s">
        <v>477</v>
      </c>
      <c r="E2455" s="4" t="s">
        <v>64</v>
      </c>
      <c r="F2455" s="4" t="s">
        <v>65</v>
      </c>
      <c r="G2455" s="4">
        <v>4.5999999999999996</v>
      </c>
      <c r="H2455" s="4">
        <v>36999</v>
      </c>
      <c r="I2455" s="4">
        <v>36999</v>
      </c>
      <c r="J2455" s="11">
        <v>5</v>
      </c>
    </row>
    <row r="2456" spans="1:10" x14ac:dyDescent="0.35">
      <c r="A2456" s="35" t="s">
        <v>1578</v>
      </c>
      <c r="B2456" s="4" t="s">
        <v>351</v>
      </c>
      <c r="C2456" s="4" t="s">
        <v>467</v>
      </c>
      <c r="D2456" s="4" t="s">
        <v>478</v>
      </c>
      <c r="E2456" s="4" t="s">
        <v>64</v>
      </c>
      <c r="F2456" s="4" t="s">
        <v>65</v>
      </c>
      <c r="G2456" s="4">
        <v>4.5999999999999996</v>
      </c>
      <c r="H2456" s="4">
        <v>36999</v>
      </c>
      <c r="I2456" s="4">
        <v>36999</v>
      </c>
      <c r="J2456" s="11">
        <v>5</v>
      </c>
    </row>
    <row r="2457" spans="1:10" x14ac:dyDescent="0.35">
      <c r="A2457" s="35" t="s">
        <v>1578</v>
      </c>
      <c r="B2457" s="4" t="s">
        <v>351</v>
      </c>
      <c r="C2457" s="4" t="s">
        <v>416</v>
      </c>
      <c r="D2457" s="4" t="s">
        <v>348</v>
      </c>
      <c r="E2457" s="4" t="s">
        <v>11</v>
      </c>
      <c r="F2457" s="4" t="s">
        <v>15</v>
      </c>
      <c r="G2457" s="4">
        <v>4.5</v>
      </c>
      <c r="H2457" s="4">
        <v>11999</v>
      </c>
      <c r="I2457" s="4">
        <v>11999</v>
      </c>
      <c r="J2457" s="11">
        <v>5</v>
      </c>
    </row>
    <row r="2458" spans="1:10" x14ac:dyDescent="0.35">
      <c r="A2458" s="35" t="s">
        <v>1578</v>
      </c>
      <c r="B2458" s="4" t="s">
        <v>351</v>
      </c>
      <c r="C2458" s="4">
        <v>3</v>
      </c>
      <c r="D2458" s="4" t="s">
        <v>57</v>
      </c>
      <c r="E2458" s="4" t="s">
        <v>11</v>
      </c>
      <c r="F2458" s="4" t="s">
        <v>12</v>
      </c>
      <c r="G2458" s="4">
        <v>4.4000000000000004</v>
      </c>
      <c r="H2458" s="4">
        <v>10499</v>
      </c>
      <c r="I2458" s="4">
        <v>12999</v>
      </c>
      <c r="J2458" s="11">
        <v>30</v>
      </c>
    </row>
    <row r="2459" spans="1:10" x14ac:dyDescent="0.35">
      <c r="A2459" s="35" t="s">
        <v>1578</v>
      </c>
      <c r="B2459" s="4" t="s">
        <v>351</v>
      </c>
      <c r="C2459" s="4">
        <v>3</v>
      </c>
      <c r="D2459" s="4" t="s">
        <v>19</v>
      </c>
      <c r="E2459" s="4" t="s">
        <v>20</v>
      </c>
      <c r="F2459" s="4" t="s">
        <v>21</v>
      </c>
      <c r="G2459" s="4">
        <v>4.5</v>
      </c>
      <c r="H2459" s="4">
        <v>8499</v>
      </c>
      <c r="I2459" s="4">
        <v>10999</v>
      </c>
      <c r="J2459" s="11">
        <v>5</v>
      </c>
    </row>
    <row r="2460" spans="1:10" x14ac:dyDescent="0.35">
      <c r="A2460" s="35" t="s">
        <v>1578</v>
      </c>
      <c r="B2460" s="4" t="s">
        <v>351</v>
      </c>
      <c r="C2460" s="4">
        <v>3</v>
      </c>
      <c r="D2460" s="4" t="s">
        <v>19</v>
      </c>
      <c r="E2460" s="4" t="s">
        <v>11</v>
      </c>
      <c r="F2460" s="4" t="s">
        <v>12</v>
      </c>
      <c r="G2460" s="4">
        <v>4.4000000000000004</v>
      </c>
      <c r="H2460" s="4">
        <v>10499</v>
      </c>
      <c r="I2460" s="4">
        <v>12999</v>
      </c>
      <c r="J2460" s="11">
        <v>22</v>
      </c>
    </row>
    <row r="2461" spans="1:10" x14ac:dyDescent="0.35">
      <c r="A2461" s="35" t="s">
        <v>1578</v>
      </c>
      <c r="B2461" s="4" t="s">
        <v>351</v>
      </c>
      <c r="C2461" s="4">
        <v>3</v>
      </c>
      <c r="D2461" s="4" t="s">
        <v>57</v>
      </c>
      <c r="E2461" s="4" t="s">
        <v>20</v>
      </c>
      <c r="F2461" s="4" t="s">
        <v>12</v>
      </c>
      <c r="G2461" s="4">
        <v>4.5</v>
      </c>
      <c r="H2461" s="4">
        <v>9499</v>
      </c>
      <c r="I2461" s="4">
        <v>11999</v>
      </c>
      <c r="J2461" s="11">
        <v>5</v>
      </c>
    </row>
    <row r="2462" spans="1:10" x14ac:dyDescent="0.35">
      <c r="A2462" s="35" t="s">
        <v>1578</v>
      </c>
      <c r="B2462" s="4" t="s">
        <v>351</v>
      </c>
      <c r="C2462" s="4">
        <v>3</v>
      </c>
      <c r="D2462" s="4" t="s">
        <v>150</v>
      </c>
      <c r="E2462" s="4" t="s">
        <v>11</v>
      </c>
      <c r="F2462" s="4" t="s">
        <v>12</v>
      </c>
      <c r="G2462" s="4">
        <v>4.4000000000000004</v>
      </c>
      <c r="H2462" s="4">
        <v>9499</v>
      </c>
      <c r="I2462" s="4">
        <v>12999</v>
      </c>
      <c r="J2462" s="11">
        <v>30</v>
      </c>
    </row>
    <row r="2463" spans="1:10" x14ac:dyDescent="0.35">
      <c r="A2463" s="35" t="s">
        <v>1578</v>
      </c>
      <c r="B2463" s="4" t="s">
        <v>351</v>
      </c>
      <c r="C2463" s="4">
        <v>3</v>
      </c>
      <c r="D2463" s="4" t="s">
        <v>476</v>
      </c>
      <c r="E2463" s="4" t="s">
        <v>11</v>
      </c>
      <c r="F2463" s="4" t="s">
        <v>12</v>
      </c>
      <c r="G2463" s="4">
        <v>4.4000000000000004</v>
      </c>
      <c r="H2463" s="4">
        <v>10499</v>
      </c>
      <c r="I2463" s="4">
        <v>12999</v>
      </c>
      <c r="J2463" s="11">
        <v>22</v>
      </c>
    </row>
    <row r="2464" spans="1:10" x14ac:dyDescent="0.35">
      <c r="A2464" s="35" t="s">
        <v>1578</v>
      </c>
      <c r="B2464" s="4" t="s">
        <v>351</v>
      </c>
      <c r="C2464" s="4">
        <v>3</v>
      </c>
      <c r="D2464" s="4" t="s">
        <v>57</v>
      </c>
      <c r="E2464" s="4" t="s">
        <v>20</v>
      </c>
      <c r="F2464" s="4" t="s">
        <v>21</v>
      </c>
      <c r="G2464" s="4">
        <v>4.5</v>
      </c>
      <c r="H2464" s="4">
        <v>8499</v>
      </c>
      <c r="I2464" s="4">
        <v>10999</v>
      </c>
      <c r="J2464" s="11">
        <v>35</v>
      </c>
    </row>
    <row r="2465" spans="1:10" x14ac:dyDescent="0.35">
      <c r="A2465" s="35" t="s">
        <v>1578</v>
      </c>
      <c r="B2465" s="4" t="s">
        <v>351</v>
      </c>
      <c r="C2465" s="4" t="s">
        <v>455</v>
      </c>
      <c r="D2465" s="4" t="s">
        <v>462</v>
      </c>
      <c r="E2465" s="4" t="s">
        <v>11</v>
      </c>
      <c r="F2465" s="4" t="s">
        <v>12</v>
      </c>
      <c r="G2465" s="4">
        <v>4.5</v>
      </c>
      <c r="H2465" s="4">
        <v>9999</v>
      </c>
      <c r="I2465" s="4">
        <v>10999</v>
      </c>
      <c r="J2465" s="11">
        <v>5</v>
      </c>
    </row>
    <row r="2466" spans="1:10" x14ac:dyDescent="0.35">
      <c r="A2466" s="35" t="s">
        <v>1578</v>
      </c>
      <c r="B2466" s="4" t="s">
        <v>351</v>
      </c>
      <c r="C2466" s="4" t="s">
        <v>417</v>
      </c>
      <c r="D2466" s="4" t="s">
        <v>479</v>
      </c>
      <c r="E2466" s="4" t="s">
        <v>27</v>
      </c>
      <c r="F2466" s="4" t="s">
        <v>15</v>
      </c>
      <c r="G2466" s="4">
        <v>4.5</v>
      </c>
      <c r="H2466" s="4">
        <v>20999</v>
      </c>
      <c r="I2466" s="4">
        <v>20999</v>
      </c>
      <c r="J2466" s="11">
        <v>30</v>
      </c>
    </row>
    <row r="2467" spans="1:10" x14ac:dyDescent="0.35">
      <c r="A2467" s="35" t="s">
        <v>1578</v>
      </c>
      <c r="B2467" s="4" t="s">
        <v>351</v>
      </c>
      <c r="C2467" s="4" t="s">
        <v>417</v>
      </c>
      <c r="D2467" s="4" t="s">
        <v>480</v>
      </c>
      <c r="E2467" s="4" t="s">
        <v>27</v>
      </c>
      <c r="F2467" s="4" t="s">
        <v>15</v>
      </c>
      <c r="G2467" s="4">
        <v>4.5</v>
      </c>
      <c r="H2467" s="4">
        <v>20999</v>
      </c>
      <c r="I2467" s="4">
        <v>20999</v>
      </c>
      <c r="J2467" s="11">
        <v>18</v>
      </c>
    </row>
    <row r="2468" spans="1:10" x14ac:dyDescent="0.35">
      <c r="A2468" s="35" t="s">
        <v>1578</v>
      </c>
      <c r="B2468" s="4" t="s">
        <v>351</v>
      </c>
      <c r="C2468" s="4" t="s">
        <v>417</v>
      </c>
      <c r="D2468" s="4" t="s">
        <v>481</v>
      </c>
      <c r="E2468" s="4" t="s">
        <v>11</v>
      </c>
      <c r="F2468" s="4" t="s">
        <v>15</v>
      </c>
      <c r="G2468" s="4">
        <v>4.5</v>
      </c>
      <c r="H2468" s="4">
        <v>17999</v>
      </c>
      <c r="I2468" s="4">
        <v>17999</v>
      </c>
      <c r="J2468" s="11">
        <v>35</v>
      </c>
    </row>
    <row r="2469" spans="1:10" x14ac:dyDescent="0.35">
      <c r="A2469" s="35" t="s">
        <v>1578</v>
      </c>
      <c r="B2469" s="4" t="s">
        <v>351</v>
      </c>
      <c r="C2469" s="4" t="s">
        <v>467</v>
      </c>
      <c r="D2469" s="4" t="s">
        <v>412</v>
      </c>
      <c r="E2469" s="4" t="s">
        <v>64</v>
      </c>
      <c r="F2469" s="4" t="s">
        <v>65</v>
      </c>
      <c r="G2469" s="4">
        <v>4.5999999999999996</v>
      </c>
      <c r="H2469" s="4">
        <v>35999</v>
      </c>
      <c r="I2469" s="4">
        <v>35999</v>
      </c>
      <c r="J2469" s="11">
        <v>5</v>
      </c>
    </row>
    <row r="2470" spans="1:10" x14ac:dyDescent="0.35">
      <c r="A2470" s="35" t="s">
        <v>1578</v>
      </c>
      <c r="B2470" s="4" t="s">
        <v>351</v>
      </c>
      <c r="C2470" s="4" t="s">
        <v>467</v>
      </c>
      <c r="D2470" s="4" t="s">
        <v>482</v>
      </c>
      <c r="E2470" s="4" t="s">
        <v>64</v>
      </c>
      <c r="F2470" s="4" t="s">
        <v>65</v>
      </c>
      <c r="G2470" s="4">
        <v>4.5999999999999996</v>
      </c>
      <c r="H2470" s="4">
        <v>35999</v>
      </c>
      <c r="I2470" s="4">
        <v>35999</v>
      </c>
      <c r="J2470" s="11">
        <v>30</v>
      </c>
    </row>
    <row r="2471" spans="1:10" x14ac:dyDescent="0.35">
      <c r="A2471" s="35" t="s">
        <v>1578</v>
      </c>
      <c r="B2471" s="4" t="s">
        <v>351</v>
      </c>
      <c r="C2471" s="4" t="s">
        <v>467</v>
      </c>
      <c r="D2471" s="4" t="s">
        <v>482</v>
      </c>
      <c r="E2471" s="4" t="s">
        <v>27</v>
      </c>
      <c r="F2471" s="4" t="s">
        <v>15</v>
      </c>
      <c r="G2471" s="4">
        <v>4.5</v>
      </c>
      <c r="H2471" s="4">
        <v>31999</v>
      </c>
      <c r="I2471" s="4">
        <v>31999</v>
      </c>
      <c r="J2471" s="11">
        <v>30</v>
      </c>
    </row>
    <row r="2472" spans="1:10" x14ac:dyDescent="0.35">
      <c r="A2472" s="35" t="s">
        <v>1578</v>
      </c>
      <c r="B2472" s="4" t="s">
        <v>351</v>
      </c>
      <c r="C2472" s="4" t="s">
        <v>418</v>
      </c>
      <c r="D2472" s="4" t="s">
        <v>419</v>
      </c>
      <c r="E2472" s="4" t="s">
        <v>11</v>
      </c>
      <c r="F2472" s="4" t="s">
        <v>12</v>
      </c>
      <c r="G2472" s="4">
        <v>4.3</v>
      </c>
      <c r="H2472" s="4">
        <v>8999</v>
      </c>
      <c r="I2472" s="4">
        <v>9999</v>
      </c>
      <c r="J2472" s="11">
        <v>22</v>
      </c>
    </row>
    <row r="2473" spans="1:10" x14ac:dyDescent="0.35">
      <c r="A2473" s="35" t="s">
        <v>1578</v>
      </c>
      <c r="B2473" s="4" t="s">
        <v>351</v>
      </c>
      <c r="C2473" s="4" t="s">
        <v>418</v>
      </c>
      <c r="D2473" s="4" t="s">
        <v>420</v>
      </c>
      <c r="E2473" s="4" t="s">
        <v>11</v>
      </c>
      <c r="F2473" s="4" t="s">
        <v>12</v>
      </c>
      <c r="G2473" s="4">
        <v>4.3</v>
      </c>
      <c r="H2473" s="4">
        <v>8999</v>
      </c>
      <c r="I2473" s="4">
        <v>9999</v>
      </c>
      <c r="J2473" s="11">
        <v>5</v>
      </c>
    </row>
    <row r="2474" spans="1:10" x14ac:dyDescent="0.35">
      <c r="A2474" s="35" t="s">
        <v>1578</v>
      </c>
      <c r="B2474" s="4" t="s">
        <v>351</v>
      </c>
      <c r="C2474" s="4">
        <v>2</v>
      </c>
      <c r="D2474" s="4" t="s">
        <v>406</v>
      </c>
      <c r="E2474" s="4" t="s">
        <v>11</v>
      </c>
      <c r="F2474" s="4" t="s">
        <v>12</v>
      </c>
      <c r="G2474" s="4">
        <v>4.4000000000000004</v>
      </c>
      <c r="H2474" s="4">
        <v>11990</v>
      </c>
      <c r="I2474" s="4">
        <v>11990</v>
      </c>
      <c r="J2474" s="11">
        <v>30</v>
      </c>
    </row>
    <row r="2475" spans="1:10" x14ac:dyDescent="0.35">
      <c r="A2475" s="35" t="s">
        <v>1578</v>
      </c>
      <c r="B2475" s="4" t="s">
        <v>351</v>
      </c>
      <c r="C2475" s="4" t="s">
        <v>464</v>
      </c>
      <c r="D2475" s="4" t="s">
        <v>468</v>
      </c>
      <c r="E2475" s="4" t="s">
        <v>20</v>
      </c>
      <c r="F2475" s="4" t="s">
        <v>12</v>
      </c>
      <c r="G2475" s="4">
        <v>4.4000000000000004</v>
      </c>
      <c r="H2475" s="4">
        <v>9999</v>
      </c>
      <c r="I2475" s="4">
        <v>11999</v>
      </c>
      <c r="J2475" s="11">
        <v>30</v>
      </c>
    </row>
    <row r="2476" spans="1:10" x14ac:dyDescent="0.35">
      <c r="A2476" s="35" t="s">
        <v>1578</v>
      </c>
      <c r="B2476" s="4" t="s">
        <v>351</v>
      </c>
      <c r="C2476" s="4" t="s">
        <v>413</v>
      </c>
      <c r="D2476" s="4" t="s">
        <v>424</v>
      </c>
      <c r="E2476" s="4" t="s">
        <v>27</v>
      </c>
      <c r="F2476" s="4" t="s">
        <v>65</v>
      </c>
      <c r="G2476" s="4">
        <v>4.5</v>
      </c>
      <c r="H2476" s="4">
        <v>24999</v>
      </c>
      <c r="I2476" s="4">
        <v>24999</v>
      </c>
      <c r="J2476" s="11">
        <v>5</v>
      </c>
    </row>
    <row r="2477" spans="1:10" x14ac:dyDescent="0.35">
      <c r="A2477" s="35" t="s">
        <v>1578</v>
      </c>
      <c r="B2477" s="4" t="s">
        <v>351</v>
      </c>
      <c r="C2477" s="4">
        <v>1</v>
      </c>
      <c r="D2477" s="4" t="s">
        <v>173</v>
      </c>
      <c r="E2477" s="4" t="s">
        <v>11</v>
      </c>
      <c r="F2477" s="4" t="s">
        <v>12</v>
      </c>
      <c r="G2477" s="4">
        <v>4.4000000000000004</v>
      </c>
      <c r="H2477" s="4">
        <v>11490</v>
      </c>
      <c r="I2477" s="4">
        <v>12990</v>
      </c>
      <c r="J2477" s="11">
        <v>5</v>
      </c>
    </row>
    <row r="2478" spans="1:10" x14ac:dyDescent="0.35">
      <c r="A2478" s="35" t="s">
        <v>1578</v>
      </c>
      <c r="B2478" s="4" t="s">
        <v>351</v>
      </c>
      <c r="C2478" s="4">
        <v>3</v>
      </c>
      <c r="D2478" s="4" t="s">
        <v>476</v>
      </c>
      <c r="E2478" s="4" t="s">
        <v>20</v>
      </c>
      <c r="F2478" s="4" t="s">
        <v>21</v>
      </c>
      <c r="G2478" s="4">
        <v>4.5</v>
      </c>
      <c r="H2478" s="4">
        <v>8499</v>
      </c>
      <c r="I2478" s="4">
        <v>10999</v>
      </c>
      <c r="J2478" s="11">
        <v>35</v>
      </c>
    </row>
    <row r="2479" spans="1:10" x14ac:dyDescent="0.35">
      <c r="A2479" s="35" t="s">
        <v>1578</v>
      </c>
      <c r="B2479" s="4" t="s">
        <v>351</v>
      </c>
      <c r="C2479" s="4">
        <v>3</v>
      </c>
      <c r="D2479" s="4" t="s">
        <v>476</v>
      </c>
      <c r="E2479" s="4" t="s">
        <v>20</v>
      </c>
      <c r="F2479" s="4" t="s">
        <v>21</v>
      </c>
      <c r="G2479" s="4">
        <v>4.5</v>
      </c>
      <c r="H2479" s="4">
        <v>8499</v>
      </c>
      <c r="I2479" s="4">
        <v>10999</v>
      </c>
      <c r="J2479" s="11">
        <v>30</v>
      </c>
    </row>
    <row r="2480" spans="1:10" x14ac:dyDescent="0.35">
      <c r="A2480" s="35" t="s">
        <v>1578</v>
      </c>
      <c r="B2480" s="4" t="s">
        <v>351</v>
      </c>
      <c r="C2480" s="4" t="s">
        <v>409</v>
      </c>
      <c r="D2480" s="4" t="s">
        <v>412</v>
      </c>
      <c r="E2480" s="4" t="s">
        <v>14</v>
      </c>
      <c r="F2480" s="4" t="s">
        <v>12</v>
      </c>
      <c r="G2480" s="4">
        <v>4.4000000000000004</v>
      </c>
      <c r="H2480" s="4">
        <v>13999</v>
      </c>
      <c r="I2480" s="4">
        <v>15999</v>
      </c>
      <c r="J2480" s="11">
        <v>5</v>
      </c>
    </row>
    <row r="2481" spans="1:10" x14ac:dyDescent="0.35">
      <c r="A2481" s="35" t="s">
        <v>1578</v>
      </c>
      <c r="B2481" s="4" t="s">
        <v>351</v>
      </c>
      <c r="C2481" s="4" t="s">
        <v>417</v>
      </c>
      <c r="D2481" s="4" t="s">
        <v>483</v>
      </c>
      <c r="E2481" s="4" t="s">
        <v>27</v>
      </c>
      <c r="F2481" s="4" t="s">
        <v>15</v>
      </c>
      <c r="G2481" s="4">
        <v>4.5</v>
      </c>
      <c r="H2481" s="4">
        <v>21999</v>
      </c>
      <c r="I2481" s="4">
        <v>21999</v>
      </c>
      <c r="J2481" s="11">
        <v>5</v>
      </c>
    </row>
    <row r="2482" spans="1:10" x14ac:dyDescent="0.35">
      <c r="A2482" s="35" t="s">
        <v>1578</v>
      </c>
      <c r="B2482" s="4" t="s">
        <v>351</v>
      </c>
      <c r="C2482" s="4" t="s">
        <v>417</v>
      </c>
      <c r="D2482" s="4" t="s">
        <v>480</v>
      </c>
      <c r="E2482" s="4" t="s">
        <v>27</v>
      </c>
      <c r="F2482" s="4" t="s">
        <v>15</v>
      </c>
      <c r="G2482" s="4">
        <v>4.5</v>
      </c>
      <c r="H2482" s="4">
        <v>20999</v>
      </c>
      <c r="I2482" s="4">
        <v>20999</v>
      </c>
      <c r="J2482" s="11">
        <v>5</v>
      </c>
    </row>
    <row r="2483" spans="1:10" x14ac:dyDescent="0.35">
      <c r="A2483" s="35" t="s">
        <v>1578</v>
      </c>
      <c r="B2483" s="4" t="s">
        <v>351</v>
      </c>
      <c r="C2483" s="4" t="s">
        <v>417</v>
      </c>
      <c r="D2483" s="4" t="s">
        <v>481</v>
      </c>
      <c r="E2483" s="4" t="s">
        <v>27</v>
      </c>
      <c r="F2483" s="4" t="s">
        <v>15</v>
      </c>
      <c r="G2483" s="4">
        <v>4.5</v>
      </c>
      <c r="H2483" s="4">
        <v>20999</v>
      </c>
      <c r="I2483" s="4">
        <v>20999</v>
      </c>
      <c r="J2483" s="11">
        <v>35</v>
      </c>
    </row>
    <row r="2484" spans="1:10" x14ac:dyDescent="0.35">
      <c r="A2484" s="35" t="s">
        <v>1585</v>
      </c>
      <c r="B2484" s="4" t="s">
        <v>484</v>
      </c>
      <c r="C2484" s="4" t="s">
        <v>485</v>
      </c>
      <c r="D2484" s="4" t="s">
        <v>486</v>
      </c>
      <c r="E2484" s="4" t="s">
        <v>35</v>
      </c>
      <c r="F2484" s="4" t="s">
        <v>21</v>
      </c>
      <c r="G2484" s="4">
        <v>4.0999999999999996</v>
      </c>
      <c r="H2484" s="4">
        <v>6299</v>
      </c>
      <c r="I2484" s="4">
        <v>7990</v>
      </c>
      <c r="J2484" s="11">
        <v>30</v>
      </c>
    </row>
    <row r="2485" spans="1:10" x14ac:dyDescent="0.35">
      <c r="A2485" s="35" t="s">
        <v>1585</v>
      </c>
      <c r="B2485" s="4" t="s">
        <v>484</v>
      </c>
      <c r="C2485" s="4" t="s">
        <v>485</v>
      </c>
      <c r="D2485" s="4" t="s">
        <v>19</v>
      </c>
      <c r="E2485" s="4" t="s">
        <v>35</v>
      </c>
      <c r="F2485" s="4" t="s">
        <v>21</v>
      </c>
      <c r="G2485" s="4">
        <v>4.0999999999999996</v>
      </c>
      <c r="H2485" s="4">
        <v>6299</v>
      </c>
      <c r="I2485" s="4">
        <v>7990</v>
      </c>
      <c r="J2485" s="11">
        <v>5</v>
      </c>
    </row>
    <row r="2486" spans="1:10" x14ac:dyDescent="0.35">
      <c r="A2486" s="35" t="s">
        <v>1585</v>
      </c>
      <c r="B2486" s="4" t="s">
        <v>484</v>
      </c>
      <c r="C2486" s="4" t="s">
        <v>485</v>
      </c>
      <c r="D2486" s="4" t="s">
        <v>85</v>
      </c>
      <c r="E2486" s="4" t="s">
        <v>35</v>
      </c>
      <c r="F2486" s="4" t="s">
        <v>21</v>
      </c>
      <c r="G2486" s="4">
        <v>4.0999999999999996</v>
      </c>
      <c r="H2486" s="4">
        <v>6299</v>
      </c>
      <c r="I2486" s="4">
        <v>7990</v>
      </c>
      <c r="J2486" s="11">
        <v>5</v>
      </c>
    </row>
    <row r="2487" spans="1:10" x14ac:dyDescent="0.35">
      <c r="A2487" s="35" t="s">
        <v>1585</v>
      </c>
      <c r="B2487" s="4" t="s">
        <v>484</v>
      </c>
      <c r="C2487" s="4" t="s">
        <v>487</v>
      </c>
      <c r="D2487" s="4" t="s">
        <v>22</v>
      </c>
      <c r="E2487" s="4" t="s">
        <v>20</v>
      </c>
      <c r="F2487" s="4" t="s">
        <v>21</v>
      </c>
      <c r="G2487" s="4">
        <v>3.8</v>
      </c>
      <c r="H2487" s="4">
        <v>7299</v>
      </c>
      <c r="I2487" s="4">
        <v>9999</v>
      </c>
      <c r="J2487" s="11">
        <v>30</v>
      </c>
    </row>
    <row r="2488" spans="1:10" x14ac:dyDescent="0.35">
      <c r="A2488" s="35" t="s">
        <v>1585</v>
      </c>
      <c r="B2488" s="4" t="s">
        <v>484</v>
      </c>
      <c r="C2488" s="4" t="s">
        <v>487</v>
      </c>
      <c r="D2488" s="4" t="s">
        <v>85</v>
      </c>
      <c r="E2488" s="4" t="s">
        <v>20</v>
      </c>
      <c r="F2488" s="4" t="s">
        <v>21</v>
      </c>
      <c r="G2488" s="4">
        <v>3.8</v>
      </c>
      <c r="H2488" s="4">
        <v>7299</v>
      </c>
      <c r="I2488" s="4">
        <v>9999</v>
      </c>
      <c r="J2488" s="11">
        <v>5</v>
      </c>
    </row>
    <row r="2489" spans="1:10" x14ac:dyDescent="0.35">
      <c r="A2489" s="35" t="s">
        <v>1578</v>
      </c>
      <c r="B2489" s="4" t="s">
        <v>484</v>
      </c>
      <c r="C2489" s="4" t="s">
        <v>487</v>
      </c>
      <c r="D2489" s="4" t="s">
        <v>19</v>
      </c>
      <c r="E2489" s="4" t="s">
        <v>20</v>
      </c>
      <c r="F2489" s="4" t="s">
        <v>21</v>
      </c>
      <c r="G2489" s="4">
        <v>3.8</v>
      </c>
      <c r="H2489" s="4">
        <v>7299</v>
      </c>
      <c r="I2489" s="4">
        <v>9999</v>
      </c>
      <c r="J2489" s="11">
        <v>5</v>
      </c>
    </row>
    <row r="2490" spans="1:10" x14ac:dyDescent="0.35">
      <c r="A2490" s="35" t="s">
        <v>1578</v>
      </c>
      <c r="B2490" s="4" t="s">
        <v>484</v>
      </c>
      <c r="C2490" s="4" t="s">
        <v>488</v>
      </c>
      <c r="D2490" s="4" t="s">
        <v>19</v>
      </c>
      <c r="E2490" s="4" t="s">
        <v>35</v>
      </c>
      <c r="F2490" s="4" t="s">
        <v>21</v>
      </c>
      <c r="G2490" s="4">
        <v>3.9</v>
      </c>
      <c r="H2490" s="4">
        <v>6499</v>
      </c>
      <c r="I2490" s="4">
        <v>6499</v>
      </c>
      <c r="J2490" s="11">
        <v>5</v>
      </c>
    </row>
    <row r="2491" spans="1:10" x14ac:dyDescent="0.35">
      <c r="A2491" s="35" t="s">
        <v>1578</v>
      </c>
      <c r="B2491" s="4" t="s">
        <v>484</v>
      </c>
      <c r="C2491" s="4" t="s">
        <v>489</v>
      </c>
      <c r="D2491" s="4" t="s">
        <v>155</v>
      </c>
      <c r="E2491" s="4" t="s">
        <v>20</v>
      </c>
      <c r="F2491" s="4" t="s">
        <v>125</v>
      </c>
      <c r="G2491" s="4">
        <v>3.9</v>
      </c>
      <c r="H2491" s="4">
        <v>8999</v>
      </c>
      <c r="I2491" s="4">
        <v>8999</v>
      </c>
      <c r="J2491" s="11">
        <v>5</v>
      </c>
    </row>
    <row r="2492" spans="1:10" x14ac:dyDescent="0.35">
      <c r="A2492" s="35" t="s">
        <v>1578</v>
      </c>
      <c r="B2492" s="4" t="s">
        <v>484</v>
      </c>
      <c r="C2492" s="4" t="s">
        <v>490</v>
      </c>
      <c r="D2492" s="4" t="s">
        <v>124</v>
      </c>
      <c r="E2492" s="4" t="s">
        <v>35</v>
      </c>
      <c r="F2492" s="4" t="s">
        <v>125</v>
      </c>
      <c r="G2492" s="4">
        <v>4.0999999999999996</v>
      </c>
      <c r="H2492" s="4">
        <v>6990</v>
      </c>
      <c r="I2492" s="4">
        <v>6990</v>
      </c>
      <c r="J2492" s="11">
        <v>5</v>
      </c>
    </row>
    <row r="2493" spans="1:10" x14ac:dyDescent="0.35">
      <c r="A2493" s="35" t="s">
        <v>1578</v>
      </c>
      <c r="B2493" s="4" t="s">
        <v>484</v>
      </c>
      <c r="C2493" s="4" t="s">
        <v>491</v>
      </c>
      <c r="D2493" s="4" t="s">
        <v>142</v>
      </c>
      <c r="E2493" s="4" t="s">
        <v>11</v>
      </c>
      <c r="F2493" s="4" t="s">
        <v>12</v>
      </c>
      <c r="G2493" s="4">
        <v>4</v>
      </c>
      <c r="H2493" s="4">
        <v>21499</v>
      </c>
      <c r="I2493" s="4">
        <v>21499</v>
      </c>
      <c r="J2493" s="11">
        <v>5</v>
      </c>
    </row>
    <row r="2494" spans="1:10" x14ac:dyDescent="0.35">
      <c r="A2494" s="35" t="s">
        <v>1578</v>
      </c>
      <c r="B2494" s="4" t="s">
        <v>484</v>
      </c>
      <c r="C2494" s="4" t="s">
        <v>492</v>
      </c>
      <c r="D2494" s="4" t="s">
        <v>493</v>
      </c>
      <c r="E2494" s="4" t="s">
        <v>11</v>
      </c>
      <c r="F2494" s="4" t="s">
        <v>21</v>
      </c>
      <c r="G2494" s="4">
        <v>4</v>
      </c>
      <c r="H2494" s="4">
        <v>8750</v>
      </c>
      <c r="I2494" s="4">
        <v>8750</v>
      </c>
      <c r="J2494" s="11">
        <v>5</v>
      </c>
    </row>
    <row r="2495" spans="1:10" x14ac:dyDescent="0.35">
      <c r="A2495" s="35" t="s">
        <v>1578</v>
      </c>
      <c r="B2495" s="4" t="s">
        <v>484</v>
      </c>
      <c r="C2495" s="4" t="s">
        <v>492</v>
      </c>
      <c r="D2495" s="4" t="s">
        <v>19</v>
      </c>
      <c r="E2495" s="4" t="s">
        <v>11</v>
      </c>
      <c r="F2495" s="4" t="s">
        <v>21</v>
      </c>
      <c r="G2495" s="4">
        <v>4</v>
      </c>
      <c r="H2495" s="4">
        <v>8690</v>
      </c>
      <c r="I2495" s="4">
        <v>8690</v>
      </c>
      <c r="J2495" s="11">
        <v>5</v>
      </c>
    </row>
    <row r="2496" spans="1:10" x14ac:dyDescent="0.35">
      <c r="A2496" s="35" t="s">
        <v>1578</v>
      </c>
      <c r="B2496" s="4" t="s">
        <v>484</v>
      </c>
      <c r="C2496" s="4" t="s">
        <v>488</v>
      </c>
      <c r="D2496" s="4" t="s">
        <v>22</v>
      </c>
      <c r="E2496" s="4" t="s">
        <v>35</v>
      </c>
      <c r="F2496" s="4" t="s">
        <v>21</v>
      </c>
      <c r="G2496" s="4">
        <v>3.9</v>
      </c>
      <c r="H2496" s="4">
        <v>5499</v>
      </c>
      <c r="I2496" s="4">
        <v>5499</v>
      </c>
      <c r="J2496" s="11">
        <v>5</v>
      </c>
    </row>
    <row r="2497" spans="1:10" x14ac:dyDescent="0.35">
      <c r="A2497" s="35" t="s">
        <v>1578</v>
      </c>
      <c r="B2497" s="4" t="s">
        <v>484</v>
      </c>
      <c r="C2497" s="4" t="s">
        <v>488</v>
      </c>
      <c r="D2497" s="4" t="s">
        <v>85</v>
      </c>
      <c r="E2497" s="4" t="s">
        <v>35</v>
      </c>
      <c r="F2497" s="4" t="s">
        <v>21</v>
      </c>
      <c r="G2497" s="4">
        <v>3.9</v>
      </c>
      <c r="H2497" s="4">
        <v>5666</v>
      </c>
      <c r="I2497" s="4">
        <v>5666</v>
      </c>
      <c r="J2497" s="11">
        <v>30</v>
      </c>
    </row>
    <row r="2498" spans="1:10" x14ac:dyDescent="0.35">
      <c r="A2498" s="35" t="s">
        <v>1578</v>
      </c>
      <c r="B2498" s="4" t="s">
        <v>484</v>
      </c>
      <c r="C2498" s="4" t="s">
        <v>494</v>
      </c>
      <c r="D2498" s="4" t="s">
        <v>22</v>
      </c>
      <c r="E2498" s="4" t="s">
        <v>20</v>
      </c>
      <c r="F2498" s="4" t="s">
        <v>21</v>
      </c>
      <c r="G2498" s="4">
        <v>4</v>
      </c>
      <c r="H2498" s="4">
        <v>6490</v>
      </c>
      <c r="I2498" s="4">
        <v>6490</v>
      </c>
      <c r="J2498" s="11">
        <v>5</v>
      </c>
    </row>
    <row r="2499" spans="1:10" x14ac:dyDescent="0.35">
      <c r="A2499" s="35" t="s">
        <v>1578</v>
      </c>
      <c r="B2499" s="4" t="s">
        <v>484</v>
      </c>
      <c r="C2499" s="4" t="s">
        <v>494</v>
      </c>
      <c r="D2499" s="4" t="s">
        <v>19</v>
      </c>
      <c r="E2499" s="4" t="s">
        <v>20</v>
      </c>
      <c r="F2499" s="4" t="s">
        <v>21</v>
      </c>
      <c r="G2499" s="4">
        <v>4</v>
      </c>
      <c r="H2499" s="4">
        <v>6899</v>
      </c>
      <c r="I2499" s="4">
        <v>6950</v>
      </c>
      <c r="J2499" s="11">
        <v>5</v>
      </c>
    </row>
    <row r="2500" spans="1:10" x14ac:dyDescent="0.35">
      <c r="A2500" s="35" t="s">
        <v>1578</v>
      </c>
      <c r="B2500" s="4" t="s">
        <v>484</v>
      </c>
      <c r="C2500" s="4" t="s">
        <v>495</v>
      </c>
      <c r="D2500" s="4" t="s">
        <v>496</v>
      </c>
      <c r="E2500" s="4" t="s">
        <v>20</v>
      </c>
      <c r="F2500" s="4" t="s">
        <v>21</v>
      </c>
      <c r="G2500" s="4">
        <v>4.2</v>
      </c>
      <c r="H2500" s="4">
        <v>8590</v>
      </c>
      <c r="I2500" s="4">
        <v>8590</v>
      </c>
      <c r="J2500" s="11">
        <v>5</v>
      </c>
    </row>
    <row r="2501" spans="1:10" x14ac:dyDescent="0.35">
      <c r="A2501" s="35" t="s">
        <v>1578</v>
      </c>
      <c r="B2501" s="4" t="s">
        <v>484</v>
      </c>
      <c r="C2501" s="4" t="s">
        <v>495</v>
      </c>
      <c r="D2501" s="4" t="s">
        <v>497</v>
      </c>
      <c r="E2501" s="4" t="s">
        <v>20</v>
      </c>
      <c r="F2501" s="4" t="s">
        <v>21</v>
      </c>
      <c r="G2501" s="4">
        <v>4.2</v>
      </c>
      <c r="H2501" s="4">
        <v>8590</v>
      </c>
      <c r="I2501" s="4">
        <v>8590</v>
      </c>
      <c r="J2501" s="11">
        <v>22</v>
      </c>
    </row>
    <row r="2502" spans="1:10" x14ac:dyDescent="0.35">
      <c r="A2502" s="35" t="s">
        <v>1578</v>
      </c>
      <c r="B2502" s="4" t="s">
        <v>484</v>
      </c>
      <c r="C2502" s="4" t="s">
        <v>498</v>
      </c>
      <c r="D2502" s="4" t="s">
        <v>19</v>
      </c>
      <c r="E2502" s="4" t="s">
        <v>499</v>
      </c>
      <c r="F2502" s="4" t="s">
        <v>500</v>
      </c>
      <c r="G2502" s="4">
        <v>4</v>
      </c>
      <c r="H2502" s="4">
        <v>2199</v>
      </c>
      <c r="I2502" s="4">
        <v>2199</v>
      </c>
      <c r="J2502" s="11">
        <v>5</v>
      </c>
    </row>
    <row r="2503" spans="1:10" x14ac:dyDescent="0.35">
      <c r="A2503" s="35" t="s">
        <v>1578</v>
      </c>
      <c r="B2503" s="4" t="s">
        <v>484</v>
      </c>
      <c r="C2503" s="4" t="s">
        <v>498</v>
      </c>
      <c r="D2503" s="4" t="s">
        <v>19</v>
      </c>
      <c r="E2503" s="4" t="s">
        <v>499</v>
      </c>
      <c r="F2503" s="4" t="s">
        <v>500</v>
      </c>
      <c r="G2503" s="4">
        <v>4</v>
      </c>
      <c r="H2503" s="4">
        <v>2199</v>
      </c>
      <c r="I2503" s="4">
        <v>2199</v>
      </c>
      <c r="J2503" s="11">
        <v>5</v>
      </c>
    </row>
    <row r="2504" spans="1:10" x14ac:dyDescent="0.35">
      <c r="A2504" s="35" t="s">
        <v>1578</v>
      </c>
      <c r="B2504" s="4" t="s">
        <v>484</v>
      </c>
      <c r="C2504" s="4" t="s">
        <v>501</v>
      </c>
      <c r="D2504" s="4" t="s">
        <v>85</v>
      </c>
      <c r="E2504" s="4" t="s">
        <v>135</v>
      </c>
      <c r="F2504" s="4" t="s">
        <v>125</v>
      </c>
      <c r="G2504" s="4">
        <v>3.1</v>
      </c>
      <c r="H2504" s="4">
        <v>4150</v>
      </c>
      <c r="I2504" s="4">
        <v>7250</v>
      </c>
      <c r="J2504" s="11">
        <v>22</v>
      </c>
    </row>
    <row r="2505" spans="1:10" x14ac:dyDescent="0.35">
      <c r="A2505" s="35" t="s">
        <v>1578</v>
      </c>
      <c r="B2505" s="4" t="s">
        <v>484</v>
      </c>
      <c r="C2505" s="4" t="s">
        <v>502</v>
      </c>
      <c r="D2505" s="4" t="s">
        <v>19</v>
      </c>
      <c r="E2505" s="4" t="s">
        <v>503</v>
      </c>
      <c r="F2505" s="4" t="s">
        <v>504</v>
      </c>
      <c r="G2505" s="4">
        <v>3.9</v>
      </c>
      <c r="H2505" s="4">
        <v>3150</v>
      </c>
      <c r="I2505" s="4">
        <v>3150</v>
      </c>
      <c r="J2505" s="11">
        <v>5</v>
      </c>
    </row>
    <row r="2506" spans="1:10" x14ac:dyDescent="0.35">
      <c r="A2506" s="35" t="s">
        <v>1578</v>
      </c>
      <c r="B2506" s="4" t="s">
        <v>484</v>
      </c>
      <c r="C2506" s="4" t="s">
        <v>505</v>
      </c>
      <c r="D2506" s="4" t="s">
        <v>19</v>
      </c>
      <c r="E2506" s="4" t="s">
        <v>499</v>
      </c>
      <c r="F2506" s="4" t="s">
        <v>500</v>
      </c>
      <c r="G2506" s="4">
        <v>3.9</v>
      </c>
      <c r="H2506" s="4">
        <v>1890</v>
      </c>
      <c r="I2506" s="4">
        <v>1890</v>
      </c>
      <c r="J2506" s="11">
        <v>35</v>
      </c>
    </row>
    <row r="2507" spans="1:10" x14ac:dyDescent="0.35">
      <c r="A2507" s="35" t="s">
        <v>1578</v>
      </c>
      <c r="B2507" s="4" t="s">
        <v>484</v>
      </c>
      <c r="C2507" s="4" t="s">
        <v>506</v>
      </c>
      <c r="D2507" s="4" t="s">
        <v>117</v>
      </c>
      <c r="E2507" s="4" t="s">
        <v>135</v>
      </c>
      <c r="F2507" s="4" t="s">
        <v>125</v>
      </c>
      <c r="G2507" s="4">
        <v>3.7</v>
      </c>
      <c r="H2507" s="4">
        <v>4290</v>
      </c>
      <c r="I2507" s="4">
        <v>4290</v>
      </c>
      <c r="J2507" s="11">
        <v>5</v>
      </c>
    </row>
    <row r="2508" spans="1:10" x14ac:dyDescent="0.35">
      <c r="A2508" s="35" t="s">
        <v>1578</v>
      </c>
      <c r="B2508" s="4" t="s">
        <v>484</v>
      </c>
      <c r="C2508" s="4" t="s">
        <v>507</v>
      </c>
      <c r="D2508" s="4" t="s">
        <v>155</v>
      </c>
      <c r="E2508" s="4" t="s">
        <v>267</v>
      </c>
      <c r="F2508" s="4" t="s">
        <v>11</v>
      </c>
      <c r="G2508" s="4">
        <v>3.6</v>
      </c>
      <c r="H2508" s="4">
        <v>2350</v>
      </c>
      <c r="I2508" s="4">
        <v>7996</v>
      </c>
      <c r="J2508" s="11">
        <v>5</v>
      </c>
    </row>
    <row r="2509" spans="1:10" x14ac:dyDescent="0.35">
      <c r="A2509" s="35" t="s">
        <v>1578</v>
      </c>
      <c r="B2509" s="4" t="s">
        <v>484</v>
      </c>
      <c r="C2509" s="4" t="s">
        <v>502</v>
      </c>
      <c r="D2509" s="4" t="s">
        <v>19</v>
      </c>
      <c r="E2509" s="4" t="s">
        <v>503</v>
      </c>
      <c r="F2509" s="4" t="s">
        <v>504</v>
      </c>
      <c r="G2509" s="4">
        <v>3.9</v>
      </c>
      <c r="H2509" s="4">
        <v>2490</v>
      </c>
      <c r="I2509" s="4">
        <v>2490</v>
      </c>
      <c r="J2509" s="11">
        <v>30</v>
      </c>
    </row>
    <row r="2510" spans="1:10" x14ac:dyDescent="0.35">
      <c r="A2510" s="35" t="s">
        <v>1578</v>
      </c>
      <c r="B2510" s="4" t="s">
        <v>484</v>
      </c>
      <c r="C2510" s="4" t="s">
        <v>506</v>
      </c>
      <c r="D2510" s="4" t="s">
        <v>19</v>
      </c>
      <c r="E2510" s="4" t="s">
        <v>135</v>
      </c>
      <c r="F2510" s="4" t="s">
        <v>125</v>
      </c>
      <c r="G2510" s="4">
        <v>3.7</v>
      </c>
      <c r="H2510" s="4">
        <v>3990</v>
      </c>
      <c r="I2510" s="4">
        <v>3990</v>
      </c>
      <c r="J2510" s="11">
        <v>35</v>
      </c>
    </row>
    <row r="2511" spans="1:10" x14ac:dyDescent="0.35">
      <c r="A2511" s="35" t="s">
        <v>1578</v>
      </c>
      <c r="B2511" s="4" t="s">
        <v>484</v>
      </c>
      <c r="C2511" s="4" t="s">
        <v>506</v>
      </c>
      <c r="D2511" s="4" t="s">
        <v>155</v>
      </c>
      <c r="E2511" s="4" t="s">
        <v>135</v>
      </c>
      <c r="F2511" s="4" t="s">
        <v>125</v>
      </c>
      <c r="G2511" s="4">
        <v>3.7</v>
      </c>
      <c r="H2511" s="4">
        <v>5199</v>
      </c>
      <c r="I2511" s="4">
        <v>5199</v>
      </c>
      <c r="J2511" s="11">
        <v>5</v>
      </c>
    </row>
    <row r="2512" spans="1:10" x14ac:dyDescent="0.35">
      <c r="A2512" s="35" t="s">
        <v>1578</v>
      </c>
      <c r="B2512" s="4" t="s">
        <v>484</v>
      </c>
      <c r="C2512" s="4" t="s">
        <v>508</v>
      </c>
      <c r="D2512" s="4" t="s">
        <v>19</v>
      </c>
      <c r="E2512" s="4" t="s">
        <v>267</v>
      </c>
      <c r="F2512" s="4" t="s">
        <v>11</v>
      </c>
      <c r="G2512" s="4">
        <v>3.6</v>
      </c>
      <c r="H2512" s="4">
        <v>2450</v>
      </c>
      <c r="I2512" s="4">
        <v>2450</v>
      </c>
      <c r="J2512" s="11">
        <v>22</v>
      </c>
    </row>
    <row r="2513" spans="1:10" x14ac:dyDescent="0.35">
      <c r="A2513" s="35" t="s">
        <v>1578</v>
      </c>
      <c r="B2513" s="4" t="s">
        <v>484</v>
      </c>
      <c r="C2513" s="4" t="s">
        <v>509</v>
      </c>
      <c r="D2513" s="4" t="s">
        <v>19</v>
      </c>
      <c r="E2513" s="4" t="s">
        <v>135</v>
      </c>
      <c r="F2513" s="4" t="s">
        <v>27</v>
      </c>
      <c r="G2513" s="4">
        <v>3.8</v>
      </c>
      <c r="H2513" s="4">
        <v>3490</v>
      </c>
      <c r="I2513" s="4">
        <v>3490</v>
      </c>
      <c r="J2513" s="11">
        <v>22</v>
      </c>
    </row>
    <row r="2514" spans="1:10" x14ac:dyDescent="0.35">
      <c r="A2514" s="35" t="s">
        <v>1578</v>
      </c>
      <c r="B2514" s="4" t="s">
        <v>484</v>
      </c>
      <c r="C2514" s="4" t="s">
        <v>509</v>
      </c>
      <c r="D2514" s="4" t="s">
        <v>85</v>
      </c>
      <c r="E2514" s="4" t="s">
        <v>135</v>
      </c>
      <c r="F2514" s="4" t="s">
        <v>27</v>
      </c>
      <c r="G2514" s="4">
        <v>3.8</v>
      </c>
      <c r="H2514" s="4">
        <v>3990</v>
      </c>
      <c r="I2514" s="4">
        <v>3990</v>
      </c>
      <c r="J2514" s="11">
        <v>22</v>
      </c>
    </row>
    <row r="2515" spans="1:10" x14ac:dyDescent="0.35">
      <c r="A2515" s="35" t="s">
        <v>1578</v>
      </c>
      <c r="B2515" s="4" t="s">
        <v>484</v>
      </c>
      <c r="C2515" s="4" t="s">
        <v>510</v>
      </c>
      <c r="D2515" s="4" t="s">
        <v>22</v>
      </c>
      <c r="E2515" s="4" t="s">
        <v>135</v>
      </c>
      <c r="F2515" s="4" t="s">
        <v>125</v>
      </c>
      <c r="G2515" s="4">
        <v>3.8</v>
      </c>
      <c r="H2515" s="4">
        <v>4190</v>
      </c>
      <c r="I2515" s="4">
        <v>7238</v>
      </c>
      <c r="J2515" s="11">
        <v>5</v>
      </c>
    </row>
    <row r="2516" spans="1:10" x14ac:dyDescent="0.35">
      <c r="A2516" s="35" t="s">
        <v>1578</v>
      </c>
      <c r="B2516" s="4" t="s">
        <v>484</v>
      </c>
      <c r="C2516" s="4" t="s">
        <v>505</v>
      </c>
      <c r="D2516" s="4" t="s">
        <v>19</v>
      </c>
      <c r="E2516" s="4" t="s">
        <v>499</v>
      </c>
      <c r="F2516" s="4" t="s">
        <v>500</v>
      </c>
      <c r="G2516" s="4">
        <v>3.9</v>
      </c>
      <c r="H2516" s="4">
        <v>1099</v>
      </c>
      <c r="I2516" s="4">
        <v>1099</v>
      </c>
      <c r="J2516" s="11">
        <v>30</v>
      </c>
    </row>
    <row r="2517" spans="1:10" x14ac:dyDescent="0.35">
      <c r="A2517" s="35" t="s">
        <v>1578</v>
      </c>
      <c r="B2517" s="4" t="s">
        <v>484</v>
      </c>
      <c r="C2517" s="4" t="s">
        <v>511</v>
      </c>
      <c r="D2517" s="4" t="s">
        <v>19</v>
      </c>
      <c r="E2517" s="4" t="s">
        <v>20</v>
      </c>
      <c r="F2517" s="4" t="s">
        <v>21</v>
      </c>
      <c r="G2517" s="4">
        <v>4.2</v>
      </c>
      <c r="H2517" s="4">
        <v>7900</v>
      </c>
      <c r="I2517" s="4">
        <v>7900</v>
      </c>
      <c r="J2517" s="11">
        <v>18</v>
      </c>
    </row>
    <row r="2518" spans="1:10" x14ac:dyDescent="0.35">
      <c r="A2518" s="35" t="s">
        <v>1578</v>
      </c>
      <c r="B2518" s="4" t="s">
        <v>484</v>
      </c>
      <c r="C2518" s="4" t="s">
        <v>511</v>
      </c>
      <c r="D2518" s="4" t="s">
        <v>124</v>
      </c>
      <c r="E2518" s="4" t="s">
        <v>20</v>
      </c>
      <c r="F2518" s="4" t="s">
        <v>21</v>
      </c>
      <c r="G2518" s="4">
        <v>4.2</v>
      </c>
      <c r="H2518" s="4">
        <v>7900</v>
      </c>
      <c r="I2518" s="4">
        <v>7900</v>
      </c>
      <c r="J2518" s="11">
        <v>22</v>
      </c>
    </row>
    <row r="2519" spans="1:10" x14ac:dyDescent="0.35">
      <c r="A2519" s="35" t="s">
        <v>1578</v>
      </c>
      <c r="B2519" s="4" t="s">
        <v>484</v>
      </c>
      <c r="C2519" s="4" t="s">
        <v>502</v>
      </c>
      <c r="D2519" s="4" t="s">
        <v>19</v>
      </c>
      <c r="E2519" s="4" t="s">
        <v>499</v>
      </c>
      <c r="F2519" s="4" t="s">
        <v>500</v>
      </c>
      <c r="G2519" s="4">
        <v>3.7</v>
      </c>
      <c r="H2519" s="4">
        <v>1099</v>
      </c>
      <c r="I2519" s="4">
        <v>1999</v>
      </c>
      <c r="J2519" s="11">
        <v>30</v>
      </c>
    </row>
    <row r="2520" spans="1:10" x14ac:dyDescent="0.35">
      <c r="A2520" s="35" t="s">
        <v>1578</v>
      </c>
      <c r="B2520" s="4" t="s">
        <v>484</v>
      </c>
      <c r="C2520" s="4" t="s">
        <v>510</v>
      </c>
      <c r="D2520" s="4" t="s">
        <v>117</v>
      </c>
      <c r="E2520" s="4" t="s">
        <v>135</v>
      </c>
      <c r="F2520" s="4" t="s">
        <v>125</v>
      </c>
      <c r="G2520" s="4">
        <v>3.8</v>
      </c>
      <c r="H2520" s="4">
        <v>4190</v>
      </c>
      <c r="I2520" s="4">
        <v>4190</v>
      </c>
      <c r="J2520" s="11">
        <v>5</v>
      </c>
    </row>
    <row r="2521" spans="1:10" x14ac:dyDescent="0.35">
      <c r="A2521" s="35" t="s">
        <v>1578</v>
      </c>
      <c r="B2521" s="4" t="s">
        <v>484</v>
      </c>
      <c r="C2521" s="4" t="s">
        <v>512</v>
      </c>
      <c r="D2521" s="4" t="s">
        <v>19</v>
      </c>
      <c r="E2521" s="4" t="s">
        <v>35</v>
      </c>
      <c r="F2521" s="4" t="s">
        <v>125</v>
      </c>
      <c r="G2521" s="4">
        <v>4</v>
      </c>
      <c r="H2521" s="4">
        <v>4650</v>
      </c>
      <c r="I2521" s="4">
        <v>4650</v>
      </c>
      <c r="J2521" s="11">
        <v>22</v>
      </c>
    </row>
    <row r="2522" spans="1:10" x14ac:dyDescent="0.35">
      <c r="A2522" s="35" t="s">
        <v>1578</v>
      </c>
      <c r="B2522" s="4" t="s">
        <v>484</v>
      </c>
      <c r="C2522" s="4" t="s">
        <v>490</v>
      </c>
      <c r="D2522" s="4" t="s">
        <v>19</v>
      </c>
      <c r="E2522" s="4" t="s">
        <v>35</v>
      </c>
      <c r="F2522" s="4" t="s">
        <v>125</v>
      </c>
      <c r="G2522" s="4">
        <v>4.0999999999999996</v>
      </c>
      <c r="H2522" s="4">
        <v>6990</v>
      </c>
      <c r="I2522" s="4">
        <v>6990</v>
      </c>
      <c r="J2522" s="11">
        <v>5</v>
      </c>
    </row>
    <row r="2523" spans="1:10" x14ac:dyDescent="0.35">
      <c r="A2523" s="35" t="s">
        <v>1578</v>
      </c>
      <c r="B2523" s="4" t="s">
        <v>484</v>
      </c>
      <c r="C2523" s="4" t="s">
        <v>513</v>
      </c>
      <c r="D2523" s="4" t="s">
        <v>22</v>
      </c>
      <c r="E2523" s="4" t="s">
        <v>20</v>
      </c>
      <c r="F2523" s="4" t="s">
        <v>21</v>
      </c>
      <c r="G2523" s="4">
        <v>4.0999999999999996</v>
      </c>
      <c r="H2523" s="4">
        <v>7290</v>
      </c>
      <c r="I2523" s="4">
        <v>7290</v>
      </c>
      <c r="J2523" s="11">
        <v>5</v>
      </c>
    </row>
    <row r="2524" spans="1:10" x14ac:dyDescent="0.35">
      <c r="A2524" s="35" t="s">
        <v>1578</v>
      </c>
      <c r="B2524" s="4" t="s">
        <v>484</v>
      </c>
      <c r="C2524" s="4" t="s">
        <v>492</v>
      </c>
      <c r="D2524" s="4" t="s">
        <v>117</v>
      </c>
      <c r="E2524" s="4" t="s">
        <v>11</v>
      </c>
      <c r="F2524" s="4" t="s">
        <v>21</v>
      </c>
      <c r="G2524" s="4">
        <v>4</v>
      </c>
      <c r="H2524" s="4">
        <v>15490</v>
      </c>
      <c r="I2524" s="4">
        <v>15490</v>
      </c>
      <c r="J2524" s="11">
        <v>30</v>
      </c>
    </row>
    <row r="2525" spans="1:10" x14ac:dyDescent="0.35">
      <c r="A2525" s="35" t="s">
        <v>1578</v>
      </c>
      <c r="B2525" s="4" t="s">
        <v>484</v>
      </c>
      <c r="C2525" s="4" t="s">
        <v>489</v>
      </c>
      <c r="D2525" s="4" t="s">
        <v>142</v>
      </c>
      <c r="E2525" s="4" t="s">
        <v>20</v>
      </c>
      <c r="F2525" s="4" t="s">
        <v>125</v>
      </c>
      <c r="G2525" s="4">
        <v>3.9</v>
      </c>
      <c r="H2525" s="4">
        <v>5290</v>
      </c>
      <c r="I2525" s="4">
        <v>5290</v>
      </c>
      <c r="J2525" s="11">
        <v>30</v>
      </c>
    </row>
    <row r="2526" spans="1:10" x14ac:dyDescent="0.35">
      <c r="A2526" s="35" t="s">
        <v>1578</v>
      </c>
      <c r="B2526" s="4" t="s">
        <v>484</v>
      </c>
      <c r="C2526" s="4" t="s">
        <v>489</v>
      </c>
      <c r="D2526" s="4" t="s">
        <v>117</v>
      </c>
      <c r="E2526" s="4" t="s">
        <v>20</v>
      </c>
      <c r="F2526" s="4" t="s">
        <v>125</v>
      </c>
      <c r="G2526" s="4">
        <v>3.9</v>
      </c>
      <c r="H2526" s="4">
        <v>5290</v>
      </c>
      <c r="I2526" s="4">
        <v>5290</v>
      </c>
      <c r="J2526" s="11">
        <v>35</v>
      </c>
    </row>
    <row r="2527" spans="1:10" x14ac:dyDescent="0.35">
      <c r="A2527" s="35" t="s">
        <v>1578</v>
      </c>
      <c r="B2527" s="4" t="s">
        <v>484</v>
      </c>
      <c r="C2527" s="4" t="s">
        <v>514</v>
      </c>
      <c r="D2527" s="4" t="s">
        <v>142</v>
      </c>
      <c r="E2527" s="4" t="s">
        <v>35</v>
      </c>
      <c r="F2527" s="4" t="s">
        <v>125</v>
      </c>
      <c r="G2527" s="4">
        <v>3.8</v>
      </c>
      <c r="H2527" s="4">
        <v>4750</v>
      </c>
      <c r="I2527" s="4">
        <v>4750</v>
      </c>
      <c r="J2527" s="11">
        <v>5</v>
      </c>
    </row>
    <row r="2528" spans="1:10" x14ac:dyDescent="0.35">
      <c r="A2528" s="35" t="s">
        <v>1578</v>
      </c>
      <c r="B2528" s="4" t="s">
        <v>484</v>
      </c>
      <c r="C2528" s="4" t="s">
        <v>514</v>
      </c>
      <c r="D2528" s="4" t="s">
        <v>117</v>
      </c>
      <c r="E2528" s="4" t="s">
        <v>35</v>
      </c>
      <c r="F2528" s="4" t="s">
        <v>125</v>
      </c>
      <c r="G2528" s="4">
        <v>3.8</v>
      </c>
      <c r="H2528" s="4">
        <v>4450</v>
      </c>
      <c r="I2528" s="4">
        <v>4450</v>
      </c>
      <c r="J2528" s="11">
        <v>35</v>
      </c>
    </row>
    <row r="2529" spans="1:10" x14ac:dyDescent="0.35">
      <c r="A2529" s="35" t="s">
        <v>1578</v>
      </c>
      <c r="B2529" s="4" t="s">
        <v>484</v>
      </c>
      <c r="C2529" s="4" t="s">
        <v>514</v>
      </c>
      <c r="D2529" s="4" t="s">
        <v>155</v>
      </c>
      <c r="E2529" s="4" t="s">
        <v>35</v>
      </c>
      <c r="F2529" s="4" t="s">
        <v>125</v>
      </c>
      <c r="G2529" s="4">
        <v>3.8</v>
      </c>
      <c r="H2529" s="4">
        <v>4990</v>
      </c>
      <c r="I2529" s="4">
        <v>4990</v>
      </c>
      <c r="J2529" s="11">
        <v>30</v>
      </c>
    </row>
    <row r="2530" spans="1:10" x14ac:dyDescent="0.35">
      <c r="A2530" s="35" t="s">
        <v>1578</v>
      </c>
      <c r="B2530" s="4" t="s">
        <v>484</v>
      </c>
      <c r="C2530" s="4" t="s">
        <v>510</v>
      </c>
      <c r="D2530" s="4" t="s">
        <v>19</v>
      </c>
      <c r="E2530" s="4" t="s">
        <v>135</v>
      </c>
      <c r="F2530" s="4" t="s">
        <v>125</v>
      </c>
      <c r="G2530" s="4">
        <v>3.8</v>
      </c>
      <c r="H2530" s="4">
        <v>2799</v>
      </c>
      <c r="I2530" s="4">
        <v>2799</v>
      </c>
      <c r="J2530" s="11">
        <v>5</v>
      </c>
    </row>
    <row r="2531" spans="1:10" x14ac:dyDescent="0.35">
      <c r="A2531" s="35" t="s">
        <v>1578</v>
      </c>
      <c r="B2531" s="4" t="s">
        <v>484</v>
      </c>
      <c r="C2531" s="4" t="s">
        <v>515</v>
      </c>
      <c r="D2531" s="4" t="s">
        <v>19</v>
      </c>
      <c r="E2531" s="4" t="s">
        <v>11</v>
      </c>
      <c r="F2531" s="4" t="s">
        <v>12</v>
      </c>
      <c r="G2531" s="4">
        <v>4.0999999999999996</v>
      </c>
      <c r="H2531" s="4">
        <v>16499</v>
      </c>
      <c r="I2531" s="4">
        <v>16499</v>
      </c>
      <c r="J2531" s="11">
        <v>22</v>
      </c>
    </row>
    <row r="2532" spans="1:10" x14ac:dyDescent="0.35">
      <c r="A2532" s="35" t="s">
        <v>1578</v>
      </c>
      <c r="B2532" s="4" t="s">
        <v>484</v>
      </c>
      <c r="C2532" s="4" t="s">
        <v>515</v>
      </c>
      <c r="D2532" s="4" t="s">
        <v>516</v>
      </c>
      <c r="E2532" s="4" t="s">
        <v>11</v>
      </c>
      <c r="F2532" s="4" t="s">
        <v>12</v>
      </c>
      <c r="G2532" s="4">
        <v>4.0999999999999996</v>
      </c>
      <c r="H2532" s="4">
        <v>10499</v>
      </c>
      <c r="I2532" s="4">
        <v>10499</v>
      </c>
      <c r="J2532" s="11">
        <v>5</v>
      </c>
    </row>
    <row r="2533" spans="1:10" x14ac:dyDescent="0.35">
      <c r="A2533" s="35" t="s">
        <v>1578</v>
      </c>
      <c r="B2533" s="4" t="s">
        <v>484</v>
      </c>
      <c r="C2533" s="4" t="s">
        <v>517</v>
      </c>
      <c r="D2533" s="4" t="s">
        <v>19</v>
      </c>
      <c r="E2533" s="4" t="s">
        <v>135</v>
      </c>
      <c r="F2533" s="4" t="s">
        <v>27</v>
      </c>
      <c r="G2533" s="4">
        <v>3.8</v>
      </c>
      <c r="H2533" s="4">
        <v>7150</v>
      </c>
      <c r="I2533" s="4">
        <v>7150</v>
      </c>
      <c r="J2533" s="11">
        <v>30</v>
      </c>
    </row>
    <row r="2534" spans="1:10" x14ac:dyDescent="0.35">
      <c r="A2534" s="35" t="s">
        <v>1578</v>
      </c>
      <c r="B2534" s="4" t="s">
        <v>484</v>
      </c>
      <c r="C2534" s="4" t="s">
        <v>518</v>
      </c>
      <c r="D2534" s="4" t="s">
        <v>117</v>
      </c>
      <c r="E2534" s="4" t="s">
        <v>135</v>
      </c>
      <c r="F2534" s="4" t="s">
        <v>125</v>
      </c>
      <c r="G2534" s="4">
        <v>3.8</v>
      </c>
      <c r="H2534" s="4">
        <v>4999</v>
      </c>
      <c r="I2534" s="4">
        <v>4999</v>
      </c>
      <c r="J2534" s="11">
        <v>30</v>
      </c>
    </row>
    <row r="2535" spans="1:10" x14ac:dyDescent="0.35">
      <c r="A2535" s="35" t="s">
        <v>1578</v>
      </c>
      <c r="B2535" s="4" t="s">
        <v>484</v>
      </c>
      <c r="C2535" s="4" t="s">
        <v>509</v>
      </c>
      <c r="D2535" s="4" t="s">
        <v>155</v>
      </c>
      <c r="E2535" s="4" t="s">
        <v>135</v>
      </c>
      <c r="F2535" s="4" t="s">
        <v>27</v>
      </c>
      <c r="G2535" s="4">
        <v>3.8</v>
      </c>
      <c r="H2535" s="4">
        <v>2999</v>
      </c>
      <c r="I2535" s="4">
        <v>2999</v>
      </c>
      <c r="J2535" s="11">
        <v>5</v>
      </c>
    </row>
    <row r="2536" spans="1:10" x14ac:dyDescent="0.35">
      <c r="A2536" s="35" t="s">
        <v>1578</v>
      </c>
      <c r="B2536" s="4" t="s">
        <v>484</v>
      </c>
      <c r="C2536" s="4" t="s">
        <v>519</v>
      </c>
      <c r="D2536" s="4" t="s">
        <v>19</v>
      </c>
      <c r="E2536" s="4" t="s">
        <v>20</v>
      </c>
      <c r="F2536" s="4" t="s">
        <v>125</v>
      </c>
      <c r="G2536" s="4">
        <v>4</v>
      </c>
      <c r="H2536" s="4">
        <v>6475</v>
      </c>
      <c r="I2536" s="4">
        <v>6475</v>
      </c>
      <c r="J2536" s="11">
        <v>5</v>
      </c>
    </row>
    <row r="2537" spans="1:10" x14ac:dyDescent="0.35">
      <c r="A2537" s="35" t="s">
        <v>1578</v>
      </c>
      <c r="B2537" s="4" t="s">
        <v>484</v>
      </c>
      <c r="C2537" s="4" t="s">
        <v>520</v>
      </c>
      <c r="D2537" s="4" t="s">
        <v>22</v>
      </c>
      <c r="E2537" s="4" t="s">
        <v>20</v>
      </c>
      <c r="F2537" s="4" t="s">
        <v>21</v>
      </c>
      <c r="G2537" s="4">
        <v>4.0999999999999996</v>
      </c>
      <c r="H2537" s="4">
        <v>7990</v>
      </c>
      <c r="I2537" s="4">
        <v>7990</v>
      </c>
      <c r="J2537" s="11">
        <v>35</v>
      </c>
    </row>
    <row r="2538" spans="1:10" x14ac:dyDescent="0.35">
      <c r="A2538" s="35" t="s">
        <v>1578</v>
      </c>
      <c r="B2538" s="4" t="s">
        <v>484</v>
      </c>
      <c r="C2538" s="4" t="s">
        <v>521</v>
      </c>
      <c r="D2538" s="4" t="s">
        <v>19</v>
      </c>
      <c r="E2538" s="4" t="s">
        <v>35</v>
      </c>
      <c r="F2538" s="4" t="s">
        <v>125</v>
      </c>
      <c r="G2538" s="4">
        <v>4</v>
      </c>
      <c r="H2538" s="4">
        <v>8479</v>
      </c>
      <c r="I2538" s="4">
        <v>8479</v>
      </c>
      <c r="J2538" s="11">
        <v>5</v>
      </c>
    </row>
    <row r="2539" spans="1:10" x14ac:dyDescent="0.35">
      <c r="A2539" s="35" t="s">
        <v>1578</v>
      </c>
      <c r="B2539" s="4" t="s">
        <v>484</v>
      </c>
      <c r="C2539" s="4" t="s">
        <v>521</v>
      </c>
      <c r="D2539" s="4" t="s">
        <v>522</v>
      </c>
      <c r="E2539" s="4" t="s">
        <v>35</v>
      </c>
      <c r="F2539" s="4" t="s">
        <v>125</v>
      </c>
      <c r="G2539" s="4">
        <v>4</v>
      </c>
      <c r="H2539" s="4">
        <v>8479</v>
      </c>
      <c r="I2539" s="4">
        <v>8479</v>
      </c>
      <c r="J2539" s="11">
        <v>35</v>
      </c>
    </row>
    <row r="2540" spans="1:10" x14ac:dyDescent="0.35">
      <c r="A2540" s="35" t="s">
        <v>1578</v>
      </c>
      <c r="B2540" s="4" t="s">
        <v>484</v>
      </c>
      <c r="C2540" s="4" t="s">
        <v>523</v>
      </c>
      <c r="D2540" s="4" t="s">
        <v>117</v>
      </c>
      <c r="E2540" s="4" t="s">
        <v>20</v>
      </c>
      <c r="F2540" s="4" t="s">
        <v>21</v>
      </c>
      <c r="G2540" s="4">
        <v>3.9</v>
      </c>
      <c r="H2540" s="4">
        <v>11499</v>
      </c>
      <c r="I2540" s="4">
        <v>11499</v>
      </c>
      <c r="J2540" s="11">
        <v>35</v>
      </c>
    </row>
    <row r="2541" spans="1:10" x14ac:dyDescent="0.35">
      <c r="A2541" s="35" t="s">
        <v>1578</v>
      </c>
      <c r="B2541" s="4" t="s">
        <v>484</v>
      </c>
      <c r="C2541" s="4" t="s">
        <v>523</v>
      </c>
      <c r="D2541" s="4" t="s">
        <v>19</v>
      </c>
      <c r="E2541" s="4" t="s">
        <v>20</v>
      </c>
      <c r="F2541" s="4" t="s">
        <v>21</v>
      </c>
      <c r="G2541" s="4">
        <v>3.9</v>
      </c>
      <c r="H2541" s="4">
        <v>11499</v>
      </c>
      <c r="I2541" s="4">
        <v>11499</v>
      </c>
      <c r="J2541" s="11">
        <v>35</v>
      </c>
    </row>
    <row r="2542" spans="1:10" x14ac:dyDescent="0.35">
      <c r="A2542" s="35" t="s">
        <v>1578</v>
      </c>
      <c r="B2542" s="4" t="s">
        <v>484</v>
      </c>
      <c r="C2542" s="4" t="s">
        <v>490</v>
      </c>
      <c r="D2542" s="4" t="s">
        <v>22</v>
      </c>
      <c r="E2542" s="4" t="s">
        <v>35</v>
      </c>
      <c r="F2542" s="4" t="s">
        <v>125</v>
      </c>
      <c r="G2542" s="4">
        <v>4.0999999999999996</v>
      </c>
      <c r="H2542" s="4">
        <v>6990</v>
      </c>
      <c r="I2542" s="4">
        <v>6990</v>
      </c>
      <c r="J2542" s="11">
        <v>22</v>
      </c>
    </row>
    <row r="2543" spans="1:10" x14ac:dyDescent="0.35">
      <c r="A2543" s="35" t="s">
        <v>1578</v>
      </c>
      <c r="B2543" s="4" t="s">
        <v>484</v>
      </c>
      <c r="C2543" s="4" t="s">
        <v>519</v>
      </c>
      <c r="D2543" s="4" t="s">
        <v>117</v>
      </c>
      <c r="E2543" s="4" t="s">
        <v>20</v>
      </c>
      <c r="F2543" s="4" t="s">
        <v>125</v>
      </c>
      <c r="G2543" s="4">
        <v>4</v>
      </c>
      <c r="H2543" s="4">
        <v>6450</v>
      </c>
      <c r="I2543" s="4">
        <v>6450</v>
      </c>
      <c r="J2543" s="11">
        <v>30</v>
      </c>
    </row>
    <row r="2544" spans="1:10" x14ac:dyDescent="0.35">
      <c r="A2544" s="35" t="s">
        <v>1578</v>
      </c>
      <c r="B2544" s="4" t="s">
        <v>484</v>
      </c>
      <c r="C2544" s="4" t="s">
        <v>508</v>
      </c>
      <c r="D2544" s="4" t="s">
        <v>155</v>
      </c>
      <c r="E2544" s="4" t="s">
        <v>267</v>
      </c>
      <c r="F2544" s="4" t="s">
        <v>11</v>
      </c>
      <c r="G2544" s="4">
        <v>3.6</v>
      </c>
      <c r="H2544" s="4">
        <v>2650</v>
      </c>
      <c r="I2544" s="4">
        <v>2650</v>
      </c>
      <c r="J2544" s="11">
        <v>35</v>
      </c>
    </row>
    <row r="2545" spans="1:10" x14ac:dyDescent="0.35">
      <c r="A2545" s="35" t="s">
        <v>1578</v>
      </c>
      <c r="B2545" s="4" t="s">
        <v>484</v>
      </c>
      <c r="C2545" s="4" t="s">
        <v>524</v>
      </c>
      <c r="D2545" s="4" t="s">
        <v>19</v>
      </c>
      <c r="E2545" s="4" t="s">
        <v>35</v>
      </c>
      <c r="F2545" s="4" t="s">
        <v>125</v>
      </c>
      <c r="G2545" s="4">
        <v>4.0999999999999996</v>
      </c>
      <c r="H2545" s="4">
        <v>15999</v>
      </c>
      <c r="I2545" s="4">
        <v>15999</v>
      </c>
      <c r="J2545" s="11">
        <v>30</v>
      </c>
    </row>
    <row r="2546" spans="1:10" x14ac:dyDescent="0.35">
      <c r="A2546" s="35" t="s">
        <v>1578</v>
      </c>
      <c r="B2546" s="4" t="s">
        <v>484</v>
      </c>
      <c r="C2546" s="4" t="s">
        <v>517</v>
      </c>
      <c r="D2546" s="4" t="s">
        <v>155</v>
      </c>
      <c r="E2546" s="4" t="s">
        <v>135</v>
      </c>
      <c r="F2546" s="4" t="s">
        <v>27</v>
      </c>
      <c r="G2546" s="4">
        <v>3.8</v>
      </c>
      <c r="H2546" s="4">
        <v>4850</v>
      </c>
      <c r="I2546" s="4">
        <v>4850</v>
      </c>
      <c r="J2546" s="11">
        <v>30</v>
      </c>
    </row>
    <row r="2547" spans="1:10" x14ac:dyDescent="0.35">
      <c r="A2547" s="35" t="s">
        <v>1578</v>
      </c>
      <c r="B2547" s="4" t="s">
        <v>484</v>
      </c>
      <c r="C2547" s="4" t="s">
        <v>506</v>
      </c>
      <c r="D2547" s="4" t="s">
        <v>334</v>
      </c>
      <c r="E2547" s="4" t="s">
        <v>135</v>
      </c>
      <c r="F2547" s="4" t="s">
        <v>125</v>
      </c>
      <c r="G2547" s="4">
        <v>3.7</v>
      </c>
      <c r="H2547" s="4">
        <v>3990</v>
      </c>
      <c r="I2547" s="4">
        <v>7999</v>
      </c>
      <c r="J2547" s="11">
        <v>22</v>
      </c>
    </row>
    <row r="2548" spans="1:10" x14ac:dyDescent="0.35">
      <c r="A2548" s="35" t="s">
        <v>1578</v>
      </c>
      <c r="B2548" s="4" t="s">
        <v>484</v>
      </c>
      <c r="C2548" s="4" t="s">
        <v>512</v>
      </c>
      <c r="D2548" s="4" t="s">
        <v>117</v>
      </c>
      <c r="E2548" s="4" t="s">
        <v>35</v>
      </c>
      <c r="F2548" s="4" t="s">
        <v>125</v>
      </c>
      <c r="G2548" s="4">
        <v>4</v>
      </c>
      <c r="H2548" s="4">
        <v>5149</v>
      </c>
      <c r="I2548" s="4">
        <v>5149</v>
      </c>
      <c r="J2548" s="11">
        <v>5</v>
      </c>
    </row>
    <row r="2549" spans="1:10" x14ac:dyDescent="0.35">
      <c r="A2549" s="35" t="s">
        <v>1578</v>
      </c>
      <c r="B2549" s="4" t="s">
        <v>484</v>
      </c>
      <c r="C2549" s="4" t="s">
        <v>525</v>
      </c>
      <c r="D2549" s="4" t="s">
        <v>117</v>
      </c>
      <c r="E2549" s="4" t="s">
        <v>20</v>
      </c>
      <c r="F2549" s="4" t="s">
        <v>21</v>
      </c>
      <c r="G2549" s="4">
        <v>3.9</v>
      </c>
      <c r="H2549" s="4">
        <v>13649</v>
      </c>
      <c r="I2549" s="4">
        <v>13649</v>
      </c>
      <c r="J2549" s="11">
        <v>5</v>
      </c>
    </row>
    <row r="2550" spans="1:10" x14ac:dyDescent="0.35">
      <c r="A2550" s="35" t="s">
        <v>1578</v>
      </c>
      <c r="B2550" s="4" t="s">
        <v>484</v>
      </c>
      <c r="C2550" s="4" t="s">
        <v>526</v>
      </c>
      <c r="D2550" s="4" t="s">
        <v>142</v>
      </c>
      <c r="E2550" s="4" t="s">
        <v>35</v>
      </c>
      <c r="F2550" s="4" t="s">
        <v>125</v>
      </c>
      <c r="G2550" s="4">
        <v>4.4000000000000004</v>
      </c>
      <c r="H2550" s="4">
        <v>11999</v>
      </c>
      <c r="I2550" s="4">
        <v>11999</v>
      </c>
      <c r="J2550" s="11">
        <v>5</v>
      </c>
    </row>
    <row r="2551" spans="1:10" x14ac:dyDescent="0.35">
      <c r="A2551" s="35" t="s">
        <v>1578</v>
      </c>
      <c r="B2551" s="4" t="s">
        <v>484</v>
      </c>
      <c r="C2551" s="4" t="s">
        <v>527</v>
      </c>
      <c r="D2551" s="4" t="s">
        <v>155</v>
      </c>
      <c r="E2551" s="4" t="s">
        <v>135</v>
      </c>
      <c r="F2551" s="4" t="s">
        <v>27</v>
      </c>
      <c r="G2551" s="4">
        <v>3.8</v>
      </c>
      <c r="H2551" s="4">
        <v>9599</v>
      </c>
      <c r="I2551" s="4">
        <v>9599</v>
      </c>
      <c r="J2551" s="11">
        <v>5</v>
      </c>
    </row>
    <row r="2552" spans="1:10" x14ac:dyDescent="0.35">
      <c r="A2552" s="35" t="s">
        <v>1578</v>
      </c>
      <c r="B2552" s="4" t="s">
        <v>484</v>
      </c>
      <c r="C2552" s="4" t="s">
        <v>528</v>
      </c>
      <c r="D2552" s="4" t="s">
        <v>117</v>
      </c>
      <c r="E2552" s="4" t="s">
        <v>11</v>
      </c>
      <c r="F2552" s="4" t="s">
        <v>12</v>
      </c>
      <c r="G2552" s="4">
        <v>4.0999999999999996</v>
      </c>
      <c r="H2552" s="4">
        <v>15399</v>
      </c>
      <c r="I2552" s="4">
        <v>15399</v>
      </c>
      <c r="J2552" s="11">
        <v>5</v>
      </c>
    </row>
    <row r="2553" spans="1:10" x14ac:dyDescent="0.35">
      <c r="A2553" s="35" t="s">
        <v>1578</v>
      </c>
      <c r="B2553" s="4" t="s">
        <v>484</v>
      </c>
      <c r="C2553" s="4" t="s">
        <v>529</v>
      </c>
      <c r="D2553" s="4" t="s">
        <v>117</v>
      </c>
      <c r="E2553" s="4" t="s">
        <v>11</v>
      </c>
      <c r="F2553" s="4" t="s">
        <v>21</v>
      </c>
      <c r="G2553" s="4">
        <v>3.9</v>
      </c>
      <c r="H2553" s="4">
        <v>6399</v>
      </c>
      <c r="I2553" s="4">
        <v>6399</v>
      </c>
      <c r="J2553" s="11">
        <v>35</v>
      </c>
    </row>
    <row r="2554" spans="1:10" x14ac:dyDescent="0.35">
      <c r="A2554" s="35" t="s">
        <v>1578</v>
      </c>
      <c r="B2554" s="4" t="s">
        <v>484</v>
      </c>
      <c r="C2554" s="4" t="s">
        <v>530</v>
      </c>
      <c r="D2554" s="4" t="s">
        <v>516</v>
      </c>
      <c r="E2554" s="4" t="s">
        <v>20</v>
      </c>
      <c r="F2554" s="4" t="s">
        <v>21</v>
      </c>
      <c r="G2554" s="4">
        <v>4</v>
      </c>
      <c r="H2554" s="4">
        <v>15999</v>
      </c>
      <c r="I2554" s="4">
        <v>15999</v>
      </c>
      <c r="J2554" s="11">
        <v>30</v>
      </c>
    </row>
    <row r="2555" spans="1:10" x14ac:dyDescent="0.35">
      <c r="A2555" s="35" t="s">
        <v>1578</v>
      </c>
      <c r="B2555" s="4" t="s">
        <v>484</v>
      </c>
      <c r="C2555" s="4" t="s">
        <v>531</v>
      </c>
      <c r="D2555" s="4" t="s">
        <v>19</v>
      </c>
      <c r="E2555" s="4" t="s">
        <v>135</v>
      </c>
      <c r="F2555" s="4" t="s">
        <v>27</v>
      </c>
      <c r="G2555" s="4">
        <v>4.0999999999999996</v>
      </c>
      <c r="H2555" s="4">
        <v>9599</v>
      </c>
      <c r="I2555" s="4">
        <v>9599</v>
      </c>
      <c r="J2555" s="11">
        <v>30</v>
      </c>
    </row>
    <row r="2556" spans="1:10" x14ac:dyDescent="0.35">
      <c r="A2556" s="35" t="s">
        <v>1578</v>
      </c>
      <c r="B2556" s="4" t="s">
        <v>484</v>
      </c>
      <c r="C2556" s="4" t="s">
        <v>530</v>
      </c>
      <c r="D2556" s="4" t="s">
        <v>532</v>
      </c>
      <c r="E2556" s="4" t="s">
        <v>20</v>
      </c>
      <c r="F2556" s="4" t="s">
        <v>21</v>
      </c>
      <c r="G2556" s="4">
        <v>4</v>
      </c>
      <c r="H2556" s="4">
        <v>15999</v>
      </c>
      <c r="I2556" s="4">
        <v>15999</v>
      </c>
      <c r="J2556" s="11">
        <v>5</v>
      </c>
    </row>
    <row r="2557" spans="1:10" x14ac:dyDescent="0.35">
      <c r="A2557" s="35" t="s">
        <v>1578</v>
      </c>
      <c r="B2557" s="4" t="s">
        <v>484</v>
      </c>
      <c r="C2557" s="4" t="s">
        <v>533</v>
      </c>
      <c r="D2557" s="4" t="s">
        <v>117</v>
      </c>
      <c r="E2557" s="4" t="s">
        <v>20</v>
      </c>
      <c r="F2557" s="4" t="s">
        <v>125</v>
      </c>
      <c r="G2557" s="4">
        <v>3.7</v>
      </c>
      <c r="H2557" s="4">
        <v>7350</v>
      </c>
      <c r="I2557" s="4">
        <v>18279</v>
      </c>
      <c r="J2557" s="11">
        <v>30</v>
      </c>
    </row>
    <row r="2558" spans="1:10" x14ac:dyDescent="0.35">
      <c r="A2558" s="35" t="s">
        <v>1578</v>
      </c>
      <c r="B2558" s="4" t="s">
        <v>484</v>
      </c>
      <c r="C2558" s="4" t="s">
        <v>534</v>
      </c>
      <c r="D2558" s="4" t="s">
        <v>117</v>
      </c>
      <c r="E2558" s="4" t="s">
        <v>20</v>
      </c>
      <c r="F2558" s="4" t="s">
        <v>12</v>
      </c>
      <c r="G2558" s="4">
        <v>3.9</v>
      </c>
      <c r="H2558" s="4">
        <v>8990</v>
      </c>
      <c r="I2558" s="4">
        <v>8990</v>
      </c>
      <c r="J2558" s="11">
        <v>30</v>
      </c>
    </row>
    <row r="2559" spans="1:10" x14ac:dyDescent="0.35">
      <c r="A2559" s="35" t="s">
        <v>1578</v>
      </c>
      <c r="B2559" s="4" t="s">
        <v>484</v>
      </c>
      <c r="C2559" s="4" t="s">
        <v>535</v>
      </c>
      <c r="D2559" s="4" t="s">
        <v>22</v>
      </c>
      <c r="E2559" s="4" t="s">
        <v>20</v>
      </c>
      <c r="F2559" s="4" t="s">
        <v>21</v>
      </c>
      <c r="G2559" s="4">
        <v>4.0999999999999996</v>
      </c>
      <c r="H2559" s="4">
        <v>9490</v>
      </c>
      <c r="I2559" s="4">
        <v>9490</v>
      </c>
      <c r="J2559" s="11">
        <v>35</v>
      </c>
    </row>
    <row r="2560" spans="1:10" x14ac:dyDescent="0.35">
      <c r="A2560" s="35" t="s">
        <v>1578</v>
      </c>
      <c r="B2560" s="4" t="s">
        <v>484</v>
      </c>
      <c r="C2560" s="4" t="s">
        <v>535</v>
      </c>
      <c r="D2560" s="4" t="s">
        <v>19</v>
      </c>
      <c r="E2560" s="4" t="s">
        <v>20</v>
      </c>
      <c r="F2560" s="4" t="s">
        <v>21</v>
      </c>
      <c r="G2560" s="4">
        <v>4.0999999999999996</v>
      </c>
      <c r="H2560" s="4">
        <v>9490</v>
      </c>
      <c r="I2560" s="4">
        <v>9490</v>
      </c>
      <c r="J2560" s="11">
        <v>5</v>
      </c>
    </row>
    <row r="2561" spans="1:10" x14ac:dyDescent="0.35">
      <c r="A2561" s="35" t="s">
        <v>1578</v>
      </c>
      <c r="B2561" s="4" t="s">
        <v>484</v>
      </c>
      <c r="C2561" s="4" t="s">
        <v>528</v>
      </c>
      <c r="D2561" s="4" t="s">
        <v>19</v>
      </c>
      <c r="E2561" s="4" t="s">
        <v>11</v>
      </c>
      <c r="F2561" s="4" t="s">
        <v>12</v>
      </c>
      <c r="G2561" s="4">
        <v>4.0999999999999996</v>
      </c>
      <c r="H2561" s="4">
        <v>7899</v>
      </c>
      <c r="I2561" s="4">
        <v>7899</v>
      </c>
      <c r="J2561" s="11">
        <v>30</v>
      </c>
    </row>
    <row r="2562" spans="1:10" x14ac:dyDescent="0.35">
      <c r="A2562" s="35" t="s">
        <v>1578</v>
      </c>
      <c r="B2562" s="4" t="s">
        <v>484</v>
      </c>
      <c r="C2562" s="4" t="s">
        <v>536</v>
      </c>
      <c r="D2562" s="4" t="s">
        <v>19</v>
      </c>
      <c r="E2562" s="4" t="s">
        <v>135</v>
      </c>
      <c r="F2562" s="4" t="s">
        <v>27</v>
      </c>
      <c r="G2562" s="4">
        <v>3.5</v>
      </c>
      <c r="H2562" s="4">
        <v>3999</v>
      </c>
      <c r="I2562" s="4">
        <v>3999</v>
      </c>
      <c r="J2562" s="11">
        <v>30</v>
      </c>
    </row>
    <row r="2563" spans="1:10" x14ac:dyDescent="0.35">
      <c r="A2563" s="35" t="s">
        <v>1578</v>
      </c>
      <c r="B2563" s="4" t="s">
        <v>484</v>
      </c>
      <c r="C2563" s="4" t="s">
        <v>537</v>
      </c>
      <c r="D2563" s="4" t="s">
        <v>117</v>
      </c>
      <c r="E2563" s="4" t="s">
        <v>20</v>
      </c>
      <c r="F2563" s="4" t="s">
        <v>21</v>
      </c>
      <c r="G2563" s="4">
        <v>3.8</v>
      </c>
      <c r="H2563" s="4">
        <v>5990</v>
      </c>
      <c r="I2563" s="4">
        <v>5990</v>
      </c>
      <c r="J2563" s="11">
        <v>30</v>
      </c>
    </row>
    <row r="2564" spans="1:10" x14ac:dyDescent="0.35">
      <c r="A2564" s="35" t="s">
        <v>1578</v>
      </c>
      <c r="B2564" s="4" t="s">
        <v>484</v>
      </c>
      <c r="C2564" s="4" t="s">
        <v>528</v>
      </c>
      <c r="D2564" s="4" t="s">
        <v>22</v>
      </c>
      <c r="E2564" s="4" t="s">
        <v>11</v>
      </c>
      <c r="F2564" s="4" t="s">
        <v>12</v>
      </c>
      <c r="G2564" s="4">
        <v>4.0999999999999996</v>
      </c>
      <c r="H2564" s="4">
        <v>9250</v>
      </c>
      <c r="I2564" s="4">
        <v>9250</v>
      </c>
      <c r="J2564" s="11">
        <v>30</v>
      </c>
    </row>
    <row r="2565" spans="1:10" x14ac:dyDescent="0.35">
      <c r="A2565" s="35" t="s">
        <v>1578</v>
      </c>
      <c r="B2565" s="4" t="s">
        <v>484</v>
      </c>
      <c r="C2565" s="4" t="s">
        <v>511</v>
      </c>
      <c r="D2565" s="4" t="s">
        <v>22</v>
      </c>
      <c r="E2565" s="4" t="s">
        <v>20</v>
      </c>
      <c r="F2565" s="4" t="s">
        <v>21</v>
      </c>
      <c r="G2565" s="4">
        <v>4.2</v>
      </c>
      <c r="H2565" s="4">
        <v>7900</v>
      </c>
      <c r="I2565" s="4">
        <v>7900</v>
      </c>
      <c r="J2565" s="11">
        <v>30</v>
      </c>
    </row>
    <row r="2566" spans="1:10" x14ac:dyDescent="0.35">
      <c r="A2566" s="35" t="s">
        <v>1578</v>
      </c>
      <c r="B2566" s="4" t="s">
        <v>484</v>
      </c>
      <c r="C2566" s="4" t="s">
        <v>538</v>
      </c>
      <c r="D2566" s="4" t="s">
        <v>117</v>
      </c>
      <c r="E2566" s="4" t="s">
        <v>20</v>
      </c>
      <c r="F2566" s="4" t="s">
        <v>21</v>
      </c>
      <c r="G2566" s="4">
        <v>3.9</v>
      </c>
      <c r="H2566" s="4">
        <v>5999</v>
      </c>
      <c r="I2566" s="4">
        <v>5999</v>
      </c>
      <c r="J2566" s="11">
        <v>30</v>
      </c>
    </row>
    <row r="2567" spans="1:10" x14ac:dyDescent="0.35">
      <c r="A2567" s="35" t="s">
        <v>1578</v>
      </c>
      <c r="B2567" s="4" t="s">
        <v>484</v>
      </c>
      <c r="C2567" s="4" t="s">
        <v>515</v>
      </c>
      <c r="D2567" s="4" t="s">
        <v>117</v>
      </c>
      <c r="E2567" s="4" t="s">
        <v>11</v>
      </c>
      <c r="F2567" s="4" t="s">
        <v>12</v>
      </c>
      <c r="G2567" s="4">
        <v>4.0999999999999996</v>
      </c>
      <c r="H2567" s="4">
        <v>10499</v>
      </c>
      <c r="I2567" s="4">
        <v>10499</v>
      </c>
      <c r="J2567" s="11">
        <v>30</v>
      </c>
    </row>
    <row r="2568" spans="1:10" x14ac:dyDescent="0.35">
      <c r="A2568" s="35" t="s">
        <v>1578</v>
      </c>
      <c r="B2568" s="4" t="s">
        <v>484</v>
      </c>
      <c r="C2568" s="4" t="s">
        <v>533</v>
      </c>
      <c r="D2568" s="4" t="s">
        <v>155</v>
      </c>
      <c r="E2568" s="4" t="s">
        <v>20</v>
      </c>
      <c r="F2568" s="4" t="s">
        <v>125</v>
      </c>
      <c r="G2568" s="4">
        <v>3.7</v>
      </c>
      <c r="H2568" s="4">
        <v>5555</v>
      </c>
      <c r="I2568" s="4">
        <v>5555</v>
      </c>
      <c r="J2568" s="11">
        <v>22</v>
      </c>
    </row>
    <row r="2569" spans="1:10" x14ac:dyDescent="0.35">
      <c r="A2569" s="35" t="s">
        <v>1578</v>
      </c>
      <c r="B2569" s="4" t="s">
        <v>484</v>
      </c>
      <c r="C2569" s="4" t="s">
        <v>491</v>
      </c>
      <c r="D2569" s="4" t="s">
        <v>117</v>
      </c>
      <c r="E2569" s="4" t="s">
        <v>11</v>
      </c>
      <c r="F2569" s="4" t="s">
        <v>12</v>
      </c>
      <c r="G2569" s="4">
        <v>4</v>
      </c>
      <c r="H2569" s="4">
        <v>7675</v>
      </c>
      <c r="I2569" s="4">
        <v>8999</v>
      </c>
      <c r="J2569" s="11">
        <v>5</v>
      </c>
    </row>
    <row r="2570" spans="1:10" x14ac:dyDescent="0.35">
      <c r="A2570" s="35" t="s">
        <v>1578</v>
      </c>
      <c r="B2570" s="4" t="s">
        <v>484</v>
      </c>
      <c r="C2570" s="4" t="s">
        <v>491</v>
      </c>
      <c r="D2570" s="4" t="s">
        <v>19</v>
      </c>
      <c r="E2570" s="4" t="s">
        <v>11</v>
      </c>
      <c r="F2570" s="4" t="s">
        <v>12</v>
      </c>
      <c r="G2570" s="4">
        <v>4</v>
      </c>
      <c r="H2570" s="4">
        <v>7899</v>
      </c>
      <c r="I2570" s="4">
        <v>7899</v>
      </c>
      <c r="J2570" s="11">
        <v>5</v>
      </c>
    </row>
    <row r="2571" spans="1:10" x14ac:dyDescent="0.35">
      <c r="A2571" s="35" t="s">
        <v>1578</v>
      </c>
      <c r="B2571" s="4" t="s">
        <v>484</v>
      </c>
      <c r="C2571" s="4" t="s">
        <v>539</v>
      </c>
      <c r="D2571" s="4" t="s">
        <v>117</v>
      </c>
      <c r="E2571" s="4" t="s">
        <v>14</v>
      </c>
      <c r="F2571" s="4" t="s">
        <v>12</v>
      </c>
      <c r="G2571" s="4">
        <v>2.7</v>
      </c>
      <c r="H2571" s="4">
        <v>9290</v>
      </c>
      <c r="I2571" s="4">
        <v>9290</v>
      </c>
      <c r="J2571" s="11">
        <v>5</v>
      </c>
    </row>
    <row r="2572" spans="1:10" x14ac:dyDescent="0.35">
      <c r="A2572" s="35" t="s">
        <v>1578</v>
      </c>
      <c r="B2572" s="4" t="s">
        <v>484</v>
      </c>
      <c r="C2572" s="4" t="s">
        <v>538</v>
      </c>
      <c r="D2572" s="4" t="s">
        <v>142</v>
      </c>
      <c r="E2572" s="4" t="s">
        <v>20</v>
      </c>
      <c r="F2572" s="4" t="s">
        <v>21</v>
      </c>
      <c r="G2572" s="4">
        <v>3.9</v>
      </c>
      <c r="H2572" s="4">
        <v>5950</v>
      </c>
      <c r="I2572" s="4">
        <v>5950</v>
      </c>
      <c r="J2572" s="11">
        <v>30</v>
      </c>
    </row>
    <row r="2573" spans="1:10" x14ac:dyDescent="0.35">
      <c r="A2573" s="35" t="s">
        <v>1578</v>
      </c>
      <c r="B2573" s="4" t="s">
        <v>484</v>
      </c>
      <c r="C2573" s="4" t="s">
        <v>540</v>
      </c>
      <c r="D2573" s="4" t="s">
        <v>155</v>
      </c>
      <c r="E2573" s="4" t="s">
        <v>20</v>
      </c>
      <c r="F2573" s="4" t="s">
        <v>125</v>
      </c>
      <c r="G2573" s="4">
        <v>3.5</v>
      </c>
      <c r="H2573" s="4">
        <v>6598</v>
      </c>
      <c r="I2573" s="4">
        <v>6598</v>
      </c>
      <c r="J2573" s="11">
        <v>5</v>
      </c>
    </row>
    <row r="2574" spans="1:10" x14ac:dyDescent="0.35">
      <c r="A2574" s="35" t="s">
        <v>1578</v>
      </c>
      <c r="B2574" s="4" t="s">
        <v>484</v>
      </c>
      <c r="C2574" s="4" t="s">
        <v>541</v>
      </c>
      <c r="D2574" s="4" t="s">
        <v>173</v>
      </c>
      <c r="E2574" s="4" t="s">
        <v>20</v>
      </c>
      <c r="F2574" s="4" t="s">
        <v>21</v>
      </c>
      <c r="G2574" s="4">
        <v>3.8</v>
      </c>
      <c r="H2574" s="4">
        <v>7999</v>
      </c>
      <c r="I2574" s="4">
        <v>7999</v>
      </c>
      <c r="J2574" s="11">
        <v>35</v>
      </c>
    </row>
    <row r="2575" spans="1:10" x14ac:dyDescent="0.35">
      <c r="A2575" s="35" t="s">
        <v>1578</v>
      </c>
      <c r="B2575" s="4" t="s">
        <v>484</v>
      </c>
      <c r="C2575" s="4" t="s">
        <v>542</v>
      </c>
      <c r="D2575" s="4" t="s">
        <v>117</v>
      </c>
      <c r="E2575" s="4" t="s">
        <v>11</v>
      </c>
      <c r="F2575" s="4" t="s">
        <v>12</v>
      </c>
      <c r="G2575" s="4">
        <v>3.6</v>
      </c>
      <c r="H2575" s="4">
        <v>7997</v>
      </c>
      <c r="I2575" s="4">
        <v>7997</v>
      </c>
      <c r="J2575" s="11">
        <v>30</v>
      </c>
    </row>
    <row r="2576" spans="1:10" x14ac:dyDescent="0.35">
      <c r="A2576" s="35" t="s">
        <v>1578</v>
      </c>
      <c r="B2576" s="4" t="s">
        <v>484</v>
      </c>
      <c r="C2576" s="4" t="s">
        <v>543</v>
      </c>
      <c r="D2576" s="4" t="s">
        <v>414</v>
      </c>
      <c r="E2576" s="4" t="s">
        <v>35</v>
      </c>
      <c r="F2576" s="4" t="s">
        <v>125</v>
      </c>
      <c r="G2576" s="4">
        <v>4</v>
      </c>
      <c r="H2576" s="4">
        <v>4489</v>
      </c>
      <c r="I2576" s="4">
        <v>9999</v>
      </c>
      <c r="J2576" s="11">
        <v>5</v>
      </c>
    </row>
    <row r="2577" spans="1:10" x14ac:dyDescent="0.35">
      <c r="A2577" s="35" t="s">
        <v>1578</v>
      </c>
      <c r="B2577" s="4" t="s">
        <v>484</v>
      </c>
      <c r="C2577" s="4" t="s">
        <v>544</v>
      </c>
      <c r="D2577" s="4" t="s">
        <v>486</v>
      </c>
      <c r="E2577" s="4" t="s">
        <v>11</v>
      </c>
      <c r="F2577" s="4" t="s">
        <v>12</v>
      </c>
      <c r="G2577" s="4">
        <v>2.8</v>
      </c>
      <c r="H2577" s="4">
        <v>8539</v>
      </c>
      <c r="I2577" s="4">
        <v>8549</v>
      </c>
      <c r="J2577" s="11">
        <v>30</v>
      </c>
    </row>
    <row r="2578" spans="1:10" x14ac:dyDescent="0.35">
      <c r="A2578" s="35" t="s">
        <v>1578</v>
      </c>
      <c r="B2578" s="4" t="s">
        <v>484</v>
      </c>
      <c r="C2578" s="4" t="s">
        <v>544</v>
      </c>
      <c r="D2578" s="4" t="s">
        <v>117</v>
      </c>
      <c r="E2578" s="4" t="s">
        <v>11</v>
      </c>
      <c r="F2578" s="4" t="s">
        <v>12</v>
      </c>
      <c r="G2578" s="4">
        <v>2.8</v>
      </c>
      <c r="H2578" s="4">
        <v>8389</v>
      </c>
      <c r="I2578" s="4">
        <v>8389</v>
      </c>
      <c r="J2578" s="11">
        <v>30</v>
      </c>
    </row>
    <row r="2579" spans="1:10" x14ac:dyDescent="0.35">
      <c r="A2579" s="35" t="s">
        <v>1578</v>
      </c>
      <c r="B2579" s="4" t="s">
        <v>484</v>
      </c>
      <c r="C2579" s="4" t="s">
        <v>545</v>
      </c>
      <c r="D2579" s="4" t="s">
        <v>19</v>
      </c>
      <c r="E2579" s="4" t="s">
        <v>135</v>
      </c>
      <c r="F2579" s="4" t="s">
        <v>27</v>
      </c>
      <c r="G2579" s="4">
        <v>3.5</v>
      </c>
      <c r="H2579" s="4">
        <v>3499</v>
      </c>
      <c r="I2579" s="4">
        <v>3499</v>
      </c>
      <c r="J2579" s="11">
        <v>5</v>
      </c>
    </row>
    <row r="2580" spans="1:10" x14ac:dyDescent="0.35">
      <c r="A2580" s="35" t="s">
        <v>1578</v>
      </c>
      <c r="B2580" s="4" t="s">
        <v>484</v>
      </c>
      <c r="C2580" s="4" t="s">
        <v>542</v>
      </c>
      <c r="D2580" s="4" t="s">
        <v>115</v>
      </c>
      <c r="E2580" s="4" t="s">
        <v>11</v>
      </c>
      <c r="F2580" s="4" t="s">
        <v>21</v>
      </c>
      <c r="G2580" s="4">
        <v>3.6</v>
      </c>
      <c r="H2580" s="4">
        <v>8000</v>
      </c>
      <c r="I2580" s="4">
        <v>8000</v>
      </c>
      <c r="J2580" s="11">
        <v>30</v>
      </c>
    </row>
    <row r="2581" spans="1:10" x14ac:dyDescent="0.35">
      <c r="A2581" s="35" t="s">
        <v>1578</v>
      </c>
      <c r="B2581" s="4" t="s">
        <v>484</v>
      </c>
      <c r="C2581" s="4" t="s">
        <v>519</v>
      </c>
      <c r="D2581" s="4" t="s">
        <v>22</v>
      </c>
      <c r="E2581" s="4" t="s">
        <v>20</v>
      </c>
      <c r="F2581" s="4" t="s">
        <v>125</v>
      </c>
      <c r="G2581" s="4">
        <v>4</v>
      </c>
      <c r="H2581" s="4">
        <v>6999</v>
      </c>
      <c r="I2581" s="4">
        <v>6999</v>
      </c>
      <c r="J2581" s="11">
        <v>30</v>
      </c>
    </row>
    <row r="2582" spans="1:10" x14ac:dyDescent="0.35">
      <c r="A2582" s="35" t="s">
        <v>1578</v>
      </c>
      <c r="B2582" s="4" t="s">
        <v>484</v>
      </c>
      <c r="C2582" s="4" t="s">
        <v>546</v>
      </c>
      <c r="D2582" s="4" t="s">
        <v>547</v>
      </c>
      <c r="E2582" s="4" t="s">
        <v>20</v>
      </c>
      <c r="F2582" s="4" t="s">
        <v>12</v>
      </c>
      <c r="G2582" s="4">
        <v>4.0999999999999996</v>
      </c>
      <c r="H2582" s="4">
        <v>14999</v>
      </c>
      <c r="I2582" s="4">
        <v>14999</v>
      </c>
      <c r="J2582" s="11">
        <v>30</v>
      </c>
    </row>
    <row r="2583" spans="1:10" x14ac:dyDescent="0.35">
      <c r="A2583" s="35" t="s">
        <v>1578</v>
      </c>
      <c r="B2583" s="4" t="s">
        <v>484</v>
      </c>
      <c r="C2583" s="4" t="s">
        <v>520</v>
      </c>
      <c r="D2583" s="4" t="s">
        <v>19</v>
      </c>
      <c r="E2583" s="4" t="s">
        <v>20</v>
      </c>
      <c r="F2583" s="4" t="s">
        <v>21</v>
      </c>
      <c r="G2583" s="4">
        <v>4.0999999999999996</v>
      </c>
      <c r="H2583" s="4">
        <v>6660</v>
      </c>
      <c r="I2583" s="4">
        <v>7990</v>
      </c>
      <c r="J2583" s="11">
        <v>30</v>
      </c>
    </row>
    <row r="2584" spans="1:10" x14ac:dyDescent="0.35">
      <c r="A2584" s="35" t="s">
        <v>1578</v>
      </c>
      <c r="B2584" s="4" t="s">
        <v>484</v>
      </c>
      <c r="C2584" s="4" t="s">
        <v>546</v>
      </c>
      <c r="D2584" s="4" t="s">
        <v>548</v>
      </c>
      <c r="E2584" s="4" t="s">
        <v>20</v>
      </c>
      <c r="F2584" s="4" t="s">
        <v>12</v>
      </c>
      <c r="G2584" s="4">
        <v>4.0999999999999996</v>
      </c>
      <c r="H2584" s="4">
        <v>8499</v>
      </c>
      <c r="I2584" s="4">
        <v>28099</v>
      </c>
      <c r="J2584" s="11">
        <v>22</v>
      </c>
    </row>
    <row r="2585" spans="1:10" x14ac:dyDescent="0.35">
      <c r="A2585" s="35" t="s">
        <v>1578</v>
      </c>
      <c r="B2585" s="4" t="s">
        <v>484</v>
      </c>
      <c r="C2585" s="4" t="s">
        <v>549</v>
      </c>
      <c r="D2585" s="4" t="s">
        <v>155</v>
      </c>
      <c r="E2585" s="4" t="s">
        <v>27</v>
      </c>
      <c r="F2585" s="4" t="s">
        <v>550</v>
      </c>
      <c r="G2585" s="4">
        <v>3.8</v>
      </c>
      <c r="H2585" s="4">
        <v>4790</v>
      </c>
      <c r="I2585" s="4">
        <v>4790</v>
      </c>
      <c r="J2585" s="11">
        <v>5</v>
      </c>
    </row>
    <row r="2586" spans="1:10" x14ac:dyDescent="0.35">
      <c r="A2586" s="35" t="s">
        <v>1578</v>
      </c>
      <c r="B2586" s="4" t="s">
        <v>484</v>
      </c>
      <c r="C2586" s="4" t="s">
        <v>506</v>
      </c>
      <c r="D2586" s="4" t="s">
        <v>22</v>
      </c>
      <c r="E2586" s="4" t="s">
        <v>135</v>
      </c>
      <c r="F2586" s="4" t="s">
        <v>125</v>
      </c>
      <c r="G2586" s="4">
        <v>3.7</v>
      </c>
      <c r="H2586" s="4">
        <v>4899</v>
      </c>
      <c r="I2586" s="4">
        <v>8999</v>
      </c>
      <c r="J2586" s="11">
        <v>30</v>
      </c>
    </row>
    <row r="2587" spans="1:10" x14ac:dyDescent="0.35">
      <c r="A2587" s="35" t="s">
        <v>1578</v>
      </c>
      <c r="B2587" s="4" t="s">
        <v>484</v>
      </c>
      <c r="C2587" s="4" t="s">
        <v>543</v>
      </c>
      <c r="D2587" s="4" t="s">
        <v>19</v>
      </c>
      <c r="E2587" s="4" t="s">
        <v>35</v>
      </c>
      <c r="F2587" s="4" t="s">
        <v>125</v>
      </c>
      <c r="G2587" s="4">
        <v>4</v>
      </c>
      <c r="H2587" s="4">
        <v>4599</v>
      </c>
      <c r="I2587" s="4">
        <v>4599</v>
      </c>
      <c r="J2587" s="11">
        <v>5</v>
      </c>
    </row>
    <row r="2588" spans="1:10" x14ac:dyDescent="0.35">
      <c r="A2588" s="35" t="s">
        <v>1578</v>
      </c>
      <c r="B2588" s="4" t="s">
        <v>484</v>
      </c>
      <c r="C2588" s="4" t="s">
        <v>509</v>
      </c>
      <c r="D2588" s="4" t="s">
        <v>117</v>
      </c>
      <c r="E2588" s="4" t="s">
        <v>135</v>
      </c>
      <c r="F2588" s="4" t="s">
        <v>27</v>
      </c>
      <c r="G2588" s="4">
        <v>3.8</v>
      </c>
      <c r="H2588" s="4">
        <v>3599</v>
      </c>
      <c r="I2588" s="4">
        <v>3599</v>
      </c>
      <c r="J2588" s="11">
        <v>22</v>
      </c>
    </row>
    <row r="2589" spans="1:10" x14ac:dyDescent="0.35">
      <c r="A2589" s="35" t="s">
        <v>1578</v>
      </c>
      <c r="B2589" s="4" t="s">
        <v>484</v>
      </c>
      <c r="C2589" s="4" t="s">
        <v>509</v>
      </c>
      <c r="D2589" s="4" t="s">
        <v>22</v>
      </c>
      <c r="E2589" s="4" t="s">
        <v>135</v>
      </c>
      <c r="F2589" s="4" t="s">
        <v>27</v>
      </c>
      <c r="G2589" s="4">
        <v>3.8</v>
      </c>
      <c r="H2589" s="4">
        <v>3599</v>
      </c>
      <c r="I2589" s="4">
        <v>3599</v>
      </c>
      <c r="J2589" s="11">
        <v>5</v>
      </c>
    </row>
    <row r="2590" spans="1:10" x14ac:dyDescent="0.35">
      <c r="A2590" s="35" t="s">
        <v>1578</v>
      </c>
      <c r="B2590" s="4" t="s">
        <v>484</v>
      </c>
      <c r="C2590" s="4" t="s">
        <v>539</v>
      </c>
      <c r="D2590" s="4" t="s">
        <v>22</v>
      </c>
      <c r="E2590" s="4" t="s">
        <v>14</v>
      </c>
      <c r="F2590" s="4" t="s">
        <v>12</v>
      </c>
      <c r="G2590" s="4">
        <v>2.7</v>
      </c>
      <c r="H2590" s="4">
        <v>9964</v>
      </c>
      <c r="I2590" s="4">
        <v>9974</v>
      </c>
      <c r="J2590" s="11">
        <v>30</v>
      </c>
    </row>
    <row r="2591" spans="1:10" x14ac:dyDescent="0.35">
      <c r="A2591" s="35" t="s">
        <v>1578</v>
      </c>
      <c r="B2591" s="4" t="s">
        <v>484</v>
      </c>
      <c r="C2591" s="4" t="s">
        <v>506</v>
      </c>
      <c r="D2591" s="4" t="s">
        <v>85</v>
      </c>
      <c r="E2591" s="4" t="s">
        <v>135</v>
      </c>
      <c r="F2591" s="4" t="s">
        <v>125</v>
      </c>
      <c r="G2591" s="4">
        <v>3.7</v>
      </c>
      <c r="H2591" s="4">
        <v>9199</v>
      </c>
      <c r="I2591" s="4">
        <v>9199</v>
      </c>
      <c r="J2591" s="11">
        <v>5</v>
      </c>
    </row>
    <row r="2592" spans="1:10" x14ac:dyDescent="0.35">
      <c r="A2592" s="35" t="s">
        <v>1578</v>
      </c>
      <c r="B2592" s="4" t="s">
        <v>484</v>
      </c>
      <c r="C2592" s="4" t="s">
        <v>528</v>
      </c>
      <c r="D2592" s="4" t="s">
        <v>22</v>
      </c>
      <c r="E2592" s="4" t="s">
        <v>11</v>
      </c>
      <c r="F2592" s="4" t="s">
        <v>12</v>
      </c>
      <c r="G2592" s="4">
        <v>4.0999999999999996</v>
      </c>
      <c r="H2592" s="4">
        <v>7999</v>
      </c>
      <c r="I2592" s="4">
        <v>7999</v>
      </c>
      <c r="J2592" s="11">
        <v>5</v>
      </c>
    </row>
    <row r="2593" spans="1:10" x14ac:dyDescent="0.35">
      <c r="A2593" s="35" t="s">
        <v>1578</v>
      </c>
      <c r="B2593" s="4" t="s">
        <v>484</v>
      </c>
      <c r="C2593" s="4" t="s">
        <v>509</v>
      </c>
      <c r="D2593" s="4" t="s">
        <v>334</v>
      </c>
      <c r="E2593" s="4" t="s">
        <v>135</v>
      </c>
      <c r="F2593" s="4" t="s">
        <v>27</v>
      </c>
      <c r="G2593" s="4">
        <v>3.8</v>
      </c>
      <c r="H2593" s="4">
        <v>3490</v>
      </c>
      <c r="I2593" s="4">
        <v>5999</v>
      </c>
      <c r="J2593" s="11">
        <v>30</v>
      </c>
    </row>
    <row r="2594" spans="1:10" x14ac:dyDescent="0.35">
      <c r="A2594" s="35" t="s">
        <v>1578</v>
      </c>
      <c r="B2594" s="4" t="s">
        <v>484</v>
      </c>
      <c r="C2594" s="4" t="s">
        <v>546</v>
      </c>
      <c r="D2594" s="4" t="s">
        <v>551</v>
      </c>
      <c r="E2594" s="4" t="s">
        <v>20</v>
      </c>
      <c r="F2594" s="4" t="s">
        <v>12</v>
      </c>
      <c r="G2594" s="4">
        <v>4.0999999999999996</v>
      </c>
      <c r="H2594" s="4">
        <v>11999</v>
      </c>
      <c r="I2594" s="4">
        <v>11999</v>
      </c>
      <c r="J2594" s="11">
        <v>5</v>
      </c>
    </row>
    <row r="2595" spans="1:10" x14ac:dyDescent="0.35">
      <c r="A2595" s="35" t="s">
        <v>1578</v>
      </c>
      <c r="B2595" s="4" t="s">
        <v>484</v>
      </c>
      <c r="C2595" s="4" t="s">
        <v>552</v>
      </c>
      <c r="D2595" s="4" t="s">
        <v>19</v>
      </c>
      <c r="E2595" s="4" t="s">
        <v>135</v>
      </c>
      <c r="F2595" s="4" t="s">
        <v>11</v>
      </c>
      <c r="G2595" s="4">
        <v>2.8</v>
      </c>
      <c r="H2595" s="4">
        <v>10990</v>
      </c>
      <c r="I2595" s="4">
        <v>10990</v>
      </c>
      <c r="J2595" s="11">
        <v>30</v>
      </c>
    </row>
    <row r="2596" spans="1:10" x14ac:dyDescent="0.35">
      <c r="A2596" s="35" t="s">
        <v>1578</v>
      </c>
      <c r="B2596" s="4" t="s">
        <v>484</v>
      </c>
      <c r="C2596" s="4" t="s">
        <v>510</v>
      </c>
      <c r="D2596" s="4" t="s">
        <v>155</v>
      </c>
      <c r="E2596" s="4" t="s">
        <v>135</v>
      </c>
      <c r="F2596" s="4" t="s">
        <v>125</v>
      </c>
      <c r="G2596" s="4">
        <v>3.8</v>
      </c>
      <c r="H2596" s="4">
        <v>2799</v>
      </c>
      <c r="I2596" s="4">
        <v>2799</v>
      </c>
      <c r="J2596" s="11">
        <v>5</v>
      </c>
    </row>
    <row r="2597" spans="1:10" x14ac:dyDescent="0.35">
      <c r="A2597" s="35" t="s">
        <v>1578</v>
      </c>
      <c r="B2597" s="4" t="s">
        <v>484</v>
      </c>
      <c r="C2597" s="4" t="s">
        <v>553</v>
      </c>
      <c r="D2597" s="4" t="s">
        <v>19</v>
      </c>
      <c r="E2597" s="4" t="s">
        <v>20</v>
      </c>
      <c r="F2597" s="4" t="s">
        <v>125</v>
      </c>
      <c r="G2597" s="4">
        <v>3.5</v>
      </c>
      <c r="H2597" s="4">
        <v>7999</v>
      </c>
      <c r="I2597" s="4">
        <v>7999</v>
      </c>
      <c r="J2597" s="11">
        <v>5</v>
      </c>
    </row>
    <row r="2598" spans="1:10" x14ac:dyDescent="0.35">
      <c r="A2598" s="35" t="s">
        <v>1578</v>
      </c>
      <c r="B2598" s="4" t="s">
        <v>484</v>
      </c>
      <c r="C2598" s="4" t="s">
        <v>554</v>
      </c>
      <c r="D2598" s="4" t="s">
        <v>155</v>
      </c>
      <c r="E2598" s="4" t="s">
        <v>135</v>
      </c>
      <c r="F2598" s="4" t="s">
        <v>125</v>
      </c>
      <c r="G2598" s="4">
        <v>3.8</v>
      </c>
      <c r="H2598" s="4">
        <v>9999</v>
      </c>
      <c r="I2598" s="4">
        <v>9999</v>
      </c>
      <c r="J2598" s="11">
        <v>5</v>
      </c>
    </row>
    <row r="2599" spans="1:10" x14ac:dyDescent="0.35">
      <c r="A2599" s="35" t="s">
        <v>1578</v>
      </c>
      <c r="B2599" s="4" t="s">
        <v>484</v>
      </c>
      <c r="C2599" s="4" t="s">
        <v>555</v>
      </c>
      <c r="D2599" s="4" t="s">
        <v>155</v>
      </c>
      <c r="E2599" s="4" t="s">
        <v>135</v>
      </c>
      <c r="F2599" s="4" t="s">
        <v>27</v>
      </c>
      <c r="G2599" s="4">
        <v>3.6</v>
      </c>
      <c r="H2599" s="4">
        <v>3999</v>
      </c>
      <c r="I2599" s="4">
        <v>3999</v>
      </c>
      <c r="J2599" s="11">
        <v>5</v>
      </c>
    </row>
    <row r="2600" spans="1:10" x14ac:dyDescent="0.35">
      <c r="A2600" s="35" t="s">
        <v>1578</v>
      </c>
      <c r="B2600" s="4" t="s">
        <v>484</v>
      </c>
      <c r="C2600" s="4" t="s">
        <v>556</v>
      </c>
      <c r="D2600" s="4" t="s">
        <v>155</v>
      </c>
      <c r="E2600" s="4" t="s">
        <v>135</v>
      </c>
      <c r="F2600" s="4" t="s">
        <v>11</v>
      </c>
      <c r="G2600" s="4">
        <v>4.2</v>
      </c>
      <c r="H2600" s="4">
        <v>11500</v>
      </c>
      <c r="I2600" s="4">
        <v>11500</v>
      </c>
      <c r="J2600" s="11">
        <v>30</v>
      </c>
    </row>
    <row r="2601" spans="1:10" x14ac:dyDescent="0.35">
      <c r="A2601" s="35" t="s">
        <v>1578</v>
      </c>
      <c r="B2601" s="4" t="s">
        <v>484</v>
      </c>
      <c r="C2601" s="4" t="s">
        <v>557</v>
      </c>
      <c r="D2601" s="4" t="s">
        <v>22</v>
      </c>
      <c r="E2601" s="4" t="s">
        <v>135</v>
      </c>
      <c r="F2601" s="4" t="s">
        <v>125</v>
      </c>
      <c r="G2601" s="4">
        <v>4.0999999999999996</v>
      </c>
      <c r="H2601" s="4">
        <v>9999</v>
      </c>
      <c r="I2601" s="4">
        <v>9999</v>
      </c>
      <c r="J2601" s="11">
        <v>5</v>
      </c>
    </row>
    <row r="2602" spans="1:10" x14ac:dyDescent="0.35">
      <c r="A2602" s="35" t="s">
        <v>1578</v>
      </c>
      <c r="B2602" s="4" t="s">
        <v>484</v>
      </c>
      <c r="C2602" s="4" t="s">
        <v>518</v>
      </c>
      <c r="D2602" s="4" t="s">
        <v>142</v>
      </c>
      <c r="E2602" s="4" t="s">
        <v>135</v>
      </c>
      <c r="F2602" s="4" t="s">
        <v>125</v>
      </c>
      <c r="G2602" s="4">
        <v>3.8</v>
      </c>
      <c r="H2602" s="4">
        <v>3990</v>
      </c>
      <c r="I2602" s="4">
        <v>3990</v>
      </c>
      <c r="J2602" s="11">
        <v>5</v>
      </c>
    </row>
    <row r="2603" spans="1:10" x14ac:dyDescent="0.35">
      <c r="A2603" s="35" t="s">
        <v>1578</v>
      </c>
      <c r="B2603" s="4" t="s">
        <v>484</v>
      </c>
      <c r="C2603" s="4" t="s">
        <v>558</v>
      </c>
      <c r="D2603" s="4" t="s">
        <v>22</v>
      </c>
      <c r="E2603" s="4" t="s">
        <v>135</v>
      </c>
      <c r="F2603" s="4" t="s">
        <v>125</v>
      </c>
      <c r="G2603" s="4">
        <v>4.3</v>
      </c>
      <c r="H2603" s="4">
        <v>6500</v>
      </c>
      <c r="I2603" s="4">
        <v>6500</v>
      </c>
      <c r="J2603" s="11">
        <v>30</v>
      </c>
    </row>
    <row r="2604" spans="1:10" x14ac:dyDescent="0.35">
      <c r="A2604" s="35" t="s">
        <v>1578</v>
      </c>
      <c r="B2604" s="4" t="s">
        <v>484</v>
      </c>
      <c r="C2604" s="4" t="s">
        <v>558</v>
      </c>
      <c r="D2604" s="4" t="s">
        <v>155</v>
      </c>
      <c r="E2604" s="4" t="s">
        <v>135</v>
      </c>
      <c r="F2604" s="4" t="s">
        <v>125</v>
      </c>
      <c r="G2604" s="4">
        <v>4.3</v>
      </c>
      <c r="H2604" s="4">
        <v>4200</v>
      </c>
      <c r="I2604" s="4">
        <v>4200</v>
      </c>
      <c r="J2604" s="11">
        <v>5</v>
      </c>
    </row>
    <row r="2605" spans="1:10" x14ac:dyDescent="0.35">
      <c r="A2605" s="35" t="s">
        <v>1578</v>
      </c>
      <c r="B2605" s="4" t="s">
        <v>484</v>
      </c>
      <c r="C2605" s="4" t="s">
        <v>536</v>
      </c>
      <c r="D2605" s="4" t="s">
        <v>155</v>
      </c>
      <c r="E2605" s="4" t="s">
        <v>135</v>
      </c>
      <c r="F2605" s="4" t="s">
        <v>27</v>
      </c>
      <c r="G2605" s="4">
        <v>3.5</v>
      </c>
      <c r="H2605" s="4">
        <v>3499</v>
      </c>
      <c r="I2605" s="4">
        <v>3499</v>
      </c>
      <c r="J2605" s="11">
        <v>5</v>
      </c>
    </row>
    <row r="2606" spans="1:10" x14ac:dyDescent="0.35">
      <c r="A2606" s="35" t="s">
        <v>1578</v>
      </c>
      <c r="B2606" s="4" t="s">
        <v>484</v>
      </c>
      <c r="C2606" s="4" t="s">
        <v>559</v>
      </c>
      <c r="D2606" s="4" t="s">
        <v>19</v>
      </c>
      <c r="E2606" s="4" t="s">
        <v>267</v>
      </c>
      <c r="F2606" s="4" t="s">
        <v>11</v>
      </c>
      <c r="G2606" s="4">
        <v>3.6</v>
      </c>
      <c r="H2606" s="4">
        <v>2290</v>
      </c>
      <c r="I2606" s="4">
        <v>2290</v>
      </c>
      <c r="J2606" s="11">
        <v>5</v>
      </c>
    </row>
    <row r="2607" spans="1:10" x14ac:dyDescent="0.35">
      <c r="A2607" s="35" t="s">
        <v>1578</v>
      </c>
      <c r="B2607" s="4" t="s">
        <v>484</v>
      </c>
      <c r="C2607" s="4" t="s">
        <v>524</v>
      </c>
      <c r="D2607" s="4" t="s">
        <v>155</v>
      </c>
      <c r="E2607" s="4" t="s">
        <v>35</v>
      </c>
      <c r="F2607" s="4" t="s">
        <v>125</v>
      </c>
      <c r="G2607" s="4">
        <v>4.0999999999999996</v>
      </c>
      <c r="H2607" s="4">
        <v>15999</v>
      </c>
      <c r="I2607" s="4">
        <v>15999</v>
      </c>
      <c r="J2607" s="11">
        <v>5</v>
      </c>
    </row>
    <row r="2608" spans="1:10" x14ac:dyDescent="0.35">
      <c r="A2608" s="35" t="s">
        <v>1578</v>
      </c>
      <c r="B2608" s="4" t="s">
        <v>484</v>
      </c>
      <c r="C2608" s="4" t="s">
        <v>541</v>
      </c>
      <c r="D2608" s="4" t="s">
        <v>117</v>
      </c>
      <c r="E2608" s="4" t="s">
        <v>20</v>
      </c>
      <c r="F2608" s="4" t="s">
        <v>21</v>
      </c>
      <c r="G2608" s="4">
        <v>3.8</v>
      </c>
      <c r="H2608" s="4">
        <v>7999</v>
      </c>
      <c r="I2608" s="4">
        <v>20924</v>
      </c>
      <c r="J2608" s="11">
        <v>5</v>
      </c>
    </row>
    <row r="2609" spans="1:10" x14ac:dyDescent="0.35">
      <c r="A2609" s="35" t="s">
        <v>1578</v>
      </c>
      <c r="B2609" s="4" t="s">
        <v>484</v>
      </c>
      <c r="C2609" s="4" t="s">
        <v>533</v>
      </c>
      <c r="D2609" s="4" t="s">
        <v>493</v>
      </c>
      <c r="E2609" s="4" t="s">
        <v>20</v>
      </c>
      <c r="F2609" s="4" t="s">
        <v>125</v>
      </c>
      <c r="G2609" s="4">
        <v>3.7</v>
      </c>
      <c r="H2609" s="4">
        <v>8950</v>
      </c>
      <c r="I2609" s="4">
        <v>8950</v>
      </c>
      <c r="J2609" s="11">
        <v>5</v>
      </c>
    </row>
    <row r="2610" spans="1:10" x14ac:dyDescent="0.35">
      <c r="A2610" s="35" t="s">
        <v>1578</v>
      </c>
      <c r="B2610" s="4" t="s">
        <v>1174</v>
      </c>
      <c r="C2610" s="4" t="s">
        <v>1202</v>
      </c>
      <c r="D2610" s="4" t="s">
        <v>1176</v>
      </c>
      <c r="E2610" s="4" t="s">
        <v>27</v>
      </c>
      <c r="F2610" s="4" t="s">
        <v>65</v>
      </c>
      <c r="G2610" s="4">
        <v>4.3</v>
      </c>
      <c r="H2610" s="4">
        <v>13995</v>
      </c>
      <c r="I2610" s="4">
        <v>13995</v>
      </c>
      <c r="J2610" s="11">
        <v>5</v>
      </c>
    </row>
    <row r="2611" spans="1:10" x14ac:dyDescent="0.35">
      <c r="A2611" s="35" t="s">
        <v>1578</v>
      </c>
      <c r="B2611" s="4" t="s">
        <v>1174</v>
      </c>
      <c r="C2611" s="4" t="s">
        <v>1218</v>
      </c>
      <c r="D2611" s="4" t="s">
        <v>187</v>
      </c>
      <c r="E2611" s="4" t="s">
        <v>27</v>
      </c>
      <c r="F2611" s="4" t="s">
        <v>65</v>
      </c>
      <c r="G2611" s="4">
        <v>4.3</v>
      </c>
      <c r="H2611" s="4">
        <v>13990</v>
      </c>
      <c r="I2611" s="4">
        <v>13990</v>
      </c>
      <c r="J2611" s="11">
        <v>5</v>
      </c>
    </row>
    <row r="2612" spans="1:10" x14ac:dyDescent="0.35">
      <c r="A2612" s="35" t="s">
        <v>1578</v>
      </c>
      <c r="B2612" s="4" t="s">
        <v>1174</v>
      </c>
      <c r="C2612" s="4" t="s">
        <v>1219</v>
      </c>
      <c r="D2612" s="4" t="s">
        <v>1220</v>
      </c>
      <c r="E2612" s="4" t="s">
        <v>27</v>
      </c>
      <c r="F2612" s="4" t="s">
        <v>15</v>
      </c>
      <c r="G2612" s="4">
        <v>4.4000000000000004</v>
      </c>
      <c r="H2612" s="4">
        <v>13990</v>
      </c>
      <c r="I2612" s="4">
        <v>18990</v>
      </c>
      <c r="J2612" s="11">
        <v>5</v>
      </c>
    </row>
    <row r="2613" spans="1:10" x14ac:dyDescent="0.35">
      <c r="A2613" s="35" t="s">
        <v>1578</v>
      </c>
      <c r="B2613" s="4" t="s">
        <v>1174</v>
      </c>
      <c r="C2613" s="4" t="s">
        <v>1210</v>
      </c>
      <c r="D2613" s="4" t="s">
        <v>69</v>
      </c>
      <c r="E2613" s="4" t="s">
        <v>27</v>
      </c>
      <c r="F2613" s="4" t="s">
        <v>15</v>
      </c>
      <c r="G2613" s="4">
        <v>4.3</v>
      </c>
      <c r="H2613" s="4">
        <v>13990</v>
      </c>
      <c r="I2613" s="4">
        <v>16990</v>
      </c>
      <c r="J2613" s="11">
        <v>30</v>
      </c>
    </row>
    <row r="2614" spans="1:10" x14ac:dyDescent="0.35">
      <c r="A2614" s="35" t="s">
        <v>1578</v>
      </c>
      <c r="B2614" s="4" t="s">
        <v>1174</v>
      </c>
      <c r="C2614" s="4" t="s">
        <v>1196</v>
      </c>
      <c r="D2614" s="4" t="s">
        <v>1192</v>
      </c>
      <c r="E2614" s="4" t="s">
        <v>27</v>
      </c>
      <c r="F2614" s="4" t="s">
        <v>15</v>
      </c>
      <c r="G2614" s="4">
        <v>4.3</v>
      </c>
      <c r="H2614" s="4">
        <v>13890</v>
      </c>
      <c r="I2614" s="4">
        <v>13990</v>
      </c>
      <c r="J2614" s="11">
        <v>5</v>
      </c>
    </row>
    <row r="2615" spans="1:10" x14ac:dyDescent="0.35">
      <c r="A2615" s="35" t="s">
        <v>1578</v>
      </c>
      <c r="B2615" s="4" t="s">
        <v>1174</v>
      </c>
      <c r="C2615" s="4" t="s">
        <v>1196</v>
      </c>
      <c r="D2615" s="4" t="s">
        <v>127</v>
      </c>
      <c r="E2615" s="4" t="s">
        <v>27</v>
      </c>
      <c r="F2615" s="4" t="s">
        <v>15</v>
      </c>
      <c r="G2615" s="4">
        <v>4.4000000000000004</v>
      </c>
      <c r="H2615" s="4">
        <v>13890</v>
      </c>
      <c r="I2615" s="4">
        <v>13990</v>
      </c>
      <c r="J2615" s="11">
        <v>10</v>
      </c>
    </row>
    <row r="2616" spans="1:10" x14ac:dyDescent="0.35">
      <c r="A2616" s="35" t="s">
        <v>1578</v>
      </c>
      <c r="B2616" s="4" t="s">
        <v>1174</v>
      </c>
      <c r="C2616" s="4" t="s">
        <v>1204</v>
      </c>
      <c r="D2616" s="4" t="s">
        <v>1221</v>
      </c>
      <c r="E2616" s="4" t="s">
        <v>27</v>
      </c>
      <c r="F2616" s="4" t="s">
        <v>15</v>
      </c>
      <c r="G2616" s="4">
        <v>4.3</v>
      </c>
      <c r="H2616" s="4">
        <v>12900</v>
      </c>
      <c r="I2616" s="4">
        <v>12900</v>
      </c>
      <c r="J2616" s="11">
        <v>35</v>
      </c>
    </row>
    <row r="2617" spans="1:10" x14ac:dyDescent="0.35">
      <c r="A2617" s="35" t="s">
        <v>1578</v>
      </c>
      <c r="B2617" s="4" t="s">
        <v>1174</v>
      </c>
      <c r="C2617" s="4" t="s">
        <v>1211</v>
      </c>
      <c r="D2617" s="4" t="s">
        <v>1212</v>
      </c>
      <c r="E2617" s="4" t="s">
        <v>27</v>
      </c>
      <c r="F2617" s="4" t="s">
        <v>15</v>
      </c>
      <c r="G2617" s="4">
        <v>4.3</v>
      </c>
      <c r="H2617" s="4">
        <v>11990</v>
      </c>
      <c r="I2617" s="4">
        <v>15490</v>
      </c>
      <c r="J2617" s="11">
        <v>5</v>
      </c>
    </row>
    <row r="2618" spans="1:10" x14ac:dyDescent="0.35">
      <c r="A2618" s="35" t="s">
        <v>1578</v>
      </c>
      <c r="B2618" s="4" t="s">
        <v>1174</v>
      </c>
      <c r="C2618" s="4" t="s">
        <v>1222</v>
      </c>
      <c r="D2618" s="4" t="s">
        <v>1223</v>
      </c>
      <c r="E2618" s="4" t="s">
        <v>11</v>
      </c>
      <c r="F2618" s="4" t="s">
        <v>15</v>
      </c>
      <c r="G2618" s="4">
        <v>4.3</v>
      </c>
      <c r="H2618" s="4">
        <v>10990</v>
      </c>
      <c r="I2618" s="4">
        <v>10990</v>
      </c>
      <c r="J2618" s="11">
        <v>5</v>
      </c>
    </row>
    <row r="2619" spans="1:10" x14ac:dyDescent="0.35">
      <c r="A2619" s="35" t="s">
        <v>1578</v>
      </c>
      <c r="B2619" s="4" t="s">
        <v>1174</v>
      </c>
      <c r="C2619" s="4" t="s">
        <v>1210</v>
      </c>
      <c r="D2619" s="4" t="s">
        <v>1224</v>
      </c>
      <c r="E2619" s="4" t="s">
        <v>20</v>
      </c>
      <c r="F2619" s="4" t="s">
        <v>12</v>
      </c>
      <c r="G2619" s="4">
        <v>4.4000000000000004</v>
      </c>
      <c r="H2619" s="4">
        <v>8205</v>
      </c>
      <c r="I2619" s="4">
        <v>8205</v>
      </c>
      <c r="J2619" s="11">
        <v>30</v>
      </c>
    </row>
    <row r="2620" spans="1:10" x14ac:dyDescent="0.35">
      <c r="A2620" s="35" t="s">
        <v>1578</v>
      </c>
      <c r="B2620" s="4" t="s">
        <v>1225</v>
      </c>
      <c r="C2620" s="4" t="s">
        <v>1226</v>
      </c>
      <c r="D2620" s="4" t="s">
        <v>1227</v>
      </c>
      <c r="E2620" s="4" t="s">
        <v>27</v>
      </c>
      <c r="F2620" s="4" t="s">
        <v>65</v>
      </c>
      <c r="G2620" s="4">
        <v>4.2</v>
      </c>
      <c r="H2620" s="4">
        <v>54999</v>
      </c>
      <c r="I2620" s="4">
        <v>59999</v>
      </c>
      <c r="J2620" s="11">
        <v>30</v>
      </c>
    </row>
    <row r="2621" spans="1:10" x14ac:dyDescent="0.35">
      <c r="A2621" s="35" t="s">
        <v>1578</v>
      </c>
      <c r="B2621" s="4" t="s">
        <v>1225</v>
      </c>
      <c r="C2621" s="4" t="s">
        <v>1226</v>
      </c>
      <c r="D2621" s="4" t="s">
        <v>1228</v>
      </c>
      <c r="E2621" s="4" t="s">
        <v>27</v>
      </c>
      <c r="F2621" s="4" t="s">
        <v>65</v>
      </c>
      <c r="G2621" s="4">
        <v>4.2</v>
      </c>
      <c r="H2621" s="4">
        <v>45871</v>
      </c>
      <c r="I2621" s="4">
        <v>45871</v>
      </c>
      <c r="J2621" s="11">
        <v>30</v>
      </c>
    </row>
    <row r="2622" spans="1:10" x14ac:dyDescent="0.35">
      <c r="A2622" s="35" t="s">
        <v>1578</v>
      </c>
      <c r="B2622" s="4" t="s">
        <v>1225</v>
      </c>
      <c r="C2622" s="4" t="s">
        <v>1229</v>
      </c>
      <c r="D2622" s="4" t="s">
        <v>1230</v>
      </c>
      <c r="E2622" s="4" t="s">
        <v>27</v>
      </c>
      <c r="F2622" s="4" t="s">
        <v>15</v>
      </c>
      <c r="G2622" s="4">
        <v>4.3</v>
      </c>
      <c r="H2622" s="4">
        <v>24890</v>
      </c>
      <c r="I2622" s="4">
        <v>24988</v>
      </c>
      <c r="J2622" s="11">
        <v>30</v>
      </c>
    </row>
    <row r="2623" spans="1:10" x14ac:dyDescent="0.35">
      <c r="A2623" s="35" t="s">
        <v>1578</v>
      </c>
      <c r="B2623" s="4" t="s">
        <v>1225</v>
      </c>
      <c r="C2623" s="4" t="s">
        <v>1229</v>
      </c>
      <c r="D2623" s="4" t="s">
        <v>1230</v>
      </c>
      <c r="E2623" s="4" t="s">
        <v>14</v>
      </c>
      <c r="F2623" s="4" t="s">
        <v>15</v>
      </c>
      <c r="G2623" s="4">
        <v>4.3</v>
      </c>
      <c r="H2623" s="4">
        <v>22650</v>
      </c>
      <c r="I2623" s="4">
        <v>24198</v>
      </c>
      <c r="J2623" s="11">
        <v>5</v>
      </c>
    </row>
    <row r="2624" spans="1:10" x14ac:dyDescent="0.35">
      <c r="A2624" s="35" t="s">
        <v>1578</v>
      </c>
      <c r="B2624" s="4" t="s">
        <v>1225</v>
      </c>
      <c r="C2624" s="4" t="s">
        <v>1229</v>
      </c>
      <c r="D2624" s="4" t="s">
        <v>69</v>
      </c>
      <c r="E2624" s="4" t="s">
        <v>14</v>
      </c>
      <c r="F2624" s="4" t="s">
        <v>15</v>
      </c>
      <c r="G2624" s="4">
        <v>4.3</v>
      </c>
      <c r="H2624" s="4">
        <v>22950</v>
      </c>
      <c r="I2624" s="4">
        <v>24198</v>
      </c>
      <c r="J2624" s="11">
        <v>30</v>
      </c>
    </row>
    <row r="2625" spans="1:10" x14ac:dyDescent="0.35">
      <c r="A2625" s="35" t="s">
        <v>1578</v>
      </c>
      <c r="B2625" s="4" t="s">
        <v>1225</v>
      </c>
      <c r="C2625" s="4" t="s">
        <v>1229</v>
      </c>
      <c r="D2625" s="4" t="s">
        <v>1231</v>
      </c>
      <c r="E2625" s="4" t="s">
        <v>27</v>
      </c>
      <c r="F2625" s="4" t="s">
        <v>15</v>
      </c>
      <c r="G2625" s="4">
        <v>4.3</v>
      </c>
      <c r="H2625" s="4">
        <v>26989</v>
      </c>
      <c r="I2625" s="4">
        <v>26989</v>
      </c>
      <c r="J2625" s="11">
        <v>30</v>
      </c>
    </row>
    <row r="2626" spans="1:10" x14ac:dyDescent="0.35">
      <c r="A2626" s="35" t="s">
        <v>1578</v>
      </c>
      <c r="B2626" s="4" t="s">
        <v>1225</v>
      </c>
      <c r="C2626" s="4" t="s">
        <v>1232</v>
      </c>
      <c r="D2626" s="4" t="s">
        <v>977</v>
      </c>
      <c r="E2626" s="4" t="s">
        <v>14</v>
      </c>
      <c r="F2626" s="4" t="s">
        <v>15</v>
      </c>
      <c r="G2626" s="4">
        <v>4.2</v>
      </c>
      <c r="H2626" s="4">
        <v>32999</v>
      </c>
      <c r="I2626" s="4">
        <v>39999</v>
      </c>
      <c r="J2626" s="11">
        <v>5</v>
      </c>
    </row>
    <row r="2627" spans="1:10" x14ac:dyDescent="0.35">
      <c r="A2627" s="35" t="s">
        <v>1578</v>
      </c>
      <c r="B2627" s="4" t="s">
        <v>1225</v>
      </c>
      <c r="C2627" s="4" t="s">
        <v>1232</v>
      </c>
      <c r="D2627" s="4" t="s">
        <v>977</v>
      </c>
      <c r="E2627" s="4" t="s">
        <v>27</v>
      </c>
      <c r="F2627" s="4" t="s">
        <v>15</v>
      </c>
      <c r="G2627" s="4">
        <v>4.4000000000000004</v>
      </c>
      <c r="H2627" s="4">
        <v>34999</v>
      </c>
      <c r="I2627" s="4">
        <v>42999</v>
      </c>
      <c r="J2627" s="11">
        <v>5</v>
      </c>
    </row>
    <row r="2628" spans="1:10" x14ac:dyDescent="0.35">
      <c r="A2628" s="35" t="s">
        <v>1578</v>
      </c>
      <c r="B2628" s="4" t="s">
        <v>1225</v>
      </c>
      <c r="C2628" s="4" t="s">
        <v>1232</v>
      </c>
      <c r="D2628" s="4" t="s">
        <v>1233</v>
      </c>
      <c r="E2628" s="4" t="s">
        <v>14</v>
      </c>
      <c r="F2628" s="4" t="s">
        <v>15</v>
      </c>
      <c r="G2628" s="4">
        <v>4.3</v>
      </c>
      <c r="H2628" s="4">
        <v>32999</v>
      </c>
      <c r="I2628" s="4">
        <v>39999</v>
      </c>
      <c r="J2628" s="11">
        <v>5</v>
      </c>
    </row>
    <row r="2629" spans="1:10" x14ac:dyDescent="0.35">
      <c r="A2629" s="35" t="s">
        <v>1578</v>
      </c>
      <c r="B2629" s="4" t="s">
        <v>1225</v>
      </c>
      <c r="C2629" s="4" t="s">
        <v>1234</v>
      </c>
      <c r="D2629" s="4" t="s">
        <v>1235</v>
      </c>
      <c r="E2629" s="4" t="s">
        <v>27</v>
      </c>
      <c r="F2629" s="4" t="s">
        <v>15</v>
      </c>
      <c r="G2629" s="4">
        <v>4.2</v>
      </c>
      <c r="H2629" s="4">
        <v>23999</v>
      </c>
      <c r="I2629" s="4">
        <v>25999</v>
      </c>
      <c r="J2629" s="11">
        <v>5</v>
      </c>
    </row>
    <row r="2630" spans="1:10" x14ac:dyDescent="0.35">
      <c r="A2630" s="35" t="s">
        <v>1578</v>
      </c>
      <c r="B2630" s="4" t="s">
        <v>1225</v>
      </c>
      <c r="C2630" s="4" t="s">
        <v>1234</v>
      </c>
      <c r="D2630" s="4" t="s">
        <v>1235</v>
      </c>
      <c r="E2630" s="4" t="s">
        <v>14</v>
      </c>
      <c r="F2630" s="4" t="s">
        <v>15</v>
      </c>
      <c r="G2630" s="4">
        <v>4.2</v>
      </c>
      <c r="H2630" s="4">
        <v>21999</v>
      </c>
      <c r="I2630" s="4">
        <v>24999</v>
      </c>
      <c r="J2630" s="11">
        <v>5</v>
      </c>
    </row>
    <row r="2631" spans="1:10" x14ac:dyDescent="0.35">
      <c r="A2631" s="35" t="s">
        <v>1578</v>
      </c>
      <c r="B2631" s="4" t="s">
        <v>1225</v>
      </c>
      <c r="C2631" s="4" t="s">
        <v>1234</v>
      </c>
      <c r="D2631" s="4" t="s">
        <v>1236</v>
      </c>
      <c r="E2631" s="4" t="s">
        <v>14</v>
      </c>
      <c r="F2631" s="4" t="s">
        <v>15</v>
      </c>
      <c r="G2631" s="4">
        <v>4.2</v>
      </c>
      <c r="H2631" s="4">
        <v>21999</v>
      </c>
      <c r="I2631" s="4">
        <v>24999</v>
      </c>
      <c r="J2631" s="11">
        <v>5</v>
      </c>
    </row>
    <row r="2632" spans="1:10" x14ac:dyDescent="0.35">
      <c r="A2632" s="35" t="s">
        <v>1578</v>
      </c>
      <c r="B2632" s="4" t="s">
        <v>1225</v>
      </c>
      <c r="C2632" s="4" t="s">
        <v>1234</v>
      </c>
      <c r="D2632" s="4" t="s">
        <v>1236</v>
      </c>
      <c r="E2632" s="4" t="s">
        <v>27</v>
      </c>
      <c r="F2632" s="4" t="s">
        <v>15</v>
      </c>
      <c r="G2632" s="4">
        <v>4.3</v>
      </c>
      <c r="H2632" s="4">
        <v>23999</v>
      </c>
      <c r="I2632" s="4">
        <v>25999</v>
      </c>
      <c r="J2632" s="11">
        <v>5</v>
      </c>
    </row>
    <row r="2633" spans="1:10" x14ac:dyDescent="0.35">
      <c r="A2633" s="35" t="s">
        <v>1578</v>
      </c>
      <c r="B2633" s="4" t="s">
        <v>1225</v>
      </c>
      <c r="C2633" s="4" t="s">
        <v>1234</v>
      </c>
      <c r="D2633" s="4" t="s">
        <v>1237</v>
      </c>
      <c r="E2633" s="4" t="s">
        <v>27</v>
      </c>
      <c r="F2633" s="4" t="s">
        <v>15</v>
      </c>
      <c r="G2633" s="4">
        <v>4.2</v>
      </c>
      <c r="H2633" s="4">
        <v>23999</v>
      </c>
      <c r="I2633" s="4">
        <v>25999</v>
      </c>
      <c r="J2633" s="11">
        <v>5</v>
      </c>
    </row>
    <row r="2634" spans="1:10" x14ac:dyDescent="0.35">
      <c r="A2634" s="35" t="s">
        <v>1578</v>
      </c>
      <c r="B2634" s="4" t="s">
        <v>1225</v>
      </c>
      <c r="C2634" s="4" t="s">
        <v>1234</v>
      </c>
      <c r="D2634" s="4" t="s">
        <v>1237</v>
      </c>
      <c r="E2634" s="4" t="s">
        <v>14</v>
      </c>
      <c r="F2634" s="4" t="s">
        <v>15</v>
      </c>
      <c r="G2634" s="4">
        <v>4.3</v>
      </c>
      <c r="H2634" s="4">
        <v>21999</v>
      </c>
      <c r="I2634" s="4">
        <v>24999</v>
      </c>
      <c r="J2634" s="11">
        <v>35</v>
      </c>
    </row>
    <row r="2635" spans="1:10" x14ac:dyDescent="0.35">
      <c r="A2635" s="35" t="s">
        <v>1578</v>
      </c>
      <c r="B2635" s="4" t="s">
        <v>1225</v>
      </c>
      <c r="C2635" s="4" t="s">
        <v>1238</v>
      </c>
      <c r="D2635" s="4" t="s">
        <v>1239</v>
      </c>
      <c r="E2635" s="4" t="s">
        <v>27</v>
      </c>
      <c r="F2635" s="4" t="s">
        <v>15</v>
      </c>
      <c r="G2635" s="4">
        <v>4.4000000000000004</v>
      </c>
      <c r="H2635" s="4">
        <v>26824</v>
      </c>
      <c r="I2635" s="4">
        <v>26824</v>
      </c>
      <c r="J2635" s="11">
        <v>22</v>
      </c>
    </row>
    <row r="2636" spans="1:10" x14ac:dyDescent="0.35">
      <c r="A2636" s="35" t="s">
        <v>1578</v>
      </c>
      <c r="B2636" s="4" t="s">
        <v>1225</v>
      </c>
      <c r="C2636" s="4" t="s">
        <v>1238</v>
      </c>
      <c r="D2636" s="4" t="s">
        <v>1239</v>
      </c>
      <c r="E2636" s="4" t="s">
        <v>14</v>
      </c>
      <c r="F2636" s="4" t="s">
        <v>15</v>
      </c>
      <c r="G2636" s="4">
        <v>4.2</v>
      </c>
      <c r="H2636" s="4">
        <v>24744</v>
      </c>
      <c r="I2636" s="4">
        <v>25990</v>
      </c>
      <c r="J2636" s="11">
        <v>5</v>
      </c>
    </row>
    <row r="2637" spans="1:10" x14ac:dyDescent="0.35">
      <c r="A2637" s="35" t="s">
        <v>1578</v>
      </c>
      <c r="B2637" s="4" t="s">
        <v>1225</v>
      </c>
      <c r="C2637" s="4" t="s">
        <v>1238</v>
      </c>
      <c r="D2637" s="4" t="s">
        <v>977</v>
      </c>
      <c r="E2637" s="4" t="s">
        <v>27</v>
      </c>
      <c r="F2637" s="4" t="s">
        <v>15</v>
      </c>
      <c r="G2637" s="4">
        <v>4.2</v>
      </c>
      <c r="H2637" s="4">
        <v>26828</v>
      </c>
      <c r="I2637" s="4">
        <v>26828</v>
      </c>
      <c r="J2637" s="11">
        <v>30</v>
      </c>
    </row>
    <row r="2638" spans="1:10" x14ac:dyDescent="0.35">
      <c r="A2638" s="35" t="s">
        <v>1578</v>
      </c>
      <c r="B2638" s="4" t="s">
        <v>1225</v>
      </c>
      <c r="C2638" s="4" t="s">
        <v>1238</v>
      </c>
      <c r="D2638" s="4" t="s">
        <v>977</v>
      </c>
      <c r="E2638" s="4" t="s">
        <v>14</v>
      </c>
      <c r="F2638" s="4" t="s">
        <v>15</v>
      </c>
      <c r="G2638" s="4">
        <v>4.4000000000000004</v>
      </c>
      <c r="H2638" s="4">
        <v>24283</v>
      </c>
      <c r="I2638" s="4">
        <v>28700</v>
      </c>
      <c r="J2638" s="11">
        <v>5</v>
      </c>
    </row>
    <row r="2639" spans="1:10" x14ac:dyDescent="0.35">
      <c r="A2639" s="35" t="s">
        <v>1578</v>
      </c>
      <c r="B2639" s="4" t="s">
        <v>1225</v>
      </c>
      <c r="C2639" s="4" t="s">
        <v>1238</v>
      </c>
      <c r="D2639" s="4" t="s">
        <v>412</v>
      </c>
      <c r="E2639" s="4" t="s">
        <v>14</v>
      </c>
      <c r="F2639" s="4" t="s">
        <v>15</v>
      </c>
      <c r="G2639" s="4">
        <v>4.3</v>
      </c>
      <c r="H2639" s="4">
        <v>24338</v>
      </c>
      <c r="I2639" s="4">
        <v>25989</v>
      </c>
      <c r="J2639" s="11">
        <v>30</v>
      </c>
    </row>
    <row r="2640" spans="1:10" x14ac:dyDescent="0.35">
      <c r="A2640" s="35" t="s">
        <v>1578</v>
      </c>
      <c r="B2640" s="4" t="s">
        <v>1225</v>
      </c>
      <c r="C2640" s="4" t="s">
        <v>1238</v>
      </c>
      <c r="D2640" s="4" t="s">
        <v>1240</v>
      </c>
      <c r="E2640" s="4" t="s">
        <v>27</v>
      </c>
      <c r="F2640" s="4" t="s">
        <v>15</v>
      </c>
      <c r="G2640" s="4">
        <v>4.2</v>
      </c>
      <c r="H2640" s="4">
        <v>27950</v>
      </c>
      <c r="I2640" s="4">
        <v>31983</v>
      </c>
      <c r="J2640" s="11">
        <v>5</v>
      </c>
    </row>
    <row r="2641" spans="1:10" x14ac:dyDescent="0.35">
      <c r="A2641" s="35" t="s">
        <v>1578</v>
      </c>
      <c r="B2641" s="4" t="s">
        <v>1225</v>
      </c>
      <c r="C2641" s="4" t="s">
        <v>1238</v>
      </c>
      <c r="D2641" s="4" t="s">
        <v>412</v>
      </c>
      <c r="E2641" s="4" t="s">
        <v>27</v>
      </c>
      <c r="F2641" s="4" t="s">
        <v>15</v>
      </c>
      <c r="G2641" s="4">
        <v>4.5</v>
      </c>
      <c r="H2641" s="4">
        <v>26758</v>
      </c>
      <c r="I2641" s="4">
        <v>26758</v>
      </c>
      <c r="J2641" s="11">
        <v>30</v>
      </c>
    </row>
    <row r="2642" spans="1:10" x14ac:dyDescent="0.35">
      <c r="A2642" s="35" t="s">
        <v>1578</v>
      </c>
      <c r="B2642" s="4" t="s">
        <v>1225</v>
      </c>
      <c r="C2642" s="4" t="s">
        <v>1241</v>
      </c>
      <c r="D2642" s="4" t="s">
        <v>1242</v>
      </c>
      <c r="E2642" s="4" t="s">
        <v>14</v>
      </c>
      <c r="F2642" s="4" t="s">
        <v>15</v>
      </c>
      <c r="G2642" s="4">
        <v>4.0999999999999996</v>
      </c>
      <c r="H2642" s="4">
        <v>26295</v>
      </c>
      <c r="I2642" s="4">
        <v>27395</v>
      </c>
      <c r="J2642" s="11">
        <v>5</v>
      </c>
    </row>
    <row r="2643" spans="1:10" x14ac:dyDescent="0.35">
      <c r="A2643" s="35" t="s">
        <v>1578</v>
      </c>
      <c r="B2643" s="4" t="s">
        <v>1225</v>
      </c>
      <c r="C2643" s="4" t="s">
        <v>1241</v>
      </c>
      <c r="D2643" s="4" t="s">
        <v>1243</v>
      </c>
      <c r="E2643" s="4" t="s">
        <v>14</v>
      </c>
      <c r="F2643" s="4" t="s">
        <v>15</v>
      </c>
      <c r="G2643" s="4">
        <v>4.0999999999999996</v>
      </c>
      <c r="H2643" s="4">
        <v>24492</v>
      </c>
      <c r="I2643" s="4">
        <v>27995</v>
      </c>
      <c r="J2643" s="11">
        <v>5</v>
      </c>
    </row>
    <row r="2644" spans="1:10" x14ac:dyDescent="0.35">
      <c r="A2644" s="35" t="s">
        <v>1578</v>
      </c>
      <c r="B2644" s="4" t="s">
        <v>1225</v>
      </c>
      <c r="C2644" s="4" t="s">
        <v>1241</v>
      </c>
      <c r="D2644" s="4" t="s">
        <v>1240</v>
      </c>
      <c r="E2644" s="4" t="s">
        <v>14</v>
      </c>
      <c r="F2644" s="4" t="s">
        <v>15</v>
      </c>
      <c r="G2644" s="4">
        <v>4.4000000000000004</v>
      </c>
      <c r="H2644" s="4">
        <v>26495</v>
      </c>
      <c r="I2644" s="4">
        <v>28990</v>
      </c>
      <c r="J2644" s="11">
        <v>30</v>
      </c>
    </row>
    <row r="2645" spans="1:10" x14ac:dyDescent="0.35">
      <c r="A2645" s="35" t="s">
        <v>1578</v>
      </c>
      <c r="B2645" s="4" t="s">
        <v>1225</v>
      </c>
      <c r="C2645" s="4" t="s">
        <v>1244</v>
      </c>
      <c r="D2645" s="4" t="s">
        <v>1239</v>
      </c>
      <c r="E2645" s="4" t="s">
        <v>27</v>
      </c>
      <c r="F2645" s="4" t="s">
        <v>15</v>
      </c>
      <c r="G2645" s="4">
        <v>4.2</v>
      </c>
      <c r="H2645" s="4">
        <v>36290</v>
      </c>
      <c r="I2645" s="4">
        <v>37490</v>
      </c>
      <c r="J2645" s="11">
        <v>5</v>
      </c>
    </row>
    <row r="2646" spans="1:10" x14ac:dyDescent="0.35">
      <c r="A2646" s="35" t="s">
        <v>1578</v>
      </c>
      <c r="B2646" s="4" t="s">
        <v>1225</v>
      </c>
      <c r="C2646" s="4" t="s">
        <v>1244</v>
      </c>
      <c r="D2646" s="4" t="s">
        <v>977</v>
      </c>
      <c r="E2646" s="4" t="s">
        <v>27</v>
      </c>
      <c r="F2646" s="4" t="s">
        <v>15</v>
      </c>
      <c r="G2646" s="4">
        <v>4.4000000000000004</v>
      </c>
      <c r="H2646" s="4">
        <v>39999</v>
      </c>
      <c r="I2646" s="4">
        <v>39999</v>
      </c>
      <c r="J2646" s="11">
        <v>5</v>
      </c>
    </row>
    <row r="2647" spans="1:10" x14ac:dyDescent="0.35">
      <c r="A2647" s="35" t="s">
        <v>1578</v>
      </c>
      <c r="B2647" s="4" t="s">
        <v>1225</v>
      </c>
      <c r="C2647" s="4" t="s">
        <v>1244</v>
      </c>
      <c r="D2647" s="4" t="s">
        <v>977</v>
      </c>
      <c r="E2647" s="4" t="s">
        <v>27</v>
      </c>
      <c r="F2647" s="4" t="s">
        <v>65</v>
      </c>
      <c r="G2647" s="4">
        <v>4.2</v>
      </c>
      <c r="H2647" s="4">
        <v>38950</v>
      </c>
      <c r="I2647" s="4">
        <v>39990</v>
      </c>
      <c r="J2647" s="11">
        <v>5</v>
      </c>
    </row>
    <row r="2648" spans="1:10" x14ac:dyDescent="0.35">
      <c r="A2648" s="35" t="s">
        <v>1578</v>
      </c>
      <c r="B2648" s="4" t="s">
        <v>1225</v>
      </c>
      <c r="C2648" s="4" t="s">
        <v>1244</v>
      </c>
      <c r="D2648" s="4" t="s">
        <v>412</v>
      </c>
      <c r="E2648" s="4" t="s">
        <v>27</v>
      </c>
      <c r="F2648" s="4" t="s">
        <v>65</v>
      </c>
      <c r="G2648" s="4">
        <v>4.4000000000000004</v>
      </c>
      <c r="H2648" s="4">
        <v>38999</v>
      </c>
      <c r="I2648" s="4">
        <v>38999</v>
      </c>
      <c r="J2648" s="11">
        <v>5</v>
      </c>
    </row>
    <row r="2649" spans="1:10" x14ac:dyDescent="0.35">
      <c r="A2649" s="35" t="s">
        <v>1578</v>
      </c>
      <c r="B2649" s="4" t="s">
        <v>1225</v>
      </c>
      <c r="C2649" s="4" t="s">
        <v>1245</v>
      </c>
      <c r="D2649" s="4" t="s">
        <v>19</v>
      </c>
      <c r="E2649" s="4" t="s">
        <v>14</v>
      </c>
      <c r="F2649" s="4" t="s">
        <v>15</v>
      </c>
      <c r="G2649" s="4">
        <v>3.8</v>
      </c>
      <c r="H2649" s="4">
        <v>14949</v>
      </c>
      <c r="I2649" s="4">
        <v>14949</v>
      </c>
      <c r="J2649" s="11">
        <v>5</v>
      </c>
    </row>
    <row r="2650" spans="1:10" x14ac:dyDescent="0.35">
      <c r="A2650" s="35" t="s">
        <v>1578</v>
      </c>
      <c r="B2650" s="4" t="s">
        <v>1225</v>
      </c>
      <c r="C2650" s="4" t="s">
        <v>1245</v>
      </c>
      <c r="D2650" s="4" t="s">
        <v>19</v>
      </c>
      <c r="E2650" s="4" t="s">
        <v>11</v>
      </c>
      <c r="F2650" s="4" t="s">
        <v>12</v>
      </c>
      <c r="G2650" s="4">
        <v>4.3</v>
      </c>
      <c r="H2650" s="4">
        <v>11990</v>
      </c>
      <c r="I2650" s="4">
        <v>12899</v>
      </c>
      <c r="J2650" s="11">
        <v>5</v>
      </c>
    </row>
    <row r="2651" spans="1:10" x14ac:dyDescent="0.35">
      <c r="A2651" s="35" t="s">
        <v>1578</v>
      </c>
      <c r="B2651" s="4" t="s">
        <v>1225</v>
      </c>
      <c r="C2651" s="4" t="s">
        <v>1245</v>
      </c>
      <c r="D2651" s="4" t="s">
        <v>117</v>
      </c>
      <c r="E2651" s="4" t="s">
        <v>14</v>
      </c>
      <c r="F2651" s="4" t="s">
        <v>15</v>
      </c>
      <c r="G2651" s="4">
        <v>4.3</v>
      </c>
      <c r="H2651" s="4">
        <v>14398</v>
      </c>
      <c r="I2651" s="4">
        <v>14398</v>
      </c>
      <c r="J2651" s="11">
        <v>30</v>
      </c>
    </row>
    <row r="2652" spans="1:10" x14ac:dyDescent="0.35">
      <c r="A2652" s="35" t="s">
        <v>1578</v>
      </c>
      <c r="B2652" s="4" t="s">
        <v>1225</v>
      </c>
      <c r="C2652" s="4" t="s">
        <v>1245</v>
      </c>
      <c r="D2652" s="4" t="s">
        <v>117</v>
      </c>
      <c r="E2652" s="4" t="s">
        <v>11</v>
      </c>
      <c r="F2652" s="4" t="s">
        <v>12</v>
      </c>
      <c r="G2652" s="4">
        <v>4.4000000000000004</v>
      </c>
      <c r="H2652" s="4">
        <v>12499</v>
      </c>
      <c r="I2652" s="4">
        <v>12499</v>
      </c>
      <c r="J2652" s="11">
        <v>30</v>
      </c>
    </row>
    <row r="2653" spans="1:10" x14ac:dyDescent="0.35">
      <c r="A2653" s="35" t="s">
        <v>1578</v>
      </c>
      <c r="B2653" s="4" t="s">
        <v>1225</v>
      </c>
      <c r="C2653" s="4" t="s">
        <v>1245</v>
      </c>
      <c r="D2653" s="4" t="s">
        <v>85</v>
      </c>
      <c r="E2653" s="4" t="s">
        <v>14</v>
      </c>
      <c r="F2653" s="4" t="s">
        <v>15</v>
      </c>
      <c r="G2653" s="4">
        <v>4.4000000000000004</v>
      </c>
      <c r="H2653" s="4">
        <v>14443</v>
      </c>
      <c r="I2653" s="4">
        <v>14443</v>
      </c>
      <c r="J2653" s="11">
        <v>5</v>
      </c>
    </row>
    <row r="2654" spans="1:10" x14ac:dyDescent="0.35">
      <c r="A2654" s="35" t="s">
        <v>1578</v>
      </c>
      <c r="B2654" s="4" t="s">
        <v>1225</v>
      </c>
      <c r="C2654" s="4" t="s">
        <v>1245</v>
      </c>
      <c r="D2654" s="4" t="s">
        <v>85</v>
      </c>
      <c r="E2654" s="4" t="s">
        <v>11</v>
      </c>
      <c r="F2654" s="4" t="s">
        <v>12</v>
      </c>
      <c r="G2654" s="4">
        <v>4.4000000000000004</v>
      </c>
      <c r="H2654" s="4">
        <v>11948</v>
      </c>
      <c r="I2654" s="4">
        <v>11948</v>
      </c>
      <c r="J2654" s="11">
        <v>5</v>
      </c>
    </row>
    <row r="2655" spans="1:10" x14ac:dyDescent="0.35">
      <c r="A2655" s="35" t="s">
        <v>1578</v>
      </c>
      <c r="B2655" s="4" t="s">
        <v>1225</v>
      </c>
      <c r="C2655" s="4" t="s">
        <v>1246</v>
      </c>
      <c r="D2655" s="4" t="s">
        <v>1247</v>
      </c>
      <c r="E2655" s="4" t="s">
        <v>11</v>
      </c>
      <c r="F2655" s="4" t="s">
        <v>12</v>
      </c>
      <c r="G2655" s="4">
        <v>4.3</v>
      </c>
      <c r="H2655" s="4">
        <v>12990</v>
      </c>
      <c r="I2655" s="4">
        <v>14990</v>
      </c>
      <c r="J2655" s="11">
        <v>35</v>
      </c>
    </row>
    <row r="2656" spans="1:10" x14ac:dyDescent="0.35">
      <c r="A2656" s="35" t="s">
        <v>1578</v>
      </c>
      <c r="B2656" s="4" t="s">
        <v>1225</v>
      </c>
      <c r="C2656" s="4" t="s">
        <v>1246</v>
      </c>
      <c r="D2656" s="4" t="s">
        <v>1248</v>
      </c>
      <c r="E2656" s="4" t="s">
        <v>11</v>
      </c>
      <c r="F2656" s="4" t="s">
        <v>12</v>
      </c>
      <c r="G2656" s="4">
        <v>4.4000000000000004</v>
      </c>
      <c r="H2656" s="4">
        <v>12990</v>
      </c>
      <c r="I2656" s="4">
        <v>14990</v>
      </c>
      <c r="J2656" s="11">
        <v>18</v>
      </c>
    </row>
    <row r="2657" spans="1:10" x14ac:dyDescent="0.35">
      <c r="A2657" s="35" t="s">
        <v>1578</v>
      </c>
      <c r="B2657" s="4" t="s">
        <v>1225</v>
      </c>
      <c r="C2657" s="4" t="s">
        <v>1246</v>
      </c>
      <c r="D2657" s="4" t="s">
        <v>1249</v>
      </c>
      <c r="E2657" s="4" t="s">
        <v>11</v>
      </c>
      <c r="F2657" s="4" t="s">
        <v>12</v>
      </c>
      <c r="G2657" s="4">
        <v>4.2</v>
      </c>
      <c r="H2657" s="4">
        <v>12990</v>
      </c>
      <c r="I2657" s="4">
        <v>14989</v>
      </c>
      <c r="J2657" s="11">
        <v>35</v>
      </c>
    </row>
    <row r="2658" spans="1:10" x14ac:dyDescent="0.35">
      <c r="A2658" s="35" t="s">
        <v>1578</v>
      </c>
      <c r="B2658" s="4" t="s">
        <v>1225</v>
      </c>
      <c r="C2658" s="4" t="s">
        <v>1250</v>
      </c>
      <c r="D2658" s="4" t="s">
        <v>19</v>
      </c>
      <c r="E2658" s="4" t="s">
        <v>11</v>
      </c>
      <c r="F2658" s="4" t="s">
        <v>12</v>
      </c>
      <c r="G2658" s="4">
        <v>4.4000000000000004</v>
      </c>
      <c r="H2658" s="4">
        <v>13990</v>
      </c>
      <c r="I2658" s="4">
        <v>13990</v>
      </c>
      <c r="J2658" s="11">
        <v>5</v>
      </c>
    </row>
    <row r="2659" spans="1:10" x14ac:dyDescent="0.35">
      <c r="A2659" s="35" t="s">
        <v>1578</v>
      </c>
      <c r="B2659" s="4" t="s">
        <v>1225</v>
      </c>
      <c r="C2659" s="4" t="s">
        <v>1251</v>
      </c>
      <c r="D2659" s="4" t="s">
        <v>1252</v>
      </c>
      <c r="E2659" s="4" t="s">
        <v>35</v>
      </c>
      <c r="F2659" s="4" t="s">
        <v>125</v>
      </c>
      <c r="G2659" s="4">
        <v>4.3</v>
      </c>
      <c r="H2659" s="4">
        <v>7999</v>
      </c>
      <c r="I2659" s="4">
        <v>7999</v>
      </c>
      <c r="J2659" s="11">
        <v>35</v>
      </c>
    </row>
    <row r="2660" spans="1:10" x14ac:dyDescent="0.35">
      <c r="A2660" s="35" t="s">
        <v>1578</v>
      </c>
      <c r="B2660" s="4" t="s">
        <v>1225</v>
      </c>
      <c r="C2660" s="4" t="s">
        <v>1253</v>
      </c>
      <c r="D2660" s="4" t="s">
        <v>19</v>
      </c>
      <c r="E2660" s="4" t="s">
        <v>20</v>
      </c>
      <c r="F2660" s="4" t="s">
        <v>21</v>
      </c>
      <c r="G2660" s="4">
        <v>4.4000000000000004</v>
      </c>
      <c r="H2660" s="4">
        <v>9900</v>
      </c>
      <c r="I2660" s="4">
        <v>9900</v>
      </c>
      <c r="J2660" s="11">
        <v>5</v>
      </c>
    </row>
    <row r="2661" spans="1:10" x14ac:dyDescent="0.35">
      <c r="A2661" s="35" t="s">
        <v>1578</v>
      </c>
      <c r="B2661" s="4" t="s">
        <v>1225</v>
      </c>
      <c r="C2661" s="4" t="s">
        <v>1253</v>
      </c>
      <c r="D2661" s="4" t="s">
        <v>117</v>
      </c>
      <c r="E2661" s="4" t="s">
        <v>20</v>
      </c>
      <c r="F2661" s="4" t="s">
        <v>21</v>
      </c>
      <c r="G2661" s="4">
        <v>4.4000000000000004</v>
      </c>
      <c r="H2661" s="4">
        <v>9399</v>
      </c>
      <c r="I2661" s="4">
        <v>9399</v>
      </c>
      <c r="J2661" s="11">
        <v>35</v>
      </c>
    </row>
    <row r="2662" spans="1:10" x14ac:dyDescent="0.35">
      <c r="A2662" s="35" t="s">
        <v>1578</v>
      </c>
      <c r="B2662" s="4" t="s">
        <v>1225</v>
      </c>
      <c r="C2662" s="4" t="s">
        <v>1253</v>
      </c>
      <c r="D2662" s="4" t="s">
        <v>117</v>
      </c>
      <c r="E2662" s="4" t="s">
        <v>11</v>
      </c>
      <c r="F2662" s="4" t="s">
        <v>12</v>
      </c>
      <c r="G2662" s="4">
        <v>4.2</v>
      </c>
      <c r="H2662" s="4">
        <v>10990</v>
      </c>
      <c r="I2662" s="4">
        <v>10990</v>
      </c>
      <c r="J2662" s="11">
        <v>30</v>
      </c>
    </row>
    <row r="2663" spans="1:10" x14ac:dyDescent="0.35">
      <c r="A2663" s="35" t="s">
        <v>1578</v>
      </c>
      <c r="B2663" s="4" t="s">
        <v>1225</v>
      </c>
      <c r="C2663" s="4" t="s">
        <v>1253</v>
      </c>
      <c r="D2663" s="4" t="s">
        <v>1254</v>
      </c>
      <c r="E2663" s="4" t="s">
        <v>20</v>
      </c>
      <c r="F2663" s="4" t="s">
        <v>21</v>
      </c>
      <c r="G2663" s="4">
        <v>4.2</v>
      </c>
      <c r="H2663" s="4">
        <v>8990</v>
      </c>
      <c r="I2663" s="4">
        <v>8990</v>
      </c>
      <c r="J2663" s="11">
        <v>35</v>
      </c>
    </row>
    <row r="2664" spans="1:10" x14ac:dyDescent="0.35">
      <c r="A2664" s="35" t="s">
        <v>1578</v>
      </c>
      <c r="B2664" s="4" t="s">
        <v>1225</v>
      </c>
      <c r="C2664" s="4" t="s">
        <v>1255</v>
      </c>
      <c r="D2664" s="4" t="s">
        <v>19</v>
      </c>
      <c r="E2664" s="4" t="s">
        <v>20</v>
      </c>
      <c r="F2664" s="4" t="s">
        <v>12</v>
      </c>
      <c r="G2664" s="4">
        <v>4.2</v>
      </c>
      <c r="H2664" s="4">
        <v>10450</v>
      </c>
      <c r="I2664" s="4">
        <v>10450</v>
      </c>
      <c r="J2664" s="11">
        <v>5</v>
      </c>
    </row>
    <row r="2665" spans="1:10" x14ac:dyDescent="0.35">
      <c r="A2665" s="35" t="s">
        <v>1578</v>
      </c>
      <c r="B2665" s="4" t="s">
        <v>1225</v>
      </c>
      <c r="C2665" s="4" t="s">
        <v>1256</v>
      </c>
      <c r="D2665" s="4" t="s">
        <v>117</v>
      </c>
      <c r="E2665" s="4" t="s">
        <v>11</v>
      </c>
      <c r="F2665" s="4" t="s">
        <v>12</v>
      </c>
      <c r="G2665" s="4">
        <v>4.5</v>
      </c>
      <c r="H2665" s="4">
        <v>12349</v>
      </c>
      <c r="I2665" s="4">
        <v>12999</v>
      </c>
      <c r="J2665" s="11">
        <v>35</v>
      </c>
    </row>
    <row r="2666" spans="1:10" x14ac:dyDescent="0.35">
      <c r="A2666" s="35" t="s">
        <v>1578</v>
      </c>
      <c r="B2666" s="4" t="s">
        <v>1225</v>
      </c>
      <c r="C2666" s="4" t="s">
        <v>1256</v>
      </c>
      <c r="D2666" s="4" t="s">
        <v>1254</v>
      </c>
      <c r="E2666" s="4" t="s">
        <v>11</v>
      </c>
      <c r="F2666" s="4" t="s">
        <v>12</v>
      </c>
      <c r="G2666" s="4">
        <v>4.4000000000000004</v>
      </c>
      <c r="H2666" s="4">
        <v>11999</v>
      </c>
      <c r="I2666" s="4">
        <v>11999</v>
      </c>
      <c r="J2666" s="11">
        <v>5</v>
      </c>
    </row>
    <row r="2667" spans="1:10" x14ac:dyDescent="0.35">
      <c r="A2667" s="35" t="s">
        <v>1578</v>
      </c>
      <c r="B2667" s="4" t="s">
        <v>1225</v>
      </c>
      <c r="C2667" s="4" t="s">
        <v>1256</v>
      </c>
      <c r="D2667" s="4" t="s">
        <v>85</v>
      </c>
      <c r="E2667" s="4" t="s">
        <v>20</v>
      </c>
      <c r="F2667" s="4" t="s">
        <v>21</v>
      </c>
      <c r="G2667" s="4">
        <v>4.5</v>
      </c>
      <c r="H2667" s="4">
        <v>9990</v>
      </c>
      <c r="I2667" s="4">
        <v>9990</v>
      </c>
      <c r="J2667" s="11">
        <v>35</v>
      </c>
    </row>
    <row r="2668" spans="1:10" x14ac:dyDescent="0.35">
      <c r="A2668" s="35" t="s">
        <v>1578</v>
      </c>
      <c r="B2668" s="4" t="s">
        <v>1225</v>
      </c>
      <c r="C2668" s="4" t="s">
        <v>1256</v>
      </c>
      <c r="D2668" s="4" t="s">
        <v>85</v>
      </c>
      <c r="E2668" s="4" t="s">
        <v>11</v>
      </c>
      <c r="F2668" s="4" t="s">
        <v>12</v>
      </c>
      <c r="G2668" s="4">
        <v>4.4000000000000004</v>
      </c>
      <c r="H2668" s="4">
        <v>11999</v>
      </c>
      <c r="I2668" s="4">
        <v>12990</v>
      </c>
      <c r="J2668" s="11">
        <v>30</v>
      </c>
    </row>
    <row r="2669" spans="1:10" x14ac:dyDescent="0.35">
      <c r="A2669" s="35" t="s">
        <v>1578</v>
      </c>
      <c r="B2669" s="4" t="s">
        <v>1225</v>
      </c>
      <c r="C2669" s="4" t="s">
        <v>1257</v>
      </c>
      <c r="D2669" s="4" t="s">
        <v>19</v>
      </c>
      <c r="E2669" s="4" t="s">
        <v>35</v>
      </c>
      <c r="F2669" s="4" t="s">
        <v>21</v>
      </c>
      <c r="G2669" s="4">
        <v>4.3</v>
      </c>
      <c r="H2669" s="4">
        <v>7989</v>
      </c>
      <c r="I2669" s="4">
        <v>7989</v>
      </c>
      <c r="J2669" s="11">
        <v>22</v>
      </c>
    </row>
    <row r="2670" spans="1:10" x14ac:dyDescent="0.35">
      <c r="A2670" s="35" t="s">
        <v>1578</v>
      </c>
      <c r="B2670" s="4" t="s">
        <v>1225</v>
      </c>
      <c r="C2670" s="4" t="s">
        <v>1257</v>
      </c>
      <c r="D2670" s="4" t="s">
        <v>117</v>
      </c>
      <c r="E2670" s="4" t="s">
        <v>35</v>
      </c>
      <c r="F2670" s="4" t="s">
        <v>21</v>
      </c>
      <c r="G2670" s="4">
        <v>4.3</v>
      </c>
      <c r="H2670" s="4">
        <v>7499</v>
      </c>
      <c r="I2670" s="4">
        <v>7499</v>
      </c>
      <c r="J2670" s="11">
        <v>5</v>
      </c>
    </row>
    <row r="2671" spans="1:10" x14ac:dyDescent="0.35">
      <c r="A2671" s="35" t="s">
        <v>1578</v>
      </c>
      <c r="B2671" s="4" t="s">
        <v>1225</v>
      </c>
      <c r="C2671" s="4" t="s">
        <v>1257</v>
      </c>
      <c r="D2671" s="4" t="s">
        <v>115</v>
      </c>
      <c r="E2671" s="4" t="s">
        <v>35</v>
      </c>
      <c r="F2671" s="4" t="s">
        <v>21</v>
      </c>
      <c r="G2671" s="4">
        <v>4.3</v>
      </c>
      <c r="H2671" s="4">
        <v>7699</v>
      </c>
      <c r="I2671" s="4">
        <v>7699</v>
      </c>
      <c r="J2671" s="11">
        <v>22</v>
      </c>
    </row>
    <row r="2672" spans="1:10" x14ac:dyDescent="0.35">
      <c r="A2672" s="35" t="s">
        <v>1578</v>
      </c>
      <c r="B2672" s="4" t="s">
        <v>1225</v>
      </c>
      <c r="C2672" s="4" t="s">
        <v>1258</v>
      </c>
      <c r="D2672" s="4" t="s">
        <v>436</v>
      </c>
      <c r="E2672" s="4" t="s">
        <v>35</v>
      </c>
      <c r="F2672" s="4" t="s">
        <v>21</v>
      </c>
      <c r="G2672" s="4">
        <v>4.5</v>
      </c>
      <c r="H2672" s="4">
        <v>9490</v>
      </c>
      <c r="I2672" s="4">
        <v>9490</v>
      </c>
      <c r="J2672" s="11">
        <v>5</v>
      </c>
    </row>
    <row r="2673" spans="1:10" x14ac:dyDescent="0.35">
      <c r="A2673" s="35" t="s">
        <v>1578</v>
      </c>
      <c r="B2673" s="4" t="s">
        <v>1225</v>
      </c>
      <c r="C2673" s="4" t="s">
        <v>1258</v>
      </c>
      <c r="D2673" s="4" t="s">
        <v>410</v>
      </c>
      <c r="E2673" s="4" t="s">
        <v>35</v>
      </c>
      <c r="F2673" s="4" t="s">
        <v>21</v>
      </c>
      <c r="G2673" s="4">
        <v>4.3</v>
      </c>
      <c r="H2673" s="4">
        <v>9490</v>
      </c>
      <c r="I2673" s="4">
        <v>9490</v>
      </c>
      <c r="J2673" s="11">
        <v>5</v>
      </c>
    </row>
    <row r="2674" spans="1:10" x14ac:dyDescent="0.35">
      <c r="A2674" s="35" t="s">
        <v>1578</v>
      </c>
      <c r="B2674" s="4" t="s">
        <v>1225</v>
      </c>
      <c r="C2674" s="4" t="s">
        <v>1259</v>
      </c>
      <c r="D2674" s="4" t="s">
        <v>1260</v>
      </c>
      <c r="E2674" s="4" t="s">
        <v>35</v>
      </c>
      <c r="F2674" s="4" t="s">
        <v>125</v>
      </c>
      <c r="G2674" s="4">
        <v>4.5</v>
      </c>
      <c r="H2674" s="4">
        <v>6499</v>
      </c>
      <c r="I2674" s="4">
        <v>6499</v>
      </c>
      <c r="J2674" s="11">
        <v>5</v>
      </c>
    </row>
    <row r="2675" spans="1:10" x14ac:dyDescent="0.35">
      <c r="A2675" s="35" t="s">
        <v>1578</v>
      </c>
      <c r="B2675" s="4" t="s">
        <v>1225</v>
      </c>
      <c r="C2675" s="4" t="s">
        <v>1259</v>
      </c>
      <c r="D2675" s="4" t="s">
        <v>1260</v>
      </c>
      <c r="E2675" s="4" t="s">
        <v>35</v>
      </c>
      <c r="F2675" s="4" t="s">
        <v>21</v>
      </c>
      <c r="G2675" s="4">
        <v>4.5</v>
      </c>
      <c r="H2675" s="4">
        <v>6999</v>
      </c>
      <c r="I2675" s="4">
        <v>6999</v>
      </c>
      <c r="J2675" s="11">
        <v>30</v>
      </c>
    </row>
    <row r="2676" spans="1:10" x14ac:dyDescent="0.35">
      <c r="A2676" s="35" t="s">
        <v>1578</v>
      </c>
      <c r="B2676" s="4" t="s">
        <v>1225</v>
      </c>
      <c r="C2676" s="4" t="s">
        <v>1261</v>
      </c>
      <c r="D2676" s="4" t="s">
        <v>1262</v>
      </c>
      <c r="E2676" s="4" t="s">
        <v>11</v>
      </c>
      <c r="F2676" s="4" t="s">
        <v>12</v>
      </c>
      <c r="G2676" s="4">
        <v>4.3</v>
      </c>
      <c r="H2676" s="4">
        <v>10999</v>
      </c>
      <c r="I2676" s="4">
        <v>10999</v>
      </c>
      <c r="J2676" s="11">
        <v>22</v>
      </c>
    </row>
    <row r="2677" spans="1:10" x14ac:dyDescent="0.35">
      <c r="A2677" s="35" t="s">
        <v>1578</v>
      </c>
      <c r="B2677" s="4" t="s">
        <v>1225</v>
      </c>
      <c r="C2677" s="4" t="s">
        <v>1261</v>
      </c>
      <c r="D2677" s="4" t="s">
        <v>1263</v>
      </c>
      <c r="E2677" s="4" t="s">
        <v>11</v>
      </c>
      <c r="F2677" s="4" t="s">
        <v>12</v>
      </c>
      <c r="G2677" s="4">
        <v>4.5</v>
      </c>
      <c r="H2677" s="4">
        <v>10999</v>
      </c>
      <c r="I2677" s="4">
        <v>10999</v>
      </c>
      <c r="J2677" s="11">
        <v>5</v>
      </c>
    </row>
    <row r="2678" spans="1:10" x14ac:dyDescent="0.35">
      <c r="A2678" s="35" t="s">
        <v>1578</v>
      </c>
      <c r="B2678" s="4" t="s">
        <v>1225</v>
      </c>
      <c r="C2678" s="4" t="s">
        <v>1261</v>
      </c>
      <c r="D2678" s="4" t="s">
        <v>1122</v>
      </c>
      <c r="E2678" s="4" t="s">
        <v>11</v>
      </c>
      <c r="F2678" s="4" t="s">
        <v>12</v>
      </c>
      <c r="G2678" s="4">
        <v>4.3</v>
      </c>
      <c r="H2678" s="4">
        <v>10999</v>
      </c>
      <c r="I2678" s="4">
        <v>10999</v>
      </c>
      <c r="J2678" s="11">
        <v>5</v>
      </c>
    </row>
    <row r="2679" spans="1:10" x14ac:dyDescent="0.35">
      <c r="A2679" s="35" t="s">
        <v>1578</v>
      </c>
      <c r="B2679" s="4" t="s">
        <v>1225</v>
      </c>
      <c r="C2679" s="4" t="s">
        <v>1264</v>
      </c>
      <c r="D2679" s="4" t="s">
        <v>69</v>
      </c>
      <c r="E2679" s="4" t="s">
        <v>35</v>
      </c>
      <c r="F2679" s="4" t="s">
        <v>21</v>
      </c>
      <c r="G2679" s="4">
        <v>4.4000000000000004</v>
      </c>
      <c r="H2679" s="4">
        <v>7999</v>
      </c>
      <c r="I2679" s="4">
        <v>7999</v>
      </c>
      <c r="J2679" s="11">
        <v>5</v>
      </c>
    </row>
    <row r="2680" spans="1:10" x14ac:dyDescent="0.35">
      <c r="A2680" s="35" t="s">
        <v>1578</v>
      </c>
      <c r="B2680" s="4" t="s">
        <v>1225</v>
      </c>
      <c r="C2680" s="4" t="s">
        <v>1264</v>
      </c>
      <c r="D2680" s="4" t="s">
        <v>1265</v>
      </c>
      <c r="E2680" s="4" t="s">
        <v>35</v>
      </c>
      <c r="F2680" s="4" t="s">
        <v>21</v>
      </c>
      <c r="G2680" s="4">
        <v>4.2</v>
      </c>
      <c r="H2680" s="4">
        <v>7999</v>
      </c>
      <c r="I2680" s="4">
        <v>7999</v>
      </c>
      <c r="J2680" s="11">
        <v>30</v>
      </c>
    </row>
    <row r="2681" spans="1:10" x14ac:dyDescent="0.35">
      <c r="A2681" s="35" t="s">
        <v>1578</v>
      </c>
      <c r="B2681" s="4" t="s">
        <v>1225</v>
      </c>
      <c r="C2681" s="4" t="s">
        <v>1266</v>
      </c>
      <c r="D2681" s="4" t="s">
        <v>1267</v>
      </c>
      <c r="E2681" s="4" t="s">
        <v>20</v>
      </c>
      <c r="F2681" s="4" t="s">
        <v>21</v>
      </c>
      <c r="G2681" s="4">
        <v>4.4000000000000004</v>
      </c>
      <c r="H2681" s="4">
        <v>8299</v>
      </c>
      <c r="I2681" s="4">
        <v>8499</v>
      </c>
      <c r="J2681" s="11">
        <v>5</v>
      </c>
    </row>
    <row r="2682" spans="1:10" x14ac:dyDescent="0.35">
      <c r="A2682" s="35" t="s">
        <v>1578</v>
      </c>
      <c r="B2682" s="4" t="s">
        <v>1225</v>
      </c>
      <c r="C2682" s="4" t="s">
        <v>1266</v>
      </c>
      <c r="D2682" s="4" t="s">
        <v>1267</v>
      </c>
      <c r="E2682" s="4" t="s">
        <v>20</v>
      </c>
      <c r="F2682" s="4" t="s">
        <v>12</v>
      </c>
      <c r="G2682" s="4">
        <v>4.5</v>
      </c>
      <c r="H2682" s="4">
        <v>9199</v>
      </c>
      <c r="I2682" s="4">
        <v>9290</v>
      </c>
      <c r="J2682" s="11">
        <v>22</v>
      </c>
    </row>
    <row r="2683" spans="1:10" x14ac:dyDescent="0.35">
      <c r="A2683" s="35" t="s">
        <v>1578</v>
      </c>
      <c r="B2683" s="4" t="s">
        <v>1225</v>
      </c>
      <c r="C2683" s="4" t="s">
        <v>1266</v>
      </c>
      <c r="D2683" s="4" t="s">
        <v>1268</v>
      </c>
      <c r="E2683" s="4" t="s">
        <v>20</v>
      </c>
      <c r="F2683" s="4" t="s">
        <v>12</v>
      </c>
      <c r="G2683" s="4">
        <v>4.4000000000000004</v>
      </c>
      <c r="H2683" s="4">
        <v>9499</v>
      </c>
      <c r="I2683" s="4">
        <v>9499</v>
      </c>
      <c r="J2683" s="11">
        <v>35</v>
      </c>
    </row>
    <row r="2684" spans="1:10" x14ac:dyDescent="0.35">
      <c r="A2684" s="35" t="s">
        <v>1578</v>
      </c>
      <c r="B2684" s="4" t="s">
        <v>1225</v>
      </c>
      <c r="C2684" s="4" t="s">
        <v>1266</v>
      </c>
      <c r="D2684" s="4" t="s">
        <v>67</v>
      </c>
      <c r="E2684" s="4" t="s">
        <v>20</v>
      </c>
      <c r="F2684" s="4" t="s">
        <v>21</v>
      </c>
      <c r="G2684" s="4">
        <v>4.4000000000000004</v>
      </c>
      <c r="H2684" s="4">
        <v>8299</v>
      </c>
      <c r="I2684" s="4">
        <v>8999</v>
      </c>
      <c r="J2684" s="11">
        <v>5</v>
      </c>
    </row>
    <row r="2685" spans="1:10" x14ac:dyDescent="0.35">
      <c r="A2685" s="35" t="s">
        <v>1578</v>
      </c>
      <c r="B2685" s="4" t="s">
        <v>1225</v>
      </c>
      <c r="C2685" s="4" t="s">
        <v>1266</v>
      </c>
      <c r="D2685" s="4" t="s">
        <v>67</v>
      </c>
      <c r="E2685" s="4" t="s">
        <v>20</v>
      </c>
      <c r="F2685" s="4" t="s">
        <v>12</v>
      </c>
      <c r="G2685" s="4">
        <v>4.2</v>
      </c>
      <c r="H2685" s="4">
        <v>8561</v>
      </c>
      <c r="I2685" s="4">
        <v>8561</v>
      </c>
      <c r="J2685" s="11">
        <v>22</v>
      </c>
    </row>
    <row r="2686" spans="1:10" x14ac:dyDescent="0.35">
      <c r="A2686" s="35" t="s">
        <v>1578</v>
      </c>
      <c r="B2686" s="4" t="s">
        <v>1225</v>
      </c>
      <c r="C2686" s="4" t="s">
        <v>1266</v>
      </c>
      <c r="D2686" s="4" t="s">
        <v>67</v>
      </c>
      <c r="E2686" s="4" t="s">
        <v>20</v>
      </c>
      <c r="F2686" s="4" t="s">
        <v>12</v>
      </c>
      <c r="G2686" s="4">
        <v>4.4000000000000004</v>
      </c>
      <c r="H2686" s="4">
        <v>8561</v>
      </c>
      <c r="I2686" s="4">
        <v>8561</v>
      </c>
      <c r="J2686" s="11">
        <v>35</v>
      </c>
    </row>
    <row r="2687" spans="1:10" x14ac:dyDescent="0.35">
      <c r="A2687" s="35" t="s">
        <v>1578</v>
      </c>
      <c r="B2687" s="4" t="s">
        <v>1225</v>
      </c>
      <c r="C2687" s="4" t="s">
        <v>1269</v>
      </c>
      <c r="D2687" s="4" t="s">
        <v>420</v>
      </c>
      <c r="E2687" s="4" t="s">
        <v>11</v>
      </c>
      <c r="F2687" s="4" t="s">
        <v>12</v>
      </c>
      <c r="G2687" s="4">
        <v>4.2</v>
      </c>
      <c r="H2687" s="4">
        <v>10070</v>
      </c>
      <c r="I2687" s="4">
        <v>10129</v>
      </c>
      <c r="J2687" s="11">
        <v>5</v>
      </c>
    </row>
    <row r="2688" spans="1:10" x14ac:dyDescent="0.35">
      <c r="A2688" s="35" t="s">
        <v>1578</v>
      </c>
      <c r="B2688" s="4" t="s">
        <v>1225</v>
      </c>
      <c r="C2688" s="4" t="s">
        <v>1269</v>
      </c>
      <c r="D2688" s="4" t="s">
        <v>694</v>
      </c>
      <c r="E2688" s="4" t="s">
        <v>11</v>
      </c>
      <c r="F2688" s="4" t="s">
        <v>15</v>
      </c>
      <c r="G2688" s="4">
        <v>4.4000000000000004</v>
      </c>
      <c r="H2688" s="4">
        <v>11199</v>
      </c>
      <c r="I2688" s="4">
        <v>11990</v>
      </c>
      <c r="J2688" s="11">
        <v>22</v>
      </c>
    </row>
    <row r="2689" spans="1:10" x14ac:dyDescent="0.35">
      <c r="A2689" s="35" t="s">
        <v>1578</v>
      </c>
      <c r="B2689" s="4" t="s">
        <v>1225</v>
      </c>
      <c r="C2689" s="4" t="s">
        <v>1269</v>
      </c>
      <c r="D2689" s="4" t="s">
        <v>694</v>
      </c>
      <c r="E2689" s="4" t="s">
        <v>11</v>
      </c>
      <c r="F2689" s="4" t="s">
        <v>12</v>
      </c>
      <c r="G2689" s="4">
        <v>4.4000000000000004</v>
      </c>
      <c r="H2689" s="4">
        <v>10121</v>
      </c>
      <c r="I2689" s="4">
        <v>10121</v>
      </c>
      <c r="J2689" s="11">
        <v>22</v>
      </c>
    </row>
    <row r="2690" spans="1:10" x14ac:dyDescent="0.35">
      <c r="A2690" s="35" t="s">
        <v>1578</v>
      </c>
      <c r="B2690" s="4" t="s">
        <v>1225</v>
      </c>
      <c r="C2690" s="4" t="s">
        <v>1269</v>
      </c>
      <c r="D2690" s="4" t="s">
        <v>1270</v>
      </c>
      <c r="E2690" s="4" t="s">
        <v>11</v>
      </c>
      <c r="F2690" s="4" t="s">
        <v>12</v>
      </c>
      <c r="G2690" s="4">
        <v>4.4000000000000004</v>
      </c>
      <c r="H2690" s="4">
        <v>9828</v>
      </c>
      <c r="I2690" s="4">
        <v>10760</v>
      </c>
      <c r="J2690" s="11">
        <v>5</v>
      </c>
    </row>
    <row r="2691" spans="1:10" x14ac:dyDescent="0.35">
      <c r="A2691" s="35" t="s">
        <v>1578</v>
      </c>
      <c r="B2691" s="4" t="s">
        <v>1225</v>
      </c>
      <c r="C2691" s="4" t="s">
        <v>1271</v>
      </c>
      <c r="D2691" s="4" t="s">
        <v>120</v>
      </c>
      <c r="E2691" s="4" t="s">
        <v>14</v>
      </c>
      <c r="F2691" s="4" t="s">
        <v>15</v>
      </c>
      <c r="G2691" s="4">
        <v>4.2</v>
      </c>
      <c r="H2691" s="4">
        <v>13499</v>
      </c>
      <c r="I2691" s="4">
        <v>16999</v>
      </c>
      <c r="J2691" s="11">
        <v>35</v>
      </c>
    </row>
    <row r="2692" spans="1:10" x14ac:dyDescent="0.35">
      <c r="A2692" s="35" t="s">
        <v>1578</v>
      </c>
      <c r="B2692" s="4" t="s">
        <v>1225</v>
      </c>
      <c r="C2692" s="4" t="s">
        <v>1271</v>
      </c>
      <c r="D2692" s="4" t="s">
        <v>120</v>
      </c>
      <c r="E2692" s="4" t="s">
        <v>11</v>
      </c>
      <c r="F2692" s="4" t="s">
        <v>12</v>
      </c>
      <c r="G2692" s="4">
        <v>4.4000000000000004</v>
      </c>
      <c r="H2692" s="4">
        <v>11499</v>
      </c>
      <c r="I2692" s="4">
        <v>13999</v>
      </c>
      <c r="J2692" s="11">
        <v>5</v>
      </c>
    </row>
    <row r="2693" spans="1:10" x14ac:dyDescent="0.35">
      <c r="A2693" s="35" t="s">
        <v>1578</v>
      </c>
      <c r="B2693" s="4" t="s">
        <v>1225</v>
      </c>
      <c r="C2693" s="4" t="s">
        <v>1271</v>
      </c>
      <c r="D2693" s="4" t="s">
        <v>1272</v>
      </c>
      <c r="E2693" s="4" t="s">
        <v>11</v>
      </c>
      <c r="F2693" s="4" t="s">
        <v>12</v>
      </c>
      <c r="G2693" s="4">
        <v>4.2</v>
      </c>
      <c r="H2693" s="4">
        <v>11499</v>
      </c>
      <c r="I2693" s="4">
        <v>13999</v>
      </c>
      <c r="J2693" s="11">
        <v>5</v>
      </c>
    </row>
    <row r="2694" spans="1:10" x14ac:dyDescent="0.35">
      <c r="A2694" s="35" t="s">
        <v>1578</v>
      </c>
      <c r="B2694" s="4" t="s">
        <v>1225</v>
      </c>
      <c r="C2694" s="4" t="s">
        <v>1271</v>
      </c>
      <c r="D2694" s="4" t="s">
        <v>1273</v>
      </c>
      <c r="E2694" s="4" t="s">
        <v>14</v>
      </c>
      <c r="F2694" s="4" t="s">
        <v>15</v>
      </c>
      <c r="G2694" s="4">
        <v>4.0999999999999996</v>
      </c>
      <c r="H2694" s="4">
        <v>13499</v>
      </c>
      <c r="I2694" s="4">
        <v>16999</v>
      </c>
      <c r="J2694" s="11">
        <v>22</v>
      </c>
    </row>
    <row r="2695" spans="1:10" x14ac:dyDescent="0.35">
      <c r="A2695" s="35" t="s">
        <v>1578</v>
      </c>
      <c r="B2695" s="4" t="s">
        <v>1225</v>
      </c>
      <c r="C2695" s="4" t="s">
        <v>1271</v>
      </c>
      <c r="D2695" s="4" t="s">
        <v>1274</v>
      </c>
      <c r="E2695" s="4" t="s">
        <v>11</v>
      </c>
      <c r="F2695" s="4" t="s">
        <v>12</v>
      </c>
      <c r="G2695" s="4">
        <v>4.4000000000000004</v>
      </c>
      <c r="H2695" s="4">
        <v>11499</v>
      </c>
      <c r="I2695" s="4">
        <v>13999</v>
      </c>
      <c r="J2695" s="11">
        <v>5</v>
      </c>
    </row>
    <row r="2696" spans="1:10" x14ac:dyDescent="0.35">
      <c r="A2696" s="35" t="s">
        <v>1578</v>
      </c>
      <c r="B2696" s="4" t="s">
        <v>1225</v>
      </c>
      <c r="C2696" s="4" t="s">
        <v>1275</v>
      </c>
      <c r="D2696" s="4" t="s">
        <v>37</v>
      </c>
      <c r="E2696" s="4" t="s">
        <v>11</v>
      </c>
      <c r="F2696" s="4" t="s">
        <v>12</v>
      </c>
      <c r="G2696" s="4">
        <v>4.4000000000000004</v>
      </c>
      <c r="H2696" s="4">
        <v>10499</v>
      </c>
      <c r="I2696" s="4">
        <v>11999</v>
      </c>
      <c r="J2696" s="11">
        <v>35</v>
      </c>
    </row>
    <row r="2697" spans="1:10" x14ac:dyDescent="0.35">
      <c r="A2697" s="35" t="s">
        <v>1578</v>
      </c>
      <c r="B2697" s="4" t="s">
        <v>1225</v>
      </c>
      <c r="C2697" s="4" t="s">
        <v>1275</v>
      </c>
      <c r="D2697" s="4" t="s">
        <v>419</v>
      </c>
      <c r="E2697" s="4" t="s">
        <v>11</v>
      </c>
      <c r="F2697" s="4" t="s">
        <v>12</v>
      </c>
      <c r="G2697" s="4">
        <v>4.4000000000000004</v>
      </c>
      <c r="H2697" s="4">
        <v>10499</v>
      </c>
      <c r="I2697" s="4">
        <v>11999</v>
      </c>
      <c r="J2697" s="11">
        <v>22</v>
      </c>
    </row>
    <row r="2698" spans="1:10" x14ac:dyDescent="0.35">
      <c r="A2698" s="35" t="s">
        <v>1578</v>
      </c>
      <c r="B2698" s="4" t="s">
        <v>1225</v>
      </c>
      <c r="C2698" s="4" t="s">
        <v>1275</v>
      </c>
      <c r="D2698" s="4" t="s">
        <v>181</v>
      </c>
      <c r="E2698" s="4" t="s">
        <v>11</v>
      </c>
      <c r="F2698" s="4" t="s">
        <v>12</v>
      </c>
      <c r="G2698" s="4">
        <v>4.3</v>
      </c>
      <c r="H2698" s="4">
        <v>10499</v>
      </c>
      <c r="I2698" s="4">
        <v>11999</v>
      </c>
      <c r="J2698" s="11">
        <v>5</v>
      </c>
    </row>
    <row r="2699" spans="1:10" x14ac:dyDescent="0.35">
      <c r="A2699" s="35" t="s">
        <v>1578</v>
      </c>
      <c r="B2699" s="4" t="s">
        <v>1225</v>
      </c>
      <c r="C2699" s="4" t="s">
        <v>1275</v>
      </c>
      <c r="D2699" s="4" t="s">
        <v>1276</v>
      </c>
      <c r="E2699" s="4" t="s">
        <v>11</v>
      </c>
      <c r="F2699" s="4" t="s">
        <v>15</v>
      </c>
      <c r="G2699" s="4">
        <v>4.3</v>
      </c>
      <c r="H2699" s="4">
        <v>13999</v>
      </c>
      <c r="I2699" s="4">
        <v>13999</v>
      </c>
      <c r="J2699" s="11">
        <v>5</v>
      </c>
    </row>
    <row r="2700" spans="1:10" x14ac:dyDescent="0.35">
      <c r="A2700" s="35" t="s">
        <v>1578</v>
      </c>
      <c r="B2700" s="4" t="s">
        <v>1225</v>
      </c>
      <c r="C2700" s="4" t="s">
        <v>1277</v>
      </c>
      <c r="D2700" s="4" t="s">
        <v>69</v>
      </c>
      <c r="E2700" s="4" t="s">
        <v>35</v>
      </c>
      <c r="F2700" s="4" t="s">
        <v>21</v>
      </c>
      <c r="G2700" s="4">
        <v>4.5</v>
      </c>
      <c r="H2700" s="4">
        <v>7589</v>
      </c>
      <c r="I2700" s="4">
        <v>7589</v>
      </c>
      <c r="J2700" s="11">
        <v>35</v>
      </c>
    </row>
    <row r="2701" spans="1:10" x14ac:dyDescent="0.35">
      <c r="A2701" s="35" t="s">
        <v>1578</v>
      </c>
      <c r="B2701" s="4" t="s">
        <v>1225</v>
      </c>
      <c r="C2701" s="4" t="s">
        <v>1277</v>
      </c>
      <c r="D2701" s="4" t="s">
        <v>69</v>
      </c>
      <c r="E2701" s="4" t="s">
        <v>20</v>
      </c>
      <c r="F2701" s="4" t="s">
        <v>21</v>
      </c>
      <c r="G2701" s="4">
        <v>4.4000000000000004</v>
      </c>
      <c r="H2701" s="4">
        <v>8389</v>
      </c>
      <c r="I2701" s="4">
        <v>8389</v>
      </c>
      <c r="J2701" s="11">
        <v>22</v>
      </c>
    </row>
    <row r="2702" spans="1:10" x14ac:dyDescent="0.35">
      <c r="A2702" s="35" t="s">
        <v>1578</v>
      </c>
      <c r="B2702" s="4" t="s">
        <v>1225</v>
      </c>
      <c r="C2702" s="4" t="s">
        <v>1277</v>
      </c>
      <c r="D2702" s="4" t="s">
        <v>1278</v>
      </c>
      <c r="E2702" s="4" t="s">
        <v>35</v>
      </c>
      <c r="F2702" s="4" t="s">
        <v>21</v>
      </c>
      <c r="G2702" s="4">
        <v>4.0999999999999996</v>
      </c>
      <c r="H2702" s="4">
        <v>7698</v>
      </c>
      <c r="I2702" s="4">
        <v>7698</v>
      </c>
      <c r="J2702" s="11">
        <v>22</v>
      </c>
    </row>
    <row r="2703" spans="1:10" x14ac:dyDescent="0.35">
      <c r="A2703" s="35" t="s">
        <v>1578</v>
      </c>
      <c r="B2703" s="4" t="s">
        <v>1225</v>
      </c>
      <c r="C2703" s="4" t="s">
        <v>1277</v>
      </c>
      <c r="D2703" s="4" t="s">
        <v>1278</v>
      </c>
      <c r="E2703" s="4" t="s">
        <v>20</v>
      </c>
      <c r="F2703" s="4" t="s">
        <v>21</v>
      </c>
      <c r="G2703" s="4">
        <v>4.5</v>
      </c>
      <c r="H2703" s="4">
        <v>8498</v>
      </c>
      <c r="I2703" s="4">
        <v>8498</v>
      </c>
      <c r="J2703" s="11">
        <v>5</v>
      </c>
    </row>
    <row r="2704" spans="1:10" x14ac:dyDescent="0.35">
      <c r="A2704" s="35" t="s">
        <v>1578</v>
      </c>
      <c r="B2704" s="4" t="s">
        <v>1225</v>
      </c>
      <c r="C2704" s="4" t="s">
        <v>1277</v>
      </c>
      <c r="D2704" s="4" t="s">
        <v>1268</v>
      </c>
      <c r="E2704" s="4" t="s">
        <v>20</v>
      </c>
      <c r="F2704" s="4" t="s">
        <v>21</v>
      </c>
      <c r="G2704" s="4">
        <v>4.0999999999999996</v>
      </c>
      <c r="H2704" s="4">
        <v>8498</v>
      </c>
      <c r="I2704" s="4">
        <v>8525</v>
      </c>
      <c r="J2704" s="11">
        <v>30</v>
      </c>
    </row>
    <row r="2705" spans="1:10" x14ac:dyDescent="0.35">
      <c r="A2705" s="35" t="s">
        <v>1578</v>
      </c>
      <c r="B2705" s="4" t="s">
        <v>1225</v>
      </c>
      <c r="C2705" s="4" t="s">
        <v>1277</v>
      </c>
      <c r="D2705" s="4" t="s">
        <v>1279</v>
      </c>
      <c r="E2705" s="4" t="s">
        <v>35</v>
      </c>
      <c r="F2705" s="4" t="s">
        <v>21</v>
      </c>
      <c r="G2705" s="4">
        <v>4.5</v>
      </c>
      <c r="H2705" s="4">
        <v>7619</v>
      </c>
      <c r="I2705" s="4">
        <v>7619</v>
      </c>
      <c r="J2705" s="11">
        <v>22</v>
      </c>
    </row>
    <row r="2706" spans="1:10" x14ac:dyDescent="0.35">
      <c r="A2706" s="35" t="s">
        <v>1578</v>
      </c>
      <c r="B2706" s="4" t="s">
        <v>1225</v>
      </c>
      <c r="C2706" s="4" t="s">
        <v>1280</v>
      </c>
      <c r="D2706" s="4" t="s">
        <v>69</v>
      </c>
      <c r="E2706" s="4" t="s">
        <v>11</v>
      </c>
      <c r="F2706" s="4" t="s">
        <v>12</v>
      </c>
      <c r="G2706" s="4">
        <v>4.2</v>
      </c>
      <c r="H2706" s="4">
        <v>8799</v>
      </c>
      <c r="I2706" s="4">
        <v>9999</v>
      </c>
      <c r="J2706" s="11">
        <v>30</v>
      </c>
    </row>
    <row r="2707" spans="1:10" x14ac:dyDescent="0.35">
      <c r="A2707" s="35" t="s">
        <v>1578</v>
      </c>
      <c r="B2707" s="4" t="s">
        <v>1225</v>
      </c>
      <c r="C2707" s="4" t="s">
        <v>1280</v>
      </c>
      <c r="D2707" s="4" t="s">
        <v>1278</v>
      </c>
      <c r="E2707" s="4" t="s">
        <v>11</v>
      </c>
      <c r="F2707" s="4" t="s">
        <v>12</v>
      </c>
      <c r="G2707" s="4">
        <v>4.5</v>
      </c>
      <c r="H2707" s="4">
        <v>8799</v>
      </c>
      <c r="I2707" s="4">
        <v>9999</v>
      </c>
      <c r="J2707" s="11">
        <v>22</v>
      </c>
    </row>
    <row r="2708" spans="1:10" x14ac:dyDescent="0.35">
      <c r="A2708" s="35" t="s">
        <v>1578</v>
      </c>
      <c r="B2708" s="4" t="s">
        <v>1225</v>
      </c>
      <c r="C2708" s="4" t="s">
        <v>1281</v>
      </c>
      <c r="D2708" s="4" t="s">
        <v>420</v>
      </c>
      <c r="E2708" s="4" t="s">
        <v>14</v>
      </c>
      <c r="F2708" s="4" t="s">
        <v>15</v>
      </c>
      <c r="G2708" s="4">
        <v>4.0999999999999996</v>
      </c>
      <c r="H2708" s="4">
        <v>18429</v>
      </c>
      <c r="I2708" s="4">
        <v>18429</v>
      </c>
      <c r="J2708" s="11">
        <v>30</v>
      </c>
    </row>
    <row r="2709" spans="1:10" x14ac:dyDescent="0.35">
      <c r="A2709" s="35" t="s">
        <v>1578</v>
      </c>
      <c r="B2709" s="4" t="s">
        <v>1225</v>
      </c>
      <c r="C2709" s="4" t="s">
        <v>1281</v>
      </c>
      <c r="D2709" s="4" t="s">
        <v>420</v>
      </c>
      <c r="E2709" s="4" t="s">
        <v>14</v>
      </c>
      <c r="F2709" s="4" t="s">
        <v>12</v>
      </c>
      <c r="G2709" s="4">
        <v>3.8</v>
      </c>
      <c r="H2709" s="4">
        <v>22999</v>
      </c>
      <c r="I2709" s="4">
        <v>22999</v>
      </c>
      <c r="J2709" s="11">
        <v>30</v>
      </c>
    </row>
    <row r="2710" spans="1:10" x14ac:dyDescent="0.35">
      <c r="A2710" s="35" t="s">
        <v>1578</v>
      </c>
      <c r="B2710" s="4" t="s">
        <v>1225</v>
      </c>
      <c r="C2710" s="4" t="s">
        <v>1281</v>
      </c>
      <c r="D2710" s="4" t="s">
        <v>1282</v>
      </c>
      <c r="E2710" s="4" t="s">
        <v>14</v>
      </c>
      <c r="F2710" s="4" t="s">
        <v>15</v>
      </c>
      <c r="G2710" s="4">
        <v>4.5</v>
      </c>
      <c r="H2710" s="4">
        <v>21349</v>
      </c>
      <c r="I2710" s="4">
        <v>21349</v>
      </c>
      <c r="J2710" s="11">
        <v>5</v>
      </c>
    </row>
    <row r="2711" spans="1:10" x14ac:dyDescent="0.35">
      <c r="A2711" s="35" t="s">
        <v>1578</v>
      </c>
      <c r="B2711" s="4" t="s">
        <v>1225</v>
      </c>
      <c r="C2711" s="4" t="s">
        <v>1281</v>
      </c>
      <c r="D2711" s="4" t="s">
        <v>414</v>
      </c>
      <c r="E2711" s="4" t="s">
        <v>14</v>
      </c>
      <c r="F2711" s="4" t="s">
        <v>12</v>
      </c>
      <c r="G2711" s="4">
        <v>4.5</v>
      </c>
      <c r="H2711" s="4">
        <v>20899</v>
      </c>
      <c r="I2711" s="4">
        <v>21999</v>
      </c>
      <c r="J2711" s="11">
        <v>30</v>
      </c>
    </row>
    <row r="2712" spans="1:10" x14ac:dyDescent="0.35">
      <c r="A2712" s="35" t="s">
        <v>1578</v>
      </c>
      <c r="B2712" s="4" t="s">
        <v>1225</v>
      </c>
      <c r="C2712" s="4" t="s">
        <v>1283</v>
      </c>
      <c r="D2712" s="4" t="s">
        <v>420</v>
      </c>
      <c r="E2712" s="4" t="s">
        <v>14</v>
      </c>
      <c r="F2712" s="4" t="s">
        <v>15</v>
      </c>
      <c r="G2712" s="4">
        <v>4.5</v>
      </c>
      <c r="H2712" s="4">
        <v>28999</v>
      </c>
      <c r="I2712" s="4">
        <v>28999</v>
      </c>
      <c r="J2712" s="11">
        <v>30</v>
      </c>
    </row>
    <row r="2713" spans="1:10" x14ac:dyDescent="0.35">
      <c r="A2713" s="35" t="s">
        <v>1578</v>
      </c>
      <c r="B2713" s="4" t="s">
        <v>1225</v>
      </c>
      <c r="C2713" s="4" t="s">
        <v>1283</v>
      </c>
      <c r="D2713" s="4" t="s">
        <v>420</v>
      </c>
      <c r="E2713" s="4" t="s">
        <v>27</v>
      </c>
      <c r="F2713" s="4" t="s">
        <v>65</v>
      </c>
      <c r="G2713" s="4">
        <v>4.4000000000000004</v>
      </c>
      <c r="H2713" s="4">
        <v>29999</v>
      </c>
      <c r="I2713" s="4">
        <v>29999</v>
      </c>
      <c r="J2713" s="11">
        <v>5</v>
      </c>
    </row>
    <row r="2714" spans="1:10" x14ac:dyDescent="0.35">
      <c r="A2714" s="35" t="s">
        <v>1578</v>
      </c>
      <c r="B2714" s="4" t="s">
        <v>1225</v>
      </c>
      <c r="C2714" s="4" t="s">
        <v>1283</v>
      </c>
      <c r="D2714" s="4" t="s">
        <v>174</v>
      </c>
      <c r="E2714" s="4" t="s">
        <v>14</v>
      </c>
      <c r="F2714" s="4" t="s">
        <v>15</v>
      </c>
      <c r="G2714" s="4">
        <v>4.4000000000000004</v>
      </c>
      <c r="H2714" s="4">
        <v>28999</v>
      </c>
      <c r="I2714" s="4">
        <v>28999</v>
      </c>
      <c r="J2714" s="11">
        <v>30</v>
      </c>
    </row>
    <row r="2715" spans="1:10" x14ac:dyDescent="0.35">
      <c r="A2715" s="35" t="s">
        <v>1578</v>
      </c>
      <c r="B2715" s="4" t="s">
        <v>1225</v>
      </c>
      <c r="C2715" s="4" t="s">
        <v>1284</v>
      </c>
      <c r="D2715" s="4" t="s">
        <v>1285</v>
      </c>
      <c r="E2715" s="4" t="s">
        <v>14</v>
      </c>
      <c r="F2715" s="4" t="s">
        <v>15</v>
      </c>
      <c r="G2715" s="4">
        <v>4.4000000000000004</v>
      </c>
      <c r="H2715" s="4">
        <v>19799</v>
      </c>
      <c r="I2715" s="4">
        <v>19799</v>
      </c>
      <c r="J2715" s="11">
        <v>30</v>
      </c>
    </row>
    <row r="2716" spans="1:10" x14ac:dyDescent="0.35">
      <c r="A2716" s="35" t="s">
        <v>1578</v>
      </c>
      <c r="B2716" s="4" t="s">
        <v>1225</v>
      </c>
      <c r="C2716" s="4" t="s">
        <v>1284</v>
      </c>
      <c r="D2716" s="4" t="s">
        <v>1286</v>
      </c>
      <c r="E2716" s="4" t="s">
        <v>14</v>
      </c>
      <c r="F2716" s="4" t="s">
        <v>15</v>
      </c>
      <c r="G2716" s="4">
        <v>4.3</v>
      </c>
      <c r="H2716" s="4">
        <v>18887</v>
      </c>
      <c r="I2716" s="4">
        <v>19618</v>
      </c>
      <c r="J2716" s="11">
        <v>30</v>
      </c>
    </row>
    <row r="2717" spans="1:10" x14ac:dyDescent="0.35">
      <c r="A2717" s="35" t="s">
        <v>1578</v>
      </c>
      <c r="B2717" s="4" t="s">
        <v>1225</v>
      </c>
      <c r="C2717" s="4" t="s">
        <v>1287</v>
      </c>
      <c r="D2717" s="4" t="s">
        <v>1288</v>
      </c>
      <c r="E2717" s="4" t="s">
        <v>14</v>
      </c>
      <c r="F2717" s="4" t="s">
        <v>15</v>
      </c>
      <c r="G2717" s="4">
        <v>4.4000000000000004</v>
      </c>
      <c r="H2717" s="4">
        <v>17765</v>
      </c>
      <c r="I2717" s="4">
        <v>17765</v>
      </c>
      <c r="J2717" s="11">
        <v>5</v>
      </c>
    </row>
    <row r="2718" spans="1:10" x14ac:dyDescent="0.35">
      <c r="A2718" s="35" t="s">
        <v>1578</v>
      </c>
      <c r="B2718" s="4" t="s">
        <v>1225</v>
      </c>
      <c r="C2718" s="4" t="s">
        <v>1287</v>
      </c>
      <c r="D2718" s="4" t="s">
        <v>1209</v>
      </c>
      <c r="E2718" s="4" t="s">
        <v>14</v>
      </c>
      <c r="F2718" s="4" t="s">
        <v>15</v>
      </c>
      <c r="G2718" s="4">
        <v>4.3</v>
      </c>
      <c r="H2718" s="4">
        <v>17995</v>
      </c>
      <c r="I2718" s="4">
        <v>18950</v>
      </c>
      <c r="J2718" s="11">
        <v>30</v>
      </c>
    </row>
    <row r="2719" spans="1:10" x14ac:dyDescent="0.35">
      <c r="A2719" s="35" t="s">
        <v>1578</v>
      </c>
      <c r="B2719" s="4" t="s">
        <v>1225</v>
      </c>
      <c r="C2719" s="4" t="s">
        <v>1289</v>
      </c>
      <c r="D2719" s="4" t="s">
        <v>19</v>
      </c>
      <c r="E2719" s="4" t="s">
        <v>20</v>
      </c>
      <c r="F2719" s="4" t="s">
        <v>21</v>
      </c>
      <c r="G2719" s="4">
        <v>4.3</v>
      </c>
      <c r="H2719" s="4">
        <v>9499</v>
      </c>
      <c r="I2719" s="4">
        <v>9499</v>
      </c>
      <c r="J2719" s="11">
        <v>35</v>
      </c>
    </row>
    <row r="2720" spans="1:10" x14ac:dyDescent="0.35">
      <c r="A2720" s="35" t="s">
        <v>1578</v>
      </c>
      <c r="B2720" s="4" t="s">
        <v>1225</v>
      </c>
      <c r="C2720" s="4" t="s">
        <v>1289</v>
      </c>
      <c r="D2720" s="4" t="s">
        <v>19</v>
      </c>
      <c r="E2720" s="4" t="s">
        <v>11</v>
      </c>
      <c r="F2720" s="4" t="s">
        <v>12</v>
      </c>
      <c r="G2720" s="4">
        <v>4.5</v>
      </c>
      <c r="H2720" s="4">
        <v>9999</v>
      </c>
      <c r="I2720" s="4">
        <v>9999</v>
      </c>
      <c r="J2720" s="11">
        <v>5</v>
      </c>
    </row>
    <row r="2721" spans="1:10" x14ac:dyDescent="0.35">
      <c r="A2721" s="35" t="s">
        <v>1578</v>
      </c>
      <c r="B2721" s="4" t="s">
        <v>1225</v>
      </c>
      <c r="C2721" s="4" t="s">
        <v>1289</v>
      </c>
      <c r="D2721" s="4" t="s">
        <v>117</v>
      </c>
      <c r="E2721" s="4" t="s">
        <v>20</v>
      </c>
      <c r="F2721" s="4" t="s">
        <v>21</v>
      </c>
      <c r="G2721" s="4">
        <v>4.4000000000000004</v>
      </c>
      <c r="H2721" s="4">
        <v>8590</v>
      </c>
      <c r="I2721" s="4">
        <v>8590</v>
      </c>
      <c r="J2721" s="11">
        <v>5</v>
      </c>
    </row>
    <row r="2722" spans="1:10" x14ac:dyDescent="0.35">
      <c r="A2722" s="35" t="s">
        <v>1578</v>
      </c>
      <c r="B2722" s="4" t="s">
        <v>1225</v>
      </c>
      <c r="C2722" s="4" t="s">
        <v>1290</v>
      </c>
      <c r="D2722" s="4" t="s">
        <v>19</v>
      </c>
      <c r="E2722" s="4" t="s">
        <v>20</v>
      </c>
      <c r="F2722" s="4" t="s">
        <v>21</v>
      </c>
      <c r="G2722" s="4">
        <v>4.2</v>
      </c>
      <c r="H2722" s="4">
        <v>9990</v>
      </c>
      <c r="I2722" s="4">
        <v>9990</v>
      </c>
      <c r="J2722" s="11">
        <v>5</v>
      </c>
    </row>
    <row r="2723" spans="1:10" x14ac:dyDescent="0.35">
      <c r="A2723" s="35" t="s">
        <v>1578</v>
      </c>
      <c r="B2723" s="4" t="s">
        <v>1225</v>
      </c>
      <c r="C2723" s="4" t="s">
        <v>1290</v>
      </c>
      <c r="D2723" s="4" t="s">
        <v>19</v>
      </c>
      <c r="E2723" s="4" t="s">
        <v>11</v>
      </c>
      <c r="F2723" s="4" t="s">
        <v>12</v>
      </c>
      <c r="G2723" s="4">
        <v>4.3</v>
      </c>
      <c r="H2723" s="4">
        <v>10999</v>
      </c>
      <c r="I2723" s="4">
        <v>11499</v>
      </c>
      <c r="J2723" s="11">
        <v>22</v>
      </c>
    </row>
    <row r="2724" spans="1:10" x14ac:dyDescent="0.35">
      <c r="A2724" s="35" t="s">
        <v>1578</v>
      </c>
      <c r="B2724" s="4" t="s">
        <v>1225</v>
      </c>
      <c r="C2724" s="4" t="s">
        <v>1290</v>
      </c>
      <c r="D2724" s="4" t="s">
        <v>117</v>
      </c>
      <c r="E2724" s="4" t="s">
        <v>11</v>
      </c>
      <c r="F2724" s="4" t="s">
        <v>12</v>
      </c>
      <c r="G2724" s="4">
        <v>4.4000000000000004</v>
      </c>
      <c r="H2724" s="4">
        <v>11499</v>
      </c>
      <c r="I2724" s="4">
        <v>11499</v>
      </c>
      <c r="J2724" s="11">
        <v>5</v>
      </c>
    </row>
    <row r="2725" spans="1:10" x14ac:dyDescent="0.35">
      <c r="A2725" s="35" t="s">
        <v>1578</v>
      </c>
      <c r="B2725" s="4" t="s">
        <v>1225</v>
      </c>
      <c r="C2725" s="4" t="s">
        <v>1290</v>
      </c>
      <c r="D2725" s="4" t="s">
        <v>115</v>
      </c>
      <c r="E2725" s="4" t="s">
        <v>20</v>
      </c>
      <c r="F2725" s="4" t="s">
        <v>21</v>
      </c>
      <c r="G2725" s="4">
        <v>4.4000000000000004</v>
      </c>
      <c r="H2725" s="4">
        <v>9998</v>
      </c>
      <c r="I2725" s="4">
        <v>9998</v>
      </c>
      <c r="J2725" s="11">
        <v>5</v>
      </c>
    </row>
    <row r="2726" spans="1:10" x14ac:dyDescent="0.35">
      <c r="A2726" s="35" t="s">
        <v>1578</v>
      </c>
      <c r="B2726" s="4" t="s">
        <v>1225</v>
      </c>
      <c r="C2726" s="4" t="s">
        <v>1291</v>
      </c>
      <c r="D2726" s="4" t="s">
        <v>22</v>
      </c>
      <c r="E2726" s="4" t="s">
        <v>11</v>
      </c>
      <c r="F2726" s="4" t="s">
        <v>12</v>
      </c>
      <c r="G2726" s="4">
        <v>4.4000000000000004</v>
      </c>
      <c r="H2726" s="4">
        <v>14999</v>
      </c>
      <c r="I2726" s="4">
        <v>14999</v>
      </c>
      <c r="J2726" s="11">
        <v>30</v>
      </c>
    </row>
    <row r="2727" spans="1:10" x14ac:dyDescent="0.35">
      <c r="A2727" s="35" t="s">
        <v>1578</v>
      </c>
      <c r="B2727" s="4" t="s">
        <v>1225</v>
      </c>
      <c r="C2727" s="4" t="s">
        <v>1291</v>
      </c>
      <c r="D2727" s="4" t="s">
        <v>117</v>
      </c>
      <c r="E2727" s="4" t="s">
        <v>14</v>
      </c>
      <c r="F2727" s="4" t="s">
        <v>12</v>
      </c>
      <c r="G2727" s="4">
        <v>4.2</v>
      </c>
      <c r="H2727" s="4">
        <v>16999</v>
      </c>
      <c r="I2727" s="4">
        <v>16999</v>
      </c>
      <c r="J2727" s="11">
        <v>5</v>
      </c>
    </row>
    <row r="2728" spans="1:10" x14ac:dyDescent="0.35">
      <c r="A2728" s="35" t="s">
        <v>1578</v>
      </c>
      <c r="B2728" s="4" t="s">
        <v>1225</v>
      </c>
      <c r="C2728" s="4" t="s">
        <v>1291</v>
      </c>
      <c r="D2728" s="4" t="s">
        <v>117</v>
      </c>
      <c r="E2728" s="4" t="s">
        <v>11</v>
      </c>
      <c r="F2728" s="4" t="s">
        <v>12</v>
      </c>
      <c r="G2728" s="4">
        <v>4.5</v>
      </c>
      <c r="H2728" s="4">
        <v>14999</v>
      </c>
      <c r="I2728" s="4">
        <v>14999</v>
      </c>
      <c r="J2728" s="11">
        <v>30</v>
      </c>
    </row>
    <row r="2729" spans="1:10" x14ac:dyDescent="0.35">
      <c r="A2729" s="35" t="s">
        <v>1578</v>
      </c>
      <c r="B2729" s="4" t="s">
        <v>1225</v>
      </c>
      <c r="C2729" s="4" t="s">
        <v>1292</v>
      </c>
      <c r="D2729" s="4" t="s">
        <v>19</v>
      </c>
      <c r="E2729" s="4" t="s">
        <v>14</v>
      </c>
      <c r="F2729" s="4" t="s">
        <v>12</v>
      </c>
      <c r="G2729" s="4">
        <v>4.0999999999999996</v>
      </c>
      <c r="H2729" s="4">
        <v>14999</v>
      </c>
      <c r="I2729" s="4">
        <v>14999</v>
      </c>
      <c r="J2729" s="11">
        <v>30</v>
      </c>
    </row>
    <row r="2730" spans="1:10" x14ac:dyDescent="0.35">
      <c r="A2730" s="35" t="s">
        <v>1578</v>
      </c>
      <c r="B2730" s="4" t="s">
        <v>1225</v>
      </c>
      <c r="C2730" s="4" t="s">
        <v>1292</v>
      </c>
      <c r="D2730" s="4" t="s">
        <v>19</v>
      </c>
      <c r="E2730" s="4" t="s">
        <v>11</v>
      </c>
      <c r="F2730" s="4" t="s">
        <v>12</v>
      </c>
      <c r="G2730" s="4">
        <v>4.4000000000000004</v>
      </c>
      <c r="H2730" s="4">
        <v>12349</v>
      </c>
      <c r="I2730" s="4">
        <v>12349</v>
      </c>
      <c r="J2730" s="11">
        <v>30</v>
      </c>
    </row>
    <row r="2731" spans="1:10" x14ac:dyDescent="0.35">
      <c r="A2731" s="35" t="s">
        <v>1578</v>
      </c>
      <c r="B2731" s="4" t="s">
        <v>1225</v>
      </c>
      <c r="C2731" s="4" t="s">
        <v>1292</v>
      </c>
      <c r="D2731" s="4" t="s">
        <v>22</v>
      </c>
      <c r="E2731" s="4" t="s">
        <v>11</v>
      </c>
      <c r="F2731" s="4" t="s">
        <v>12</v>
      </c>
      <c r="G2731" s="4">
        <v>4.4000000000000004</v>
      </c>
      <c r="H2731" s="4">
        <v>12999</v>
      </c>
      <c r="I2731" s="4">
        <v>12999</v>
      </c>
      <c r="J2731" s="11">
        <v>30</v>
      </c>
    </row>
    <row r="2732" spans="1:10" x14ac:dyDescent="0.35">
      <c r="A2732" s="35" t="s">
        <v>1578</v>
      </c>
      <c r="B2732" s="4" t="s">
        <v>1225</v>
      </c>
      <c r="C2732" s="4" t="s">
        <v>1292</v>
      </c>
      <c r="D2732" s="4" t="s">
        <v>22</v>
      </c>
      <c r="E2732" s="4" t="s">
        <v>14</v>
      </c>
      <c r="F2732" s="4" t="s">
        <v>12</v>
      </c>
      <c r="G2732" s="4">
        <v>4.5</v>
      </c>
      <c r="H2732" s="4">
        <v>14990</v>
      </c>
      <c r="I2732" s="4">
        <v>14990</v>
      </c>
      <c r="J2732" s="11">
        <v>30</v>
      </c>
    </row>
    <row r="2733" spans="1:10" x14ac:dyDescent="0.35">
      <c r="A2733" s="35" t="s">
        <v>1578</v>
      </c>
      <c r="B2733" s="4" t="s">
        <v>1225</v>
      </c>
      <c r="C2733" s="4" t="s">
        <v>1292</v>
      </c>
      <c r="D2733" s="4" t="s">
        <v>85</v>
      </c>
      <c r="E2733" s="4" t="s">
        <v>14</v>
      </c>
      <c r="F2733" s="4" t="s">
        <v>12</v>
      </c>
      <c r="G2733" s="4">
        <v>4.5</v>
      </c>
      <c r="H2733" s="4">
        <v>17999</v>
      </c>
      <c r="I2733" s="4">
        <v>17999</v>
      </c>
      <c r="J2733" s="11">
        <v>30</v>
      </c>
    </row>
    <row r="2734" spans="1:10" x14ac:dyDescent="0.35">
      <c r="A2734" s="35" t="s">
        <v>1578</v>
      </c>
      <c r="B2734" s="4" t="s">
        <v>1225</v>
      </c>
      <c r="C2734" s="4" t="s">
        <v>1292</v>
      </c>
      <c r="D2734" s="4" t="s">
        <v>85</v>
      </c>
      <c r="E2734" s="4" t="s">
        <v>11</v>
      </c>
      <c r="F2734" s="4" t="s">
        <v>12</v>
      </c>
      <c r="G2734" s="4">
        <v>4.4000000000000004</v>
      </c>
      <c r="H2734" s="4">
        <v>12499</v>
      </c>
      <c r="I2734" s="4">
        <v>12499</v>
      </c>
      <c r="J2734" s="11">
        <v>30</v>
      </c>
    </row>
    <row r="2735" spans="1:10" x14ac:dyDescent="0.35">
      <c r="A2735" s="35" t="s">
        <v>1578</v>
      </c>
      <c r="B2735" s="4" t="s">
        <v>1225</v>
      </c>
      <c r="C2735" s="4" t="s">
        <v>1292</v>
      </c>
      <c r="D2735" s="4" t="s">
        <v>115</v>
      </c>
      <c r="E2735" s="4" t="s">
        <v>11</v>
      </c>
      <c r="F2735" s="4" t="s">
        <v>12</v>
      </c>
      <c r="G2735" s="4">
        <v>4.4000000000000004</v>
      </c>
      <c r="H2735" s="4">
        <v>12449</v>
      </c>
      <c r="I2735" s="4">
        <v>15990</v>
      </c>
      <c r="J2735" s="11">
        <v>22</v>
      </c>
    </row>
    <row r="2736" spans="1:10" x14ac:dyDescent="0.35">
      <c r="A2736" s="35" t="s">
        <v>1578</v>
      </c>
      <c r="B2736" s="4" t="s">
        <v>1225</v>
      </c>
      <c r="C2736" s="4" t="s">
        <v>1292</v>
      </c>
      <c r="D2736" s="4" t="s">
        <v>115</v>
      </c>
      <c r="E2736" s="4" t="s">
        <v>14</v>
      </c>
      <c r="F2736" s="4" t="s">
        <v>12</v>
      </c>
      <c r="G2736" s="4">
        <v>4.3</v>
      </c>
      <c r="H2736" s="4">
        <v>14999</v>
      </c>
      <c r="I2736" s="4">
        <v>14999</v>
      </c>
      <c r="J2736" s="11">
        <v>5</v>
      </c>
    </row>
    <row r="2737" spans="1:10" x14ac:dyDescent="0.35">
      <c r="A2737" s="35" t="s">
        <v>1578</v>
      </c>
      <c r="B2737" s="4" t="s">
        <v>1225</v>
      </c>
      <c r="C2737" s="4" t="s">
        <v>1293</v>
      </c>
      <c r="D2737" s="4" t="s">
        <v>1262</v>
      </c>
      <c r="E2737" s="4" t="s">
        <v>20</v>
      </c>
      <c r="F2737" s="4" t="s">
        <v>21</v>
      </c>
      <c r="G2737" s="4">
        <v>4.2</v>
      </c>
      <c r="H2737" s="4">
        <v>11900</v>
      </c>
      <c r="I2737" s="4">
        <v>12999</v>
      </c>
      <c r="J2737" s="11">
        <v>5</v>
      </c>
    </row>
    <row r="2738" spans="1:10" x14ac:dyDescent="0.35">
      <c r="A2738" s="35" t="s">
        <v>1578</v>
      </c>
      <c r="B2738" s="4" t="s">
        <v>1225</v>
      </c>
      <c r="C2738" s="4" t="s">
        <v>1293</v>
      </c>
      <c r="D2738" s="4" t="s">
        <v>1262</v>
      </c>
      <c r="E2738" s="4" t="s">
        <v>11</v>
      </c>
      <c r="F2738" s="4" t="s">
        <v>12</v>
      </c>
      <c r="G2738" s="4">
        <v>4.3</v>
      </c>
      <c r="H2738" s="4">
        <v>11748</v>
      </c>
      <c r="I2738" s="4">
        <v>12690</v>
      </c>
      <c r="J2738" s="11">
        <v>22</v>
      </c>
    </row>
    <row r="2739" spans="1:10" x14ac:dyDescent="0.35">
      <c r="A2739" s="35" t="s">
        <v>1578</v>
      </c>
      <c r="B2739" s="4" t="s">
        <v>1225</v>
      </c>
      <c r="C2739" s="4" t="s">
        <v>1293</v>
      </c>
      <c r="D2739" s="4" t="s">
        <v>1263</v>
      </c>
      <c r="E2739" s="4" t="s">
        <v>20</v>
      </c>
      <c r="F2739" s="4" t="s">
        <v>21</v>
      </c>
      <c r="G2739" s="4">
        <v>4.2</v>
      </c>
      <c r="H2739" s="4">
        <v>11900</v>
      </c>
      <c r="I2739" s="4">
        <v>11900</v>
      </c>
      <c r="J2739" s="11">
        <v>30</v>
      </c>
    </row>
    <row r="2740" spans="1:10" x14ac:dyDescent="0.35">
      <c r="A2740" s="35" t="s">
        <v>1578</v>
      </c>
      <c r="B2740" s="4" t="s">
        <v>1225</v>
      </c>
      <c r="C2740" s="4" t="s">
        <v>1293</v>
      </c>
      <c r="D2740" s="4" t="s">
        <v>1263</v>
      </c>
      <c r="E2740" s="4" t="s">
        <v>11</v>
      </c>
      <c r="F2740" s="4" t="s">
        <v>12</v>
      </c>
      <c r="G2740" s="4">
        <v>4.0999999999999996</v>
      </c>
      <c r="H2740" s="4">
        <v>13399</v>
      </c>
      <c r="I2740" s="4">
        <v>14399</v>
      </c>
      <c r="J2740" s="11">
        <v>30</v>
      </c>
    </row>
    <row r="2741" spans="1:10" x14ac:dyDescent="0.35">
      <c r="A2741" s="35" t="s">
        <v>1578</v>
      </c>
      <c r="B2741" s="4" t="s">
        <v>1225</v>
      </c>
      <c r="C2741" s="4" t="s">
        <v>1293</v>
      </c>
      <c r="D2741" s="4" t="s">
        <v>1122</v>
      </c>
      <c r="E2741" s="4" t="s">
        <v>20</v>
      </c>
      <c r="F2741" s="4" t="s">
        <v>21</v>
      </c>
      <c r="G2741" s="4">
        <v>4.4000000000000004</v>
      </c>
      <c r="H2741" s="4">
        <v>11946</v>
      </c>
      <c r="I2741" s="4">
        <v>11946</v>
      </c>
      <c r="J2741" s="11">
        <v>5</v>
      </c>
    </row>
    <row r="2742" spans="1:10" x14ac:dyDescent="0.35">
      <c r="A2742" s="35" t="s">
        <v>1578</v>
      </c>
      <c r="B2742" s="4" t="s">
        <v>1225</v>
      </c>
      <c r="C2742" s="4" t="s">
        <v>1294</v>
      </c>
      <c r="D2742" s="4" t="s">
        <v>22</v>
      </c>
      <c r="E2742" s="4" t="s">
        <v>11</v>
      </c>
      <c r="F2742" s="4" t="s">
        <v>12</v>
      </c>
      <c r="G2742" s="4">
        <v>4.5</v>
      </c>
      <c r="H2742" s="4">
        <v>14450</v>
      </c>
      <c r="I2742" s="4">
        <v>14899</v>
      </c>
      <c r="J2742" s="11">
        <v>30</v>
      </c>
    </row>
    <row r="2743" spans="1:10" x14ac:dyDescent="0.35">
      <c r="A2743" s="35" t="s">
        <v>1578</v>
      </c>
      <c r="B2743" s="4" t="s">
        <v>1225</v>
      </c>
      <c r="C2743" s="4" t="s">
        <v>1294</v>
      </c>
      <c r="D2743" s="4" t="s">
        <v>1120</v>
      </c>
      <c r="E2743" s="4" t="s">
        <v>14</v>
      </c>
      <c r="F2743" s="4" t="s">
        <v>15</v>
      </c>
      <c r="G2743" s="4">
        <v>4.5</v>
      </c>
      <c r="H2743" s="4">
        <v>15449</v>
      </c>
      <c r="I2743" s="4">
        <v>15990</v>
      </c>
      <c r="J2743" s="11">
        <v>5</v>
      </c>
    </row>
    <row r="2744" spans="1:10" x14ac:dyDescent="0.35">
      <c r="A2744" s="35" t="s">
        <v>1578</v>
      </c>
      <c r="B2744" s="4" t="s">
        <v>1225</v>
      </c>
      <c r="C2744" s="4" t="s">
        <v>1294</v>
      </c>
      <c r="D2744" s="4" t="s">
        <v>1295</v>
      </c>
      <c r="E2744" s="4" t="s">
        <v>14</v>
      </c>
      <c r="F2744" s="4" t="s">
        <v>12</v>
      </c>
      <c r="G2744" s="4">
        <v>4.5</v>
      </c>
      <c r="H2744" s="4">
        <v>14980</v>
      </c>
      <c r="I2744" s="4">
        <v>14990</v>
      </c>
      <c r="J2744" s="11">
        <v>30</v>
      </c>
    </row>
    <row r="2745" spans="1:10" x14ac:dyDescent="0.35">
      <c r="A2745" s="35" t="s">
        <v>1578</v>
      </c>
      <c r="B2745" s="4" t="s">
        <v>1225</v>
      </c>
      <c r="C2745" s="4" t="s">
        <v>1294</v>
      </c>
      <c r="D2745" s="4" t="s">
        <v>1296</v>
      </c>
      <c r="E2745" s="4" t="s">
        <v>11</v>
      </c>
      <c r="F2745" s="4" t="s">
        <v>12</v>
      </c>
      <c r="G2745" s="4">
        <v>4.3</v>
      </c>
      <c r="H2745" s="4">
        <v>14999</v>
      </c>
      <c r="I2745" s="4">
        <v>14999</v>
      </c>
      <c r="J2745" s="11">
        <v>5</v>
      </c>
    </row>
    <row r="2746" spans="1:10" x14ac:dyDescent="0.35">
      <c r="A2746" s="35" t="s">
        <v>1578</v>
      </c>
      <c r="B2746" s="4" t="s">
        <v>1225</v>
      </c>
      <c r="C2746" s="4" t="s">
        <v>1294</v>
      </c>
      <c r="D2746" s="4" t="s">
        <v>482</v>
      </c>
      <c r="E2746" s="4" t="s">
        <v>14</v>
      </c>
      <c r="F2746" s="4" t="s">
        <v>15</v>
      </c>
      <c r="G2746" s="4">
        <v>3.8</v>
      </c>
      <c r="H2746" s="4">
        <v>16399</v>
      </c>
      <c r="I2746" s="4">
        <v>16399</v>
      </c>
      <c r="J2746" s="11">
        <v>5</v>
      </c>
    </row>
    <row r="2747" spans="1:10" x14ac:dyDescent="0.35">
      <c r="A2747" s="35" t="s">
        <v>1578</v>
      </c>
      <c r="B2747" s="4" t="s">
        <v>1225</v>
      </c>
      <c r="C2747" s="4" t="s">
        <v>1294</v>
      </c>
      <c r="D2747" s="4" t="s">
        <v>482</v>
      </c>
      <c r="E2747" s="4" t="s">
        <v>14</v>
      </c>
      <c r="F2747" s="4" t="s">
        <v>12</v>
      </c>
      <c r="G2747" s="4">
        <v>4.3</v>
      </c>
      <c r="H2747" s="4">
        <v>16999</v>
      </c>
      <c r="I2747" s="4">
        <v>16999</v>
      </c>
      <c r="J2747" s="11">
        <v>30</v>
      </c>
    </row>
    <row r="2748" spans="1:10" x14ac:dyDescent="0.35">
      <c r="A2748" s="35" t="s">
        <v>1578</v>
      </c>
      <c r="B2748" s="4" t="s">
        <v>1225</v>
      </c>
      <c r="C2748" s="4" t="s">
        <v>1294</v>
      </c>
      <c r="D2748" s="4" t="s">
        <v>363</v>
      </c>
      <c r="E2748" s="4" t="s">
        <v>14</v>
      </c>
      <c r="F2748" s="4" t="s">
        <v>15</v>
      </c>
      <c r="G2748" s="4">
        <v>4.0999999999999996</v>
      </c>
      <c r="H2748" s="4">
        <v>17999</v>
      </c>
      <c r="I2748" s="4">
        <v>17999</v>
      </c>
      <c r="J2748" s="11">
        <v>5</v>
      </c>
    </row>
    <row r="2749" spans="1:10" x14ac:dyDescent="0.35">
      <c r="A2749" s="35" t="s">
        <v>1578</v>
      </c>
      <c r="B2749" s="4" t="s">
        <v>1225</v>
      </c>
      <c r="C2749" s="4" t="s">
        <v>1294</v>
      </c>
      <c r="D2749" s="4" t="s">
        <v>363</v>
      </c>
      <c r="E2749" s="4" t="s">
        <v>11</v>
      </c>
      <c r="F2749" s="4" t="s">
        <v>12</v>
      </c>
      <c r="G2749" s="4">
        <v>4.5</v>
      </c>
      <c r="H2749" s="4">
        <v>13499</v>
      </c>
      <c r="I2749" s="4">
        <v>14500</v>
      </c>
      <c r="J2749" s="11">
        <v>30</v>
      </c>
    </row>
    <row r="2750" spans="1:10" x14ac:dyDescent="0.35">
      <c r="A2750" s="35" t="s">
        <v>1578</v>
      </c>
      <c r="B2750" s="4" t="s">
        <v>1225</v>
      </c>
      <c r="C2750" s="4" t="s">
        <v>1294</v>
      </c>
      <c r="D2750" s="4" t="s">
        <v>363</v>
      </c>
      <c r="E2750" s="4" t="s">
        <v>14</v>
      </c>
      <c r="F2750" s="4" t="s">
        <v>12</v>
      </c>
      <c r="G2750" s="4">
        <v>4.5</v>
      </c>
      <c r="H2750" s="4">
        <v>15999</v>
      </c>
      <c r="I2750" s="4">
        <v>15999</v>
      </c>
      <c r="J2750" s="11">
        <v>5</v>
      </c>
    </row>
    <row r="2751" spans="1:10" x14ac:dyDescent="0.35">
      <c r="A2751" s="35" t="s">
        <v>1578</v>
      </c>
      <c r="B2751" s="4" t="s">
        <v>1225</v>
      </c>
      <c r="C2751" s="4" t="s">
        <v>1297</v>
      </c>
      <c r="D2751" s="4" t="s">
        <v>1298</v>
      </c>
      <c r="E2751" s="4" t="s">
        <v>11</v>
      </c>
      <c r="F2751" s="4" t="s">
        <v>12</v>
      </c>
      <c r="G2751" s="4">
        <v>4.4000000000000004</v>
      </c>
      <c r="H2751" s="4">
        <v>13999</v>
      </c>
      <c r="I2751" s="4">
        <v>13999</v>
      </c>
      <c r="J2751" s="11">
        <v>5</v>
      </c>
    </row>
    <row r="2752" spans="1:10" x14ac:dyDescent="0.35">
      <c r="A2752" s="35" t="s">
        <v>1578</v>
      </c>
      <c r="B2752" s="4" t="s">
        <v>1225</v>
      </c>
      <c r="C2752" s="4" t="s">
        <v>1297</v>
      </c>
      <c r="D2752" s="4" t="s">
        <v>1262</v>
      </c>
      <c r="E2752" s="4" t="s">
        <v>11</v>
      </c>
      <c r="F2752" s="4" t="s">
        <v>12</v>
      </c>
      <c r="G2752" s="4">
        <v>4.4000000000000004</v>
      </c>
      <c r="H2752" s="4">
        <v>13900</v>
      </c>
      <c r="I2752" s="4">
        <v>13900</v>
      </c>
      <c r="J2752" s="11">
        <v>30</v>
      </c>
    </row>
    <row r="2753" spans="1:10" x14ac:dyDescent="0.35">
      <c r="A2753" s="35" t="s">
        <v>1578</v>
      </c>
      <c r="B2753" s="4" t="s">
        <v>1225</v>
      </c>
      <c r="C2753" s="4" t="s">
        <v>1297</v>
      </c>
      <c r="D2753" s="4" t="s">
        <v>1263</v>
      </c>
      <c r="E2753" s="4" t="s">
        <v>11</v>
      </c>
      <c r="F2753" s="4" t="s">
        <v>12</v>
      </c>
      <c r="G2753" s="4">
        <v>4.2</v>
      </c>
      <c r="H2753" s="4">
        <v>13900</v>
      </c>
      <c r="I2753" s="4">
        <v>13900</v>
      </c>
      <c r="J2753" s="11">
        <v>30</v>
      </c>
    </row>
    <row r="2754" spans="1:10" x14ac:dyDescent="0.35">
      <c r="A2754" s="35" t="s">
        <v>1578</v>
      </c>
      <c r="B2754" s="4" t="s">
        <v>1225</v>
      </c>
      <c r="C2754" s="4" t="s">
        <v>1297</v>
      </c>
      <c r="D2754" s="4" t="s">
        <v>1122</v>
      </c>
      <c r="E2754" s="4" t="s">
        <v>11</v>
      </c>
      <c r="F2754" s="4" t="s">
        <v>12</v>
      </c>
      <c r="G2754" s="4">
        <v>4.3</v>
      </c>
      <c r="H2754" s="4">
        <v>13500</v>
      </c>
      <c r="I2754" s="4">
        <v>13500</v>
      </c>
      <c r="J2754" s="11">
        <v>30</v>
      </c>
    </row>
    <row r="2755" spans="1:10" x14ac:dyDescent="0.35">
      <c r="A2755" s="35" t="s">
        <v>1578</v>
      </c>
      <c r="B2755" s="4" t="s">
        <v>1225</v>
      </c>
      <c r="C2755" s="4" t="s">
        <v>1299</v>
      </c>
      <c r="D2755" s="4" t="s">
        <v>1288</v>
      </c>
      <c r="E2755" s="4" t="s">
        <v>11</v>
      </c>
      <c r="F2755" s="4" t="s">
        <v>12</v>
      </c>
      <c r="G2755" s="4">
        <v>4.3</v>
      </c>
      <c r="H2755" s="4">
        <v>12999</v>
      </c>
      <c r="I2755" s="4">
        <v>12999</v>
      </c>
      <c r="J2755" s="11">
        <v>5</v>
      </c>
    </row>
    <row r="2756" spans="1:10" x14ac:dyDescent="0.35">
      <c r="A2756" s="35" t="s">
        <v>1578</v>
      </c>
      <c r="B2756" s="4" t="s">
        <v>1225</v>
      </c>
      <c r="C2756" s="4" t="s">
        <v>1299</v>
      </c>
      <c r="D2756" s="4" t="s">
        <v>482</v>
      </c>
      <c r="E2756" s="4" t="s">
        <v>11</v>
      </c>
      <c r="F2756" s="4" t="s">
        <v>12</v>
      </c>
      <c r="G2756" s="4">
        <v>4.4000000000000004</v>
      </c>
      <c r="H2756" s="4">
        <v>12999</v>
      </c>
      <c r="I2756" s="4">
        <v>12999</v>
      </c>
      <c r="J2756" s="11">
        <v>30</v>
      </c>
    </row>
    <row r="2757" spans="1:10" x14ac:dyDescent="0.35">
      <c r="A2757" s="35" t="s">
        <v>1578</v>
      </c>
      <c r="B2757" s="4" t="s">
        <v>1225</v>
      </c>
      <c r="C2757" s="4" t="s">
        <v>1299</v>
      </c>
      <c r="D2757" s="4" t="s">
        <v>363</v>
      </c>
      <c r="E2757" s="4" t="s">
        <v>11</v>
      </c>
      <c r="F2757" s="4" t="s">
        <v>12</v>
      </c>
      <c r="G2757" s="4">
        <v>2.2999999999999998</v>
      </c>
      <c r="H2757" s="4">
        <v>11999</v>
      </c>
      <c r="I2757" s="4">
        <v>11999</v>
      </c>
      <c r="J2757" s="11">
        <v>22</v>
      </c>
    </row>
    <row r="2758" spans="1:10" x14ac:dyDescent="0.35">
      <c r="A2758" s="35" t="s">
        <v>1578</v>
      </c>
      <c r="B2758" s="4" t="s">
        <v>1225</v>
      </c>
      <c r="C2758" s="4" t="s">
        <v>1300</v>
      </c>
      <c r="D2758" s="4" t="s">
        <v>1301</v>
      </c>
      <c r="E2758" s="4" t="s">
        <v>11</v>
      </c>
      <c r="F2758" s="4" t="s">
        <v>12</v>
      </c>
      <c r="G2758" s="4">
        <v>4.2</v>
      </c>
      <c r="H2758" s="4">
        <v>11999</v>
      </c>
      <c r="I2758" s="4">
        <v>14999</v>
      </c>
      <c r="J2758" s="11">
        <v>5</v>
      </c>
    </row>
    <row r="2759" spans="1:10" x14ac:dyDescent="0.35">
      <c r="A2759" s="35" t="s">
        <v>1578</v>
      </c>
      <c r="B2759" s="4" t="s">
        <v>1225</v>
      </c>
      <c r="C2759" s="4" t="s">
        <v>1300</v>
      </c>
      <c r="D2759" s="4" t="s">
        <v>408</v>
      </c>
      <c r="E2759" s="4" t="s">
        <v>11</v>
      </c>
      <c r="F2759" s="4" t="s">
        <v>12</v>
      </c>
      <c r="G2759" s="4">
        <v>4.3</v>
      </c>
      <c r="H2759" s="4">
        <v>11999</v>
      </c>
      <c r="I2759" s="4">
        <v>14999</v>
      </c>
      <c r="J2759" s="11">
        <v>5</v>
      </c>
    </row>
    <row r="2760" spans="1:10" x14ac:dyDescent="0.35">
      <c r="A2760" s="35" t="s">
        <v>1578</v>
      </c>
      <c r="B2760" s="4" t="s">
        <v>1225</v>
      </c>
      <c r="C2760" s="4" t="s">
        <v>1300</v>
      </c>
      <c r="D2760" s="4" t="s">
        <v>1302</v>
      </c>
      <c r="E2760" s="4" t="s">
        <v>11</v>
      </c>
      <c r="F2760" s="4" t="s">
        <v>12</v>
      </c>
      <c r="G2760" s="4">
        <v>4.4000000000000004</v>
      </c>
      <c r="H2760" s="4">
        <v>11999</v>
      </c>
      <c r="I2760" s="4">
        <v>14999</v>
      </c>
      <c r="J2760" s="11">
        <v>5</v>
      </c>
    </row>
    <row r="2761" spans="1:10" x14ac:dyDescent="0.35">
      <c r="A2761" s="35" t="s">
        <v>1578</v>
      </c>
      <c r="B2761" s="4" t="s">
        <v>1225</v>
      </c>
      <c r="C2761" s="4" t="s">
        <v>1300</v>
      </c>
      <c r="D2761" s="4" t="s">
        <v>1303</v>
      </c>
      <c r="E2761" s="4" t="s">
        <v>11</v>
      </c>
      <c r="F2761" s="4" t="s">
        <v>12</v>
      </c>
      <c r="G2761" s="4">
        <v>4.2</v>
      </c>
      <c r="H2761" s="4">
        <v>11999</v>
      </c>
      <c r="I2761" s="4">
        <v>14999</v>
      </c>
      <c r="J2761" s="11">
        <v>5</v>
      </c>
    </row>
    <row r="2762" spans="1:10" x14ac:dyDescent="0.35">
      <c r="A2762" s="35" t="s">
        <v>1578</v>
      </c>
      <c r="B2762" s="4" t="s">
        <v>1225</v>
      </c>
      <c r="C2762" s="4" t="s">
        <v>1304</v>
      </c>
      <c r="D2762" s="4" t="s">
        <v>127</v>
      </c>
      <c r="E2762" s="4" t="s">
        <v>11</v>
      </c>
      <c r="F2762" s="4" t="s">
        <v>12</v>
      </c>
      <c r="G2762" s="4">
        <v>4.3</v>
      </c>
      <c r="H2762" s="4">
        <v>15990</v>
      </c>
      <c r="I2762" s="4">
        <v>16999</v>
      </c>
      <c r="J2762" s="11">
        <v>30</v>
      </c>
    </row>
    <row r="2763" spans="1:10" x14ac:dyDescent="0.35">
      <c r="A2763" s="35" t="s">
        <v>1578</v>
      </c>
      <c r="B2763" s="4" t="s">
        <v>1225</v>
      </c>
      <c r="C2763" s="4" t="s">
        <v>1304</v>
      </c>
      <c r="D2763" s="4" t="s">
        <v>547</v>
      </c>
      <c r="E2763" s="4" t="s">
        <v>11</v>
      </c>
      <c r="F2763" s="4" t="s">
        <v>15</v>
      </c>
      <c r="G2763" s="4">
        <v>4.5</v>
      </c>
      <c r="H2763" s="4">
        <v>15998</v>
      </c>
      <c r="I2763" s="4">
        <v>15998</v>
      </c>
      <c r="J2763" s="11">
        <v>5</v>
      </c>
    </row>
    <row r="2764" spans="1:10" x14ac:dyDescent="0.35">
      <c r="A2764" s="35" t="s">
        <v>1578</v>
      </c>
      <c r="B2764" s="4" t="s">
        <v>1225</v>
      </c>
      <c r="C2764" s="4" t="s">
        <v>1304</v>
      </c>
      <c r="D2764" s="4" t="s">
        <v>547</v>
      </c>
      <c r="E2764" s="4" t="s">
        <v>14</v>
      </c>
      <c r="F2764" s="4" t="s">
        <v>15</v>
      </c>
      <c r="G2764" s="4">
        <v>4.3</v>
      </c>
      <c r="H2764" s="4">
        <v>18499</v>
      </c>
      <c r="I2764" s="4">
        <v>18999</v>
      </c>
      <c r="J2764" s="11">
        <v>30</v>
      </c>
    </row>
    <row r="2765" spans="1:10" x14ac:dyDescent="0.35">
      <c r="A2765" s="35" t="s">
        <v>1578</v>
      </c>
      <c r="B2765" s="4" t="s">
        <v>1225</v>
      </c>
      <c r="C2765" s="4" t="s">
        <v>1304</v>
      </c>
      <c r="D2765" s="4" t="s">
        <v>547</v>
      </c>
      <c r="E2765" s="4" t="s">
        <v>11</v>
      </c>
      <c r="F2765" s="4" t="s">
        <v>12</v>
      </c>
      <c r="G2765" s="4">
        <v>4.3</v>
      </c>
      <c r="H2765" s="4">
        <v>14999</v>
      </c>
      <c r="I2765" s="4">
        <v>14999</v>
      </c>
      <c r="J2765" s="11">
        <v>30</v>
      </c>
    </row>
    <row r="2766" spans="1:10" x14ac:dyDescent="0.35">
      <c r="A2766" s="35" t="s">
        <v>1578</v>
      </c>
      <c r="B2766" s="4" t="s">
        <v>1225</v>
      </c>
      <c r="C2766" s="4" t="s">
        <v>1304</v>
      </c>
      <c r="D2766" s="4" t="s">
        <v>1305</v>
      </c>
      <c r="E2766" s="4" t="s">
        <v>11</v>
      </c>
      <c r="F2766" s="4" t="s">
        <v>12</v>
      </c>
      <c r="G2766" s="4">
        <v>4.3</v>
      </c>
      <c r="H2766" s="4">
        <v>16488</v>
      </c>
      <c r="I2766" s="4">
        <v>16999</v>
      </c>
      <c r="J2766" s="11">
        <v>5</v>
      </c>
    </row>
    <row r="2767" spans="1:10" x14ac:dyDescent="0.35">
      <c r="A2767" s="35" t="s">
        <v>1578</v>
      </c>
      <c r="B2767" s="4" t="s">
        <v>1225</v>
      </c>
      <c r="C2767" s="4" t="s">
        <v>1304</v>
      </c>
      <c r="D2767" s="4" t="s">
        <v>1306</v>
      </c>
      <c r="E2767" s="4" t="s">
        <v>11</v>
      </c>
      <c r="F2767" s="4" t="s">
        <v>15</v>
      </c>
      <c r="G2767" s="4">
        <v>4.2</v>
      </c>
      <c r="H2767" s="4">
        <v>17990</v>
      </c>
      <c r="I2767" s="4">
        <v>17990</v>
      </c>
      <c r="J2767" s="11">
        <v>35</v>
      </c>
    </row>
    <row r="2768" spans="1:10" x14ac:dyDescent="0.35">
      <c r="A2768" s="35" t="s">
        <v>1578</v>
      </c>
      <c r="B2768" s="4" t="s">
        <v>1225</v>
      </c>
      <c r="C2768" s="4" t="s">
        <v>1307</v>
      </c>
      <c r="D2768" s="4" t="s">
        <v>115</v>
      </c>
      <c r="E2768" s="4" t="s">
        <v>20</v>
      </c>
      <c r="F2768" s="4" t="s">
        <v>21</v>
      </c>
      <c r="G2768" s="4">
        <v>4.3</v>
      </c>
      <c r="H2768" s="4">
        <v>8990</v>
      </c>
      <c r="I2768" s="4">
        <v>8990</v>
      </c>
      <c r="J2768" s="11">
        <v>5</v>
      </c>
    </row>
    <row r="2769" spans="1:10" x14ac:dyDescent="0.35">
      <c r="A2769" s="35" t="s">
        <v>1578</v>
      </c>
      <c r="B2769" s="4" t="s">
        <v>1225</v>
      </c>
      <c r="C2769" s="4" t="s">
        <v>1308</v>
      </c>
      <c r="D2769" s="4" t="s">
        <v>19</v>
      </c>
      <c r="E2769" s="4" t="s">
        <v>20</v>
      </c>
      <c r="F2769" s="4" t="s">
        <v>21</v>
      </c>
      <c r="G2769" s="4">
        <v>4.3</v>
      </c>
      <c r="H2769" s="4">
        <v>9478</v>
      </c>
      <c r="I2769" s="4">
        <v>9478</v>
      </c>
      <c r="J2769" s="11">
        <v>35</v>
      </c>
    </row>
    <row r="2770" spans="1:10" x14ac:dyDescent="0.35">
      <c r="A2770" s="35" t="s">
        <v>1586</v>
      </c>
      <c r="B2770" s="4" t="s">
        <v>1225</v>
      </c>
      <c r="C2770" s="4" t="s">
        <v>1308</v>
      </c>
      <c r="D2770" s="4" t="s">
        <v>19</v>
      </c>
      <c r="E2770" s="4" t="s">
        <v>11</v>
      </c>
      <c r="F2770" s="4" t="s">
        <v>12</v>
      </c>
      <c r="G2770" s="4">
        <v>4.3</v>
      </c>
      <c r="H2770" s="4">
        <v>10999</v>
      </c>
      <c r="I2770" s="4">
        <v>10999</v>
      </c>
      <c r="J2770" s="11">
        <v>22</v>
      </c>
    </row>
    <row r="2771" spans="1:10" x14ac:dyDescent="0.35">
      <c r="A2771" s="35" t="s">
        <v>1586</v>
      </c>
      <c r="B2771" s="4" t="s">
        <v>310</v>
      </c>
      <c r="C2771" s="4" t="s">
        <v>338</v>
      </c>
      <c r="D2771" s="4" t="s">
        <v>117</v>
      </c>
      <c r="E2771" s="4" t="s">
        <v>20</v>
      </c>
      <c r="F2771" s="4" t="s">
        <v>21</v>
      </c>
      <c r="G2771" s="4">
        <v>4.2</v>
      </c>
      <c r="H2771" s="4">
        <v>9599</v>
      </c>
      <c r="I2771" s="4">
        <v>9599</v>
      </c>
      <c r="J2771" s="11">
        <v>5</v>
      </c>
    </row>
    <row r="2772" spans="1:10" x14ac:dyDescent="0.35">
      <c r="A2772" s="35" t="s">
        <v>1586</v>
      </c>
      <c r="B2772" s="4" t="s">
        <v>310</v>
      </c>
      <c r="C2772" s="4" t="s">
        <v>340</v>
      </c>
      <c r="D2772" s="4" t="s">
        <v>301</v>
      </c>
      <c r="E2772" s="4" t="s">
        <v>20</v>
      </c>
      <c r="F2772" s="4" t="s">
        <v>21</v>
      </c>
      <c r="G2772" s="4">
        <v>4</v>
      </c>
      <c r="H2772" s="4">
        <v>17999</v>
      </c>
      <c r="I2772" s="4">
        <v>17999</v>
      </c>
      <c r="J2772" s="11">
        <v>30</v>
      </c>
    </row>
    <row r="2773" spans="1:10" x14ac:dyDescent="0.35">
      <c r="A2773" s="35" t="s">
        <v>1586</v>
      </c>
      <c r="B2773" s="4" t="s">
        <v>310</v>
      </c>
      <c r="C2773" s="4" t="s">
        <v>340</v>
      </c>
      <c r="D2773" s="4" t="s">
        <v>85</v>
      </c>
      <c r="E2773" s="4" t="s">
        <v>35</v>
      </c>
      <c r="F2773" s="4" t="s">
        <v>125</v>
      </c>
      <c r="G2773" s="4">
        <v>3.9</v>
      </c>
      <c r="H2773" s="4">
        <v>15999</v>
      </c>
      <c r="I2773" s="4">
        <v>15999</v>
      </c>
      <c r="J2773" s="11">
        <v>30</v>
      </c>
    </row>
    <row r="2774" spans="1:10" x14ac:dyDescent="0.35">
      <c r="A2774" s="35" t="s">
        <v>1586</v>
      </c>
      <c r="B2774" s="4" t="s">
        <v>310</v>
      </c>
      <c r="C2774" s="4" t="s">
        <v>340</v>
      </c>
      <c r="D2774" s="4" t="s">
        <v>155</v>
      </c>
      <c r="E2774" s="4" t="s">
        <v>35</v>
      </c>
      <c r="F2774" s="4" t="s">
        <v>125</v>
      </c>
      <c r="G2774" s="4">
        <v>3.9</v>
      </c>
      <c r="H2774" s="4">
        <v>15999</v>
      </c>
      <c r="I2774" s="4">
        <v>15999</v>
      </c>
      <c r="J2774" s="11">
        <v>30</v>
      </c>
    </row>
    <row r="2775" spans="1:10" x14ac:dyDescent="0.35">
      <c r="A2775" s="35" t="s">
        <v>1586</v>
      </c>
      <c r="B2775" s="4" t="s">
        <v>310</v>
      </c>
      <c r="C2775" s="4" t="s">
        <v>325</v>
      </c>
      <c r="D2775" s="4" t="s">
        <v>341</v>
      </c>
      <c r="E2775" s="4" t="s">
        <v>20</v>
      </c>
      <c r="F2775" s="4" t="s">
        <v>21</v>
      </c>
      <c r="G2775" s="4">
        <v>4.0999999999999996</v>
      </c>
      <c r="H2775" s="4">
        <v>10999</v>
      </c>
      <c r="I2775" s="4">
        <v>10999</v>
      </c>
      <c r="J2775" s="11">
        <v>30</v>
      </c>
    </row>
    <row r="2776" spans="1:10" x14ac:dyDescent="0.35">
      <c r="A2776" s="35" t="s">
        <v>1586</v>
      </c>
      <c r="B2776" s="4" t="s">
        <v>310</v>
      </c>
      <c r="C2776" s="4" t="s">
        <v>315</v>
      </c>
      <c r="D2776" s="4" t="s">
        <v>22</v>
      </c>
      <c r="E2776" s="4" t="s">
        <v>11</v>
      </c>
      <c r="F2776" s="4" t="s">
        <v>12</v>
      </c>
      <c r="G2776" s="4">
        <v>4.3</v>
      </c>
      <c r="H2776" s="4">
        <v>14999</v>
      </c>
      <c r="I2776" s="4">
        <v>14999</v>
      </c>
      <c r="J2776" s="11">
        <v>22</v>
      </c>
    </row>
    <row r="2777" spans="1:10" x14ac:dyDescent="0.35">
      <c r="A2777" s="35" t="s">
        <v>1586</v>
      </c>
      <c r="B2777" s="4" t="s">
        <v>310</v>
      </c>
      <c r="C2777" s="4" t="s">
        <v>325</v>
      </c>
      <c r="D2777" s="4" t="s">
        <v>117</v>
      </c>
      <c r="E2777" s="4" t="s">
        <v>20</v>
      </c>
      <c r="F2777" s="4" t="s">
        <v>21</v>
      </c>
      <c r="G2777" s="4">
        <v>4.0999999999999996</v>
      </c>
      <c r="H2777" s="4">
        <v>10999</v>
      </c>
      <c r="I2777" s="4">
        <v>10999</v>
      </c>
      <c r="J2777" s="11">
        <v>22</v>
      </c>
    </row>
    <row r="2778" spans="1:10" x14ac:dyDescent="0.35">
      <c r="A2778" s="35" t="s">
        <v>1586</v>
      </c>
      <c r="B2778" s="4" t="s">
        <v>310</v>
      </c>
      <c r="C2778" s="4" t="s">
        <v>329</v>
      </c>
      <c r="D2778" s="4" t="s">
        <v>342</v>
      </c>
      <c r="E2778" s="4" t="s">
        <v>14</v>
      </c>
      <c r="F2778" s="4" t="s">
        <v>12</v>
      </c>
      <c r="G2778" s="4">
        <v>4.3</v>
      </c>
      <c r="H2778" s="4">
        <v>19999</v>
      </c>
      <c r="I2778" s="4">
        <v>19999</v>
      </c>
      <c r="J2778" s="11">
        <v>5</v>
      </c>
    </row>
    <row r="2779" spans="1:10" x14ac:dyDescent="0.35">
      <c r="A2779" s="35" t="s">
        <v>1586</v>
      </c>
      <c r="B2779" s="4" t="s">
        <v>310</v>
      </c>
      <c r="C2779" s="4" t="s">
        <v>317</v>
      </c>
      <c r="D2779" s="4" t="s">
        <v>19</v>
      </c>
      <c r="E2779" s="4" t="s">
        <v>27</v>
      </c>
      <c r="F2779" s="4" t="s">
        <v>65</v>
      </c>
      <c r="G2779" s="4">
        <v>4.3</v>
      </c>
      <c r="H2779" s="4">
        <v>43999</v>
      </c>
      <c r="I2779" s="4">
        <v>43999</v>
      </c>
      <c r="J2779" s="11">
        <v>30</v>
      </c>
    </row>
    <row r="2780" spans="1:10" x14ac:dyDescent="0.35">
      <c r="A2780" s="35" t="s">
        <v>1586</v>
      </c>
      <c r="B2780" s="4" t="s">
        <v>310</v>
      </c>
      <c r="C2780" s="4" t="s">
        <v>336</v>
      </c>
      <c r="D2780" s="4" t="s">
        <v>155</v>
      </c>
      <c r="E2780" s="4" t="s">
        <v>35</v>
      </c>
      <c r="F2780" s="4" t="s">
        <v>125</v>
      </c>
      <c r="G2780" s="4">
        <v>4.0999999999999996</v>
      </c>
      <c r="H2780" s="4">
        <v>7499</v>
      </c>
      <c r="I2780" s="4">
        <v>7499</v>
      </c>
      <c r="J2780" s="11">
        <v>5</v>
      </c>
    </row>
    <row r="2781" spans="1:10" x14ac:dyDescent="0.35">
      <c r="A2781" s="35" t="s">
        <v>1577</v>
      </c>
      <c r="B2781" s="4" t="s">
        <v>310</v>
      </c>
      <c r="C2781" s="4" t="s">
        <v>316</v>
      </c>
      <c r="D2781" s="4" t="s">
        <v>80</v>
      </c>
      <c r="E2781" s="4" t="s">
        <v>27</v>
      </c>
      <c r="F2781" s="4" t="s">
        <v>65</v>
      </c>
      <c r="G2781" s="4">
        <v>4.5</v>
      </c>
      <c r="H2781" s="4">
        <v>43999</v>
      </c>
      <c r="I2781" s="4">
        <v>43999</v>
      </c>
      <c r="J2781" s="11">
        <v>5</v>
      </c>
    </row>
    <row r="2782" spans="1:10" x14ac:dyDescent="0.35">
      <c r="A2782" s="35" t="s">
        <v>1577</v>
      </c>
      <c r="B2782" s="4" t="s">
        <v>310</v>
      </c>
      <c r="C2782" s="4" t="s">
        <v>317</v>
      </c>
      <c r="D2782" s="4" t="s">
        <v>19</v>
      </c>
      <c r="E2782" s="4" t="s">
        <v>14</v>
      </c>
      <c r="F2782" s="4" t="s">
        <v>15</v>
      </c>
      <c r="G2782" s="4">
        <v>4.3</v>
      </c>
      <c r="H2782" s="4">
        <v>38999</v>
      </c>
      <c r="I2782" s="4">
        <v>38999</v>
      </c>
      <c r="J2782" s="11">
        <v>5</v>
      </c>
    </row>
    <row r="2783" spans="1:10" x14ac:dyDescent="0.35">
      <c r="A2783" s="35" t="s">
        <v>1577</v>
      </c>
      <c r="B2783" s="4" t="s">
        <v>310</v>
      </c>
      <c r="C2783" s="4" t="s">
        <v>343</v>
      </c>
      <c r="D2783" s="4" t="s">
        <v>19</v>
      </c>
      <c r="E2783" s="4" t="s">
        <v>125</v>
      </c>
      <c r="F2783" s="4" t="s">
        <v>344</v>
      </c>
      <c r="G2783" s="4">
        <v>4.2</v>
      </c>
      <c r="H2783" s="4">
        <v>69999</v>
      </c>
      <c r="I2783" s="4">
        <v>75999</v>
      </c>
      <c r="J2783" s="11">
        <v>5</v>
      </c>
    </row>
    <row r="2784" spans="1:10" x14ac:dyDescent="0.35">
      <c r="A2784" s="35" t="s">
        <v>1577</v>
      </c>
      <c r="B2784" s="4" t="s">
        <v>310</v>
      </c>
      <c r="C2784" s="4" t="s">
        <v>336</v>
      </c>
      <c r="D2784" s="4" t="s">
        <v>19</v>
      </c>
      <c r="E2784" s="4" t="s">
        <v>35</v>
      </c>
      <c r="F2784" s="4" t="s">
        <v>21</v>
      </c>
      <c r="G2784" s="4">
        <v>4.0999999999999996</v>
      </c>
      <c r="H2784" s="4">
        <v>8499</v>
      </c>
      <c r="I2784" s="4">
        <v>8499</v>
      </c>
      <c r="J2784" s="11">
        <v>5</v>
      </c>
    </row>
    <row r="2785" spans="1:10" x14ac:dyDescent="0.35">
      <c r="A2785" s="35" t="s">
        <v>1577</v>
      </c>
      <c r="B2785" s="4" t="s">
        <v>310</v>
      </c>
      <c r="C2785" s="4" t="s">
        <v>340</v>
      </c>
      <c r="D2785" s="4" t="s">
        <v>122</v>
      </c>
      <c r="E2785" s="4" t="s">
        <v>20</v>
      </c>
      <c r="F2785" s="4" t="s">
        <v>125</v>
      </c>
      <c r="G2785" s="4">
        <v>4</v>
      </c>
      <c r="H2785" s="4">
        <v>13999</v>
      </c>
      <c r="I2785" s="4">
        <v>13999</v>
      </c>
      <c r="J2785" s="11">
        <v>5</v>
      </c>
    </row>
    <row r="2786" spans="1:10" x14ac:dyDescent="0.35">
      <c r="A2786" s="35" t="s">
        <v>1577</v>
      </c>
      <c r="B2786" s="4" t="s">
        <v>310</v>
      </c>
      <c r="C2786" s="4" t="s">
        <v>329</v>
      </c>
      <c r="D2786" s="4" t="s">
        <v>22</v>
      </c>
      <c r="E2786" s="4" t="s">
        <v>11</v>
      </c>
      <c r="F2786" s="4" t="s">
        <v>12</v>
      </c>
      <c r="G2786" s="4">
        <v>4.3</v>
      </c>
      <c r="H2786" s="4">
        <v>17999</v>
      </c>
      <c r="I2786" s="4">
        <v>17999</v>
      </c>
      <c r="J2786" s="11">
        <v>5</v>
      </c>
    </row>
    <row r="2787" spans="1:10" x14ac:dyDescent="0.35">
      <c r="A2787" s="35" t="s">
        <v>1577</v>
      </c>
      <c r="B2787" s="4" t="s">
        <v>310</v>
      </c>
      <c r="C2787" s="4" t="s">
        <v>329</v>
      </c>
      <c r="D2787" s="4" t="s">
        <v>342</v>
      </c>
      <c r="E2787" s="4" t="s">
        <v>20</v>
      </c>
      <c r="F2787" s="4" t="s">
        <v>21</v>
      </c>
      <c r="G2787" s="4">
        <v>4.3</v>
      </c>
      <c r="H2787" s="4">
        <v>15999</v>
      </c>
      <c r="I2787" s="4">
        <v>15999</v>
      </c>
      <c r="J2787" s="11">
        <v>5</v>
      </c>
    </row>
    <row r="2788" spans="1:10" x14ac:dyDescent="0.35">
      <c r="A2788" s="35" t="s">
        <v>1577</v>
      </c>
      <c r="B2788" s="4" t="s">
        <v>310</v>
      </c>
      <c r="C2788" s="4" t="s">
        <v>326</v>
      </c>
      <c r="D2788" s="4" t="s">
        <v>19</v>
      </c>
      <c r="E2788" s="4" t="s">
        <v>64</v>
      </c>
      <c r="F2788" s="4" t="s">
        <v>344</v>
      </c>
      <c r="G2788" s="4">
        <v>4.5999999999999996</v>
      </c>
      <c r="H2788" s="4">
        <v>62999</v>
      </c>
      <c r="I2788" s="4">
        <v>62999</v>
      </c>
      <c r="J2788" s="11">
        <v>5</v>
      </c>
    </row>
    <row r="2789" spans="1:10" x14ac:dyDescent="0.35">
      <c r="A2789" s="35" t="s">
        <v>1577</v>
      </c>
      <c r="B2789" s="4" t="s">
        <v>310</v>
      </c>
      <c r="C2789" s="4" t="s">
        <v>335</v>
      </c>
      <c r="D2789" s="4" t="s">
        <v>19</v>
      </c>
      <c r="E2789" s="4" t="s">
        <v>20</v>
      </c>
      <c r="F2789" s="4" t="s">
        <v>21</v>
      </c>
      <c r="G2789" s="4">
        <v>4.0999999999999996</v>
      </c>
      <c r="H2789" s="4">
        <v>7990</v>
      </c>
      <c r="I2789" s="4">
        <v>7990</v>
      </c>
      <c r="J2789" s="11">
        <v>5</v>
      </c>
    </row>
    <row r="2790" spans="1:10" x14ac:dyDescent="0.35">
      <c r="A2790" s="35" t="s">
        <v>1577</v>
      </c>
      <c r="B2790" s="4" t="s">
        <v>310</v>
      </c>
      <c r="C2790" s="4" t="s">
        <v>323</v>
      </c>
      <c r="D2790" s="4" t="s">
        <v>142</v>
      </c>
      <c r="E2790" s="4" t="s">
        <v>35</v>
      </c>
      <c r="F2790" s="4" t="s">
        <v>21</v>
      </c>
      <c r="G2790" s="4">
        <v>3.8</v>
      </c>
      <c r="H2790" s="4">
        <v>6999</v>
      </c>
      <c r="I2790" s="4">
        <v>6999</v>
      </c>
      <c r="J2790" s="11">
        <v>5</v>
      </c>
    </row>
    <row r="2791" spans="1:10" x14ac:dyDescent="0.35">
      <c r="A2791" s="35" t="s">
        <v>1577</v>
      </c>
      <c r="B2791" s="4" t="s">
        <v>310</v>
      </c>
      <c r="C2791" s="4" t="s">
        <v>316</v>
      </c>
      <c r="D2791" s="4" t="s">
        <v>80</v>
      </c>
      <c r="E2791" s="4" t="s">
        <v>14</v>
      </c>
      <c r="F2791" s="4" t="s">
        <v>12</v>
      </c>
      <c r="G2791" s="4">
        <v>4.5</v>
      </c>
      <c r="H2791" s="4">
        <v>32999</v>
      </c>
      <c r="I2791" s="4">
        <v>32999</v>
      </c>
      <c r="J2791" s="11">
        <v>5</v>
      </c>
    </row>
    <row r="2792" spans="1:10" x14ac:dyDescent="0.35">
      <c r="A2792" s="35" t="s">
        <v>1577</v>
      </c>
      <c r="B2792" s="4" t="s">
        <v>310</v>
      </c>
      <c r="C2792" s="4" t="s">
        <v>313</v>
      </c>
      <c r="D2792" s="4" t="s">
        <v>19</v>
      </c>
      <c r="E2792" s="4" t="s">
        <v>20</v>
      </c>
      <c r="F2792" s="4" t="s">
        <v>21</v>
      </c>
      <c r="G2792" s="4">
        <v>4.3</v>
      </c>
      <c r="H2792" s="4">
        <v>13199</v>
      </c>
      <c r="I2792" s="4">
        <v>13199</v>
      </c>
      <c r="J2792" s="11">
        <v>5</v>
      </c>
    </row>
    <row r="2793" spans="1:10" x14ac:dyDescent="0.35">
      <c r="A2793" s="35" t="s">
        <v>1577</v>
      </c>
      <c r="B2793" s="4" t="s">
        <v>310</v>
      </c>
      <c r="C2793" s="4" t="s">
        <v>329</v>
      </c>
      <c r="D2793" s="4" t="s">
        <v>22</v>
      </c>
      <c r="E2793" s="4" t="s">
        <v>14</v>
      </c>
      <c r="F2793" s="4" t="s">
        <v>12</v>
      </c>
      <c r="G2793" s="4">
        <v>4.3</v>
      </c>
      <c r="H2793" s="4">
        <v>19999</v>
      </c>
      <c r="I2793" s="4">
        <v>19999</v>
      </c>
      <c r="J2793" s="11">
        <v>5</v>
      </c>
    </row>
    <row r="2794" spans="1:10" x14ac:dyDescent="0.35">
      <c r="A2794" s="35" t="s">
        <v>1577</v>
      </c>
      <c r="B2794" s="4" t="s">
        <v>310</v>
      </c>
      <c r="C2794" s="4" t="s">
        <v>345</v>
      </c>
      <c r="D2794" s="4" t="s">
        <v>155</v>
      </c>
      <c r="E2794" s="4" t="s">
        <v>346</v>
      </c>
      <c r="F2794" s="4" t="s">
        <v>344</v>
      </c>
      <c r="G2794" s="4">
        <v>4.2</v>
      </c>
      <c r="H2794" s="4">
        <v>79999</v>
      </c>
      <c r="I2794" s="4">
        <v>85999</v>
      </c>
      <c r="J2794" s="11">
        <v>30</v>
      </c>
    </row>
    <row r="2795" spans="1:10" x14ac:dyDescent="0.35">
      <c r="A2795" s="35" t="s">
        <v>1577</v>
      </c>
      <c r="B2795" s="4" t="s">
        <v>310</v>
      </c>
      <c r="C2795" s="4" t="s">
        <v>340</v>
      </c>
      <c r="D2795" s="4" t="s">
        <v>117</v>
      </c>
      <c r="E2795" s="4" t="s">
        <v>35</v>
      </c>
      <c r="F2795" s="4" t="s">
        <v>125</v>
      </c>
      <c r="G2795" s="4">
        <v>3.9</v>
      </c>
      <c r="H2795" s="4">
        <v>15999</v>
      </c>
      <c r="I2795" s="4">
        <v>15999</v>
      </c>
      <c r="J2795" s="11">
        <v>5</v>
      </c>
    </row>
    <row r="2796" spans="1:10" x14ac:dyDescent="0.35">
      <c r="A2796" s="35" t="s">
        <v>1577</v>
      </c>
      <c r="B2796" s="4" t="s">
        <v>310</v>
      </c>
      <c r="C2796" s="4" t="s">
        <v>329</v>
      </c>
      <c r="D2796" s="4" t="s">
        <v>342</v>
      </c>
      <c r="E2796" s="4" t="s">
        <v>11</v>
      </c>
      <c r="F2796" s="4" t="s">
        <v>12</v>
      </c>
      <c r="G2796" s="4">
        <v>4.3</v>
      </c>
      <c r="H2796" s="4">
        <v>17999</v>
      </c>
      <c r="I2796" s="4">
        <v>17999</v>
      </c>
      <c r="J2796" s="11">
        <v>5</v>
      </c>
    </row>
    <row r="2797" spans="1:10" x14ac:dyDescent="0.35">
      <c r="A2797" s="35" t="s">
        <v>1577</v>
      </c>
      <c r="B2797" s="4" t="s">
        <v>310</v>
      </c>
      <c r="C2797" s="4" t="s">
        <v>347</v>
      </c>
      <c r="D2797" s="4" t="s">
        <v>301</v>
      </c>
      <c r="E2797" s="4" t="s">
        <v>35</v>
      </c>
      <c r="F2797" s="4" t="s">
        <v>125</v>
      </c>
      <c r="G2797" s="4">
        <v>4</v>
      </c>
      <c r="H2797" s="4">
        <v>7999</v>
      </c>
      <c r="I2797" s="4">
        <v>7999</v>
      </c>
      <c r="J2797" s="11">
        <v>5</v>
      </c>
    </row>
    <row r="2798" spans="1:10" x14ac:dyDescent="0.35">
      <c r="A2798" s="35" t="s">
        <v>1577</v>
      </c>
      <c r="B2798" s="4" t="s">
        <v>310</v>
      </c>
      <c r="C2798" s="4" t="s">
        <v>340</v>
      </c>
      <c r="D2798" s="4" t="s">
        <v>348</v>
      </c>
      <c r="E2798" s="4" t="s">
        <v>20</v>
      </c>
      <c r="F2798" s="4" t="s">
        <v>21</v>
      </c>
      <c r="G2798" s="4">
        <v>4</v>
      </c>
      <c r="H2798" s="4">
        <v>11999</v>
      </c>
      <c r="I2798" s="4">
        <v>11999</v>
      </c>
      <c r="J2798" s="11">
        <v>30</v>
      </c>
    </row>
    <row r="2799" spans="1:10" x14ac:dyDescent="0.35">
      <c r="A2799" s="35" t="s">
        <v>1577</v>
      </c>
      <c r="B2799" s="4" t="s">
        <v>310</v>
      </c>
      <c r="C2799" s="4" t="s">
        <v>349</v>
      </c>
      <c r="D2799" s="4" t="s">
        <v>155</v>
      </c>
      <c r="E2799" s="4" t="s">
        <v>11</v>
      </c>
      <c r="F2799" s="4" t="s">
        <v>12</v>
      </c>
      <c r="G2799" s="4">
        <v>3.6</v>
      </c>
      <c r="H2799" s="4">
        <v>37999</v>
      </c>
      <c r="I2799" s="4">
        <v>37999</v>
      </c>
      <c r="J2799" s="11">
        <v>5</v>
      </c>
    </row>
    <row r="2800" spans="1:10" x14ac:dyDescent="0.35">
      <c r="A2800" s="35" t="s">
        <v>1578</v>
      </c>
      <c r="B2800" s="4" t="s">
        <v>310</v>
      </c>
      <c r="C2800" s="4" t="s">
        <v>349</v>
      </c>
      <c r="D2800" s="4" t="s">
        <v>19</v>
      </c>
      <c r="E2800" s="4" t="s">
        <v>11</v>
      </c>
      <c r="F2800" s="4" t="s">
        <v>15</v>
      </c>
      <c r="G2800" s="4">
        <v>3.6</v>
      </c>
      <c r="H2800" s="4">
        <v>37999</v>
      </c>
      <c r="I2800" s="4">
        <v>37999</v>
      </c>
      <c r="J2800" s="11">
        <v>5</v>
      </c>
    </row>
    <row r="2801" spans="1:10" x14ac:dyDescent="0.35">
      <c r="A2801" s="35" t="s">
        <v>1578</v>
      </c>
      <c r="B2801" s="4" t="s">
        <v>310</v>
      </c>
      <c r="C2801" s="4" t="s">
        <v>340</v>
      </c>
      <c r="D2801" s="4" t="s">
        <v>117</v>
      </c>
      <c r="E2801" s="4" t="s">
        <v>20</v>
      </c>
      <c r="F2801" s="4" t="s">
        <v>21</v>
      </c>
      <c r="G2801" s="4">
        <v>4</v>
      </c>
      <c r="H2801" s="4">
        <v>7990</v>
      </c>
      <c r="I2801" s="4">
        <v>7990</v>
      </c>
      <c r="J2801" s="11">
        <v>5</v>
      </c>
    </row>
    <row r="2802" spans="1:10" x14ac:dyDescent="0.35">
      <c r="A2802" s="35" t="s">
        <v>1578</v>
      </c>
      <c r="B2802" s="4" t="s">
        <v>310</v>
      </c>
      <c r="C2802" s="4" t="s">
        <v>340</v>
      </c>
      <c r="D2802" s="4" t="s">
        <v>85</v>
      </c>
      <c r="E2802" s="4" t="s">
        <v>20</v>
      </c>
      <c r="F2802" s="4" t="s">
        <v>21</v>
      </c>
      <c r="G2802" s="4">
        <v>4</v>
      </c>
      <c r="H2802" s="4">
        <v>11999</v>
      </c>
      <c r="I2802" s="4">
        <v>11999</v>
      </c>
      <c r="J2802" s="11">
        <v>5</v>
      </c>
    </row>
    <row r="2803" spans="1:10" x14ac:dyDescent="0.35">
      <c r="A2803" s="35" t="s">
        <v>1578</v>
      </c>
      <c r="B2803" s="4" t="s">
        <v>310</v>
      </c>
      <c r="C2803" s="4" t="s">
        <v>336</v>
      </c>
      <c r="D2803" s="4" t="s">
        <v>22</v>
      </c>
      <c r="E2803" s="4" t="s">
        <v>35</v>
      </c>
      <c r="F2803" s="4" t="s">
        <v>21</v>
      </c>
      <c r="G2803" s="4">
        <v>4.0999999999999996</v>
      </c>
      <c r="H2803" s="4">
        <v>7699</v>
      </c>
      <c r="I2803" s="4">
        <v>7699</v>
      </c>
      <c r="J2803" s="11">
        <v>30</v>
      </c>
    </row>
    <row r="2804" spans="1:10" x14ac:dyDescent="0.35">
      <c r="A2804" s="35" t="s">
        <v>1578</v>
      </c>
      <c r="B2804" s="4" t="s">
        <v>310</v>
      </c>
      <c r="C2804" s="4" t="s">
        <v>340</v>
      </c>
      <c r="D2804" s="4" t="s">
        <v>173</v>
      </c>
      <c r="E2804" s="4" t="s">
        <v>35</v>
      </c>
      <c r="F2804" s="4" t="s">
        <v>125</v>
      </c>
      <c r="G2804" s="4">
        <v>3.9</v>
      </c>
      <c r="H2804" s="4">
        <v>8499</v>
      </c>
      <c r="I2804" s="4">
        <v>8499</v>
      </c>
      <c r="J2804" s="11">
        <v>5</v>
      </c>
    </row>
    <row r="2805" spans="1:10" x14ac:dyDescent="0.35">
      <c r="A2805" s="35" t="s">
        <v>1578</v>
      </c>
      <c r="B2805" s="4" t="s">
        <v>310</v>
      </c>
      <c r="C2805" s="4" t="s">
        <v>335</v>
      </c>
      <c r="D2805" s="4" t="s">
        <v>350</v>
      </c>
      <c r="E2805" s="4" t="s">
        <v>20</v>
      </c>
      <c r="F2805" s="4" t="s">
        <v>21</v>
      </c>
      <c r="G2805" s="4">
        <v>4.0999999999999996</v>
      </c>
      <c r="H2805" s="4">
        <v>8690</v>
      </c>
      <c r="I2805" s="4">
        <v>8690</v>
      </c>
      <c r="J2805" s="11">
        <v>30</v>
      </c>
    </row>
    <row r="2806" spans="1:10" x14ac:dyDescent="0.35">
      <c r="A2806" s="35" t="s">
        <v>1578</v>
      </c>
      <c r="B2806" s="4" t="s">
        <v>310</v>
      </c>
      <c r="C2806" s="4" t="s">
        <v>330</v>
      </c>
      <c r="D2806" s="4" t="s">
        <v>85</v>
      </c>
      <c r="E2806" s="4" t="s">
        <v>35</v>
      </c>
      <c r="F2806" s="4" t="s">
        <v>125</v>
      </c>
      <c r="G2806" s="4">
        <v>3.6</v>
      </c>
      <c r="H2806" s="4">
        <v>5990</v>
      </c>
      <c r="I2806" s="4">
        <v>5990</v>
      </c>
      <c r="J2806" s="11">
        <v>19</v>
      </c>
    </row>
    <row r="2807" spans="1:10" x14ac:dyDescent="0.35">
      <c r="A2807" s="35" t="s">
        <v>1578</v>
      </c>
      <c r="B2807" s="4" t="s">
        <v>310</v>
      </c>
      <c r="C2807" s="4" t="s">
        <v>340</v>
      </c>
      <c r="D2807" s="4" t="s">
        <v>155</v>
      </c>
      <c r="E2807" s="4" t="s">
        <v>20</v>
      </c>
      <c r="F2807" s="4" t="s">
        <v>21</v>
      </c>
      <c r="G2807" s="4">
        <v>4</v>
      </c>
      <c r="H2807" s="4">
        <v>14500</v>
      </c>
      <c r="I2807" s="4">
        <v>14500</v>
      </c>
      <c r="J2807" s="11">
        <v>30</v>
      </c>
    </row>
    <row r="2808" spans="1:10" x14ac:dyDescent="0.35">
      <c r="A2808" s="35" t="s">
        <v>1578</v>
      </c>
      <c r="B2808" s="4" t="s">
        <v>310</v>
      </c>
      <c r="C2808" s="4" t="s">
        <v>340</v>
      </c>
      <c r="D2808" s="4" t="s">
        <v>173</v>
      </c>
      <c r="E2808" s="4" t="s">
        <v>20</v>
      </c>
      <c r="F2808" s="4" t="s">
        <v>125</v>
      </c>
      <c r="G2808" s="4">
        <v>4</v>
      </c>
      <c r="H2808" s="4">
        <v>6749</v>
      </c>
      <c r="I2808" s="4">
        <v>6749</v>
      </c>
      <c r="J2808" s="11">
        <v>30</v>
      </c>
    </row>
    <row r="2809" spans="1:10" x14ac:dyDescent="0.35">
      <c r="A2809" s="35" t="s">
        <v>1578</v>
      </c>
      <c r="B2809" s="4" t="s">
        <v>310</v>
      </c>
      <c r="C2809" s="4" t="s">
        <v>336</v>
      </c>
      <c r="D2809" s="4" t="s">
        <v>19</v>
      </c>
      <c r="E2809" s="4" t="s">
        <v>35</v>
      </c>
      <c r="F2809" s="4" t="s">
        <v>21</v>
      </c>
      <c r="G2809" s="4">
        <v>4.0999999999999996</v>
      </c>
      <c r="H2809" s="4">
        <v>6999</v>
      </c>
      <c r="I2809" s="4">
        <v>6999</v>
      </c>
      <c r="J2809" s="11">
        <v>30</v>
      </c>
    </row>
    <row r="2810" spans="1:10" x14ac:dyDescent="0.35">
      <c r="A2810" s="35" t="s">
        <v>1578</v>
      </c>
      <c r="B2810" s="4" t="s">
        <v>310</v>
      </c>
      <c r="C2810" s="4" t="s">
        <v>340</v>
      </c>
      <c r="D2810" s="4" t="s">
        <v>301</v>
      </c>
      <c r="E2810" s="4" t="s">
        <v>20</v>
      </c>
      <c r="F2810" s="4" t="s">
        <v>125</v>
      </c>
      <c r="G2810" s="4">
        <v>4</v>
      </c>
      <c r="H2810" s="4">
        <v>12490</v>
      </c>
      <c r="I2810" s="4">
        <v>12490</v>
      </c>
      <c r="J2810" s="11">
        <v>5</v>
      </c>
    </row>
    <row r="2811" spans="1:10" x14ac:dyDescent="0.35">
      <c r="A2811" s="35" t="s">
        <v>1577</v>
      </c>
      <c r="B2811" s="4" t="s">
        <v>310</v>
      </c>
      <c r="C2811" s="4" t="s">
        <v>347</v>
      </c>
      <c r="D2811" s="4" t="s">
        <v>117</v>
      </c>
      <c r="E2811" s="4" t="s">
        <v>35</v>
      </c>
      <c r="F2811" s="4" t="s">
        <v>125</v>
      </c>
      <c r="G2811" s="4">
        <v>4</v>
      </c>
      <c r="H2811" s="4">
        <v>7668</v>
      </c>
      <c r="I2811" s="4">
        <v>7668</v>
      </c>
      <c r="J2811" s="11">
        <v>5</v>
      </c>
    </row>
    <row r="2812" spans="1:10" x14ac:dyDescent="0.35">
      <c r="A2812" s="35" t="s">
        <v>1586</v>
      </c>
      <c r="B2812" s="4" t="s">
        <v>351</v>
      </c>
      <c r="C2812" s="4" t="s">
        <v>352</v>
      </c>
      <c r="D2812" s="4" t="s">
        <v>353</v>
      </c>
      <c r="E2812" s="4" t="s">
        <v>11</v>
      </c>
      <c r="F2812" s="4" t="s">
        <v>12</v>
      </c>
      <c r="G2812" s="4">
        <v>4.2</v>
      </c>
      <c r="H2812" s="4">
        <v>8799</v>
      </c>
      <c r="I2812" s="4">
        <v>9999</v>
      </c>
      <c r="J2812" s="11">
        <v>22</v>
      </c>
    </row>
    <row r="2813" spans="1:10" x14ac:dyDescent="0.35">
      <c r="A2813" s="35" t="s">
        <v>1586</v>
      </c>
      <c r="B2813" s="4" t="s">
        <v>351</v>
      </c>
      <c r="C2813" s="4" t="s">
        <v>352</v>
      </c>
      <c r="D2813" s="4" t="s">
        <v>353</v>
      </c>
      <c r="E2813" s="4" t="s">
        <v>35</v>
      </c>
      <c r="F2813" s="4" t="s">
        <v>21</v>
      </c>
      <c r="G2813" s="4">
        <v>4.3</v>
      </c>
      <c r="H2813" s="4">
        <v>7299</v>
      </c>
      <c r="I2813" s="4">
        <v>7999</v>
      </c>
      <c r="J2813" s="11">
        <v>30</v>
      </c>
    </row>
    <row r="2814" spans="1:10" x14ac:dyDescent="0.35">
      <c r="A2814" s="35" t="s">
        <v>1586</v>
      </c>
      <c r="B2814" s="4" t="s">
        <v>351</v>
      </c>
      <c r="C2814" s="4" t="s">
        <v>352</v>
      </c>
      <c r="D2814" s="4" t="s">
        <v>354</v>
      </c>
      <c r="E2814" s="4" t="s">
        <v>35</v>
      </c>
      <c r="F2814" s="4" t="s">
        <v>21</v>
      </c>
      <c r="G2814" s="4">
        <v>4.3</v>
      </c>
      <c r="H2814" s="4">
        <v>7299</v>
      </c>
      <c r="I2814" s="4">
        <v>7999</v>
      </c>
      <c r="J2814" s="11">
        <v>30</v>
      </c>
    </row>
    <row r="2815" spans="1:10" x14ac:dyDescent="0.35">
      <c r="A2815" s="35" t="s">
        <v>1586</v>
      </c>
      <c r="B2815" s="4" t="s">
        <v>351</v>
      </c>
      <c r="C2815" s="4" t="s">
        <v>355</v>
      </c>
      <c r="D2815" s="4" t="s">
        <v>356</v>
      </c>
      <c r="E2815" s="4" t="s">
        <v>11</v>
      </c>
      <c r="F2815" s="4" t="s">
        <v>12</v>
      </c>
      <c r="G2815" s="4">
        <v>4.4000000000000004</v>
      </c>
      <c r="H2815" s="4">
        <v>14999</v>
      </c>
      <c r="I2815" s="4">
        <v>15999</v>
      </c>
      <c r="J2815" s="11">
        <v>5</v>
      </c>
    </row>
    <row r="2816" spans="1:10" x14ac:dyDescent="0.35">
      <c r="A2816" s="35" t="s">
        <v>1586</v>
      </c>
      <c r="B2816" s="4" t="s">
        <v>351</v>
      </c>
      <c r="C2816" s="4" t="s">
        <v>355</v>
      </c>
      <c r="D2816" s="4" t="s">
        <v>357</v>
      </c>
      <c r="E2816" s="4" t="s">
        <v>11</v>
      </c>
      <c r="F2816" s="4" t="s">
        <v>12</v>
      </c>
      <c r="G2816" s="4">
        <v>4.4000000000000004</v>
      </c>
      <c r="H2816" s="4">
        <v>14999</v>
      </c>
      <c r="I2816" s="4">
        <v>15999</v>
      </c>
      <c r="J2816" s="11">
        <v>35</v>
      </c>
    </row>
    <row r="2817" spans="1:10" x14ac:dyDescent="0.35">
      <c r="A2817" s="35" t="s">
        <v>1586</v>
      </c>
      <c r="B2817" s="4" t="s">
        <v>351</v>
      </c>
      <c r="C2817" s="4" t="s">
        <v>358</v>
      </c>
      <c r="D2817" s="4" t="s">
        <v>353</v>
      </c>
      <c r="E2817" s="4" t="s">
        <v>35</v>
      </c>
      <c r="F2817" s="4" t="s">
        <v>21</v>
      </c>
      <c r="G2817" s="4">
        <v>4.4000000000000004</v>
      </c>
      <c r="H2817" s="4">
        <v>7499</v>
      </c>
      <c r="I2817" s="4">
        <v>7999</v>
      </c>
      <c r="J2817" s="11">
        <v>22</v>
      </c>
    </row>
    <row r="2818" spans="1:10" x14ac:dyDescent="0.35">
      <c r="A2818" s="35" t="s">
        <v>1586</v>
      </c>
      <c r="B2818" s="4" t="s">
        <v>351</v>
      </c>
      <c r="C2818" s="4" t="s">
        <v>358</v>
      </c>
      <c r="D2818" s="4" t="s">
        <v>354</v>
      </c>
      <c r="E2818" s="4" t="s">
        <v>35</v>
      </c>
      <c r="F2818" s="4" t="s">
        <v>21</v>
      </c>
      <c r="G2818" s="4">
        <v>4.4000000000000004</v>
      </c>
      <c r="H2818" s="4">
        <v>7499</v>
      </c>
      <c r="I2818" s="4">
        <v>7999</v>
      </c>
      <c r="J2818" s="11">
        <v>5</v>
      </c>
    </row>
    <row r="2819" spans="1:10" x14ac:dyDescent="0.35">
      <c r="A2819" s="35" t="s">
        <v>1586</v>
      </c>
      <c r="B2819" s="4" t="s">
        <v>351</v>
      </c>
      <c r="C2819" s="4" t="s">
        <v>359</v>
      </c>
      <c r="D2819" s="4" t="s">
        <v>360</v>
      </c>
      <c r="E2819" s="4" t="s">
        <v>11</v>
      </c>
      <c r="F2819" s="4" t="s">
        <v>12</v>
      </c>
      <c r="G2819" s="4">
        <v>4.4000000000000004</v>
      </c>
      <c r="H2819" s="4">
        <v>9999</v>
      </c>
      <c r="I2819" s="4">
        <v>10999</v>
      </c>
      <c r="J2819" s="11">
        <v>22</v>
      </c>
    </row>
    <row r="2820" spans="1:10" x14ac:dyDescent="0.35">
      <c r="A2820" s="35" t="s">
        <v>1586</v>
      </c>
      <c r="B2820" s="4" t="s">
        <v>351</v>
      </c>
      <c r="C2820" s="4" t="s">
        <v>359</v>
      </c>
      <c r="D2820" s="4" t="s">
        <v>361</v>
      </c>
      <c r="E2820" s="4" t="s">
        <v>11</v>
      </c>
      <c r="F2820" s="4" t="s">
        <v>12</v>
      </c>
      <c r="G2820" s="4">
        <v>4.4000000000000004</v>
      </c>
      <c r="H2820" s="4">
        <v>9999</v>
      </c>
      <c r="I2820" s="4">
        <v>10999</v>
      </c>
      <c r="J2820" s="11">
        <v>35</v>
      </c>
    </row>
    <row r="2821" spans="1:10" x14ac:dyDescent="0.35">
      <c r="A2821" s="35" t="s">
        <v>1586</v>
      </c>
      <c r="B2821" s="4" t="s">
        <v>351</v>
      </c>
      <c r="C2821" s="4" t="s">
        <v>352</v>
      </c>
      <c r="D2821" s="4" t="s">
        <v>354</v>
      </c>
      <c r="E2821" s="4" t="s">
        <v>11</v>
      </c>
      <c r="F2821" s="4" t="s">
        <v>12</v>
      </c>
      <c r="G2821" s="4">
        <v>4.2</v>
      </c>
      <c r="H2821" s="4">
        <v>8799</v>
      </c>
      <c r="I2821" s="4">
        <v>9999</v>
      </c>
      <c r="J2821" s="11">
        <v>30</v>
      </c>
    </row>
    <row r="2822" spans="1:10" x14ac:dyDescent="0.35">
      <c r="A2822" s="35" t="s">
        <v>1586</v>
      </c>
      <c r="B2822" s="4" t="s">
        <v>351</v>
      </c>
      <c r="C2822" s="4" t="s">
        <v>362</v>
      </c>
      <c r="D2822" s="4" t="s">
        <v>111</v>
      </c>
      <c r="E2822" s="4" t="s">
        <v>11</v>
      </c>
      <c r="F2822" s="4" t="s">
        <v>12</v>
      </c>
      <c r="G2822" s="4">
        <v>4.2</v>
      </c>
      <c r="H2822" s="4">
        <v>13999</v>
      </c>
      <c r="I2822" s="4">
        <v>15999</v>
      </c>
      <c r="J2822" s="11">
        <v>30</v>
      </c>
    </row>
    <row r="2823" spans="1:10" x14ac:dyDescent="0.35">
      <c r="A2823" s="35" t="s">
        <v>1586</v>
      </c>
      <c r="B2823" s="4" t="s">
        <v>351</v>
      </c>
      <c r="C2823" s="4" t="s">
        <v>362</v>
      </c>
      <c r="D2823" s="4" t="s">
        <v>111</v>
      </c>
      <c r="E2823" s="4" t="s">
        <v>14</v>
      </c>
      <c r="F2823" s="4" t="s">
        <v>15</v>
      </c>
      <c r="G2823" s="4">
        <v>4.2</v>
      </c>
      <c r="H2823" s="4">
        <v>15999</v>
      </c>
      <c r="I2823" s="4">
        <v>17999</v>
      </c>
      <c r="J2823" s="11">
        <v>30</v>
      </c>
    </row>
    <row r="2824" spans="1:10" x14ac:dyDescent="0.35">
      <c r="A2824" s="35" t="s">
        <v>1586</v>
      </c>
      <c r="B2824" s="4" t="s">
        <v>351</v>
      </c>
      <c r="C2824" s="4" t="s">
        <v>362</v>
      </c>
      <c r="D2824" s="4" t="s">
        <v>363</v>
      </c>
      <c r="E2824" s="4" t="s">
        <v>11</v>
      </c>
      <c r="F2824" s="4" t="s">
        <v>12</v>
      </c>
      <c r="G2824" s="4">
        <v>4.2</v>
      </c>
      <c r="H2824" s="4">
        <v>13999</v>
      </c>
      <c r="I2824" s="4">
        <v>15999</v>
      </c>
      <c r="J2824" s="11">
        <v>5</v>
      </c>
    </row>
    <row r="2825" spans="1:10" x14ac:dyDescent="0.35">
      <c r="A2825" s="35" t="s">
        <v>1586</v>
      </c>
      <c r="B2825" s="4" t="s">
        <v>351</v>
      </c>
      <c r="C2825" s="4" t="s">
        <v>364</v>
      </c>
      <c r="D2825" s="4" t="s">
        <v>365</v>
      </c>
      <c r="E2825" s="4" t="s">
        <v>11</v>
      </c>
      <c r="F2825" s="4" t="s">
        <v>15</v>
      </c>
      <c r="G2825" s="4">
        <v>4.4000000000000004</v>
      </c>
      <c r="H2825" s="4">
        <v>11999</v>
      </c>
      <c r="I2825" s="4">
        <v>11999</v>
      </c>
      <c r="J2825" s="11">
        <v>35</v>
      </c>
    </row>
    <row r="2826" spans="1:10" x14ac:dyDescent="0.35">
      <c r="A2826" s="35" t="s">
        <v>1586</v>
      </c>
      <c r="B2826" s="4" t="s">
        <v>351</v>
      </c>
      <c r="C2826" s="4" t="s">
        <v>364</v>
      </c>
      <c r="D2826" s="4" t="s">
        <v>365</v>
      </c>
      <c r="E2826" s="4" t="s">
        <v>11</v>
      </c>
      <c r="F2826" s="4" t="s">
        <v>12</v>
      </c>
      <c r="G2826" s="4">
        <v>4.4000000000000004</v>
      </c>
      <c r="H2826" s="4">
        <v>10999</v>
      </c>
      <c r="I2826" s="4">
        <v>10999</v>
      </c>
      <c r="J2826" s="11">
        <v>30</v>
      </c>
    </row>
    <row r="2827" spans="1:10" x14ac:dyDescent="0.35">
      <c r="A2827" s="35" t="s">
        <v>1586</v>
      </c>
      <c r="B2827" s="4" t="s">
        <v>351</v>
      </c>
      <c r="C2827" s="4" t="s">
        <v>364</v>
      </c>
      <c r="D2827" s="4" t="s">
        <v>366</v>
      </c>
      <c r="E2827" s="4" t="s">
        <v>11</v>
      </c>
      <c r="F2827" s="4" t="s">
        <v>15</v>
      </c>
      <c r="G2827" s="4">
        <v>4.4000000000000004</v>
      </c>
      <c r="H2827" s="4">
        <v>11999</v>
      </c>
      <c r="I2827" s="4">
        <v>11999</v>
      </c>
      <c r="J2827" s="11">
        <v>5</v>
      </c>
    </row>
    <row r="2828" spans="1:10" x14ac:dyDescent="0.35">
      <c r="A2828" s="35" t="s">
        <v>1586</v>
      </c>
      <c r="B2828" s="4" t="s">
        <v>351</v>
      </c>
      <c r="C2828" s="4" t="s">
        <v>364</v>
      </c>
      <c r="D2828" s="4" t="s">
        <v>366</v>
      </c>
      <c r="E2828" s="4" t="s">
        <v>11</v>
      </c>
      <c r="F2828" s="4" t="s">
        <v>12</v>
      </c>
      <c r="G2828" s="4">
        <v>4.4000000000000004</v>
      </c>
      <c r="H2828" s="4">
        <v>10999</v>
      </c>
      <c r="I2828" s="4">
        <v>10999</v>
      </c>
      <c r="J2828" s="11">
        <v>30</v>
      </c>
    </row>
    <row r="2829" spans="1:10" x14ac:dyDescent="0.35">
      <c r="A2829" s="35" t="s">
        <v>1586</v>
      </c>
      <c r="B2829" s="4" t="s">
        <v>351</v>
      </c>
      <c r="C2829" s="4" t="s">
        <v>367</v>
      </c>
      <c r="D2829" s="4" t="s">
        <v>368</v>
      </c>
      <c r="E2829" s="4" t="s">
        <v>14</v>
      </c>
      <c r="F2829" s="4" t="s">
        <v>15</v>
      </c>
      <c r="G2829" s="4">
        <v>4.5</v>
      </c>
      <c r="H2829" s="4">
        <v>17999</v>
      </c>
      <c r="I2829" s="4">
        <v>20999</v>
      </c>
      <c r="J2829" s="11">
        <v>5</v>
      </c>
    </row>
    <row r="2830" spans="1:10" x14ac:dyDescent="0.35">
      <c r="A2830" s="35" t="s">
        <v>1586</v>
      </c>
      <c r="B2830" s="4" t="s">
        <v>351</v>
      </c>
      <c r="C2830" s="4" t="s">
        <v>362</v>
      </c>
      <c r="D2830" s="4" t="s">
        <v>363</v>
      </c>
      <c r="E2830" s="4" t="s">
        <v>14</v>
      </c>
      <c r="F2830" s="4" t="s">
        <v>15</v>
      </c>
      <c r="G2830" s="4">
        <v>4.2</v>
      </c>
      <c r="H2830" s="4">
        <v>15999</v>
      </c>
      <c r="I2830" s="4">
        <v>17999</v>
      </c>
      <c r="J2830" s="11">
        <v>35</v>
      </c>
    </row>
    <row r="2831" spans="1:10" x14ac:dyDescent="0.35">
      <c r="A2831" s="35" t="s">
        <v>1586</v>
      </c>
      <c r="B2831" s="4" t="s">
        <v>351</v>
      </c>
      <c r="C2831" s="4" t="s">
        <v>369</v>
      </c>
      <c r="D2831" s="4" t="s">
        <v>370</v>
      </c>
      <c r="E2831" s="4" t="s">
        <v>11</v>
      </c>
      <c r="F2831" s="4" t="s">
        <v>15</v>
      </c>
      <c r="G2831" s="4">
        <v>4.2</v>
      </c>
      <c r="H2831" s="4">
        <v>11999</v>
      </c>
      <c r="I2831" s="4">
        <v>13999</v>
      </c>
      <c r="J2831" s="11">
        <v>5</v>
      </c>
    </row>
    <row r="2832" spans="1:10" x14ac:dyDescent="0.35">
      <c r="A2832" s="35" t="s">
        <v>1586</v>
      </c>
      <c r="B2832" s="4" t="s">
        <v>351</v>
      </c>
      <c r="C2832" s="4" t="s">
        <v>369</v>
      </c>
      <c r="D2832" s="4" t="s">
        <v>174</v>
      </c>
      <c r="E2832" s="4" t="s">
        <v>11</v>
      </c>
      <c r="F2832" s="4" t="s">
        <v>15</v>
      </c>
      <c r="G2832" s="4">
        <v>4.2</v>
      </c>
      <c r="H2832" s="4">
        <v>11999</v>
      </c>
      <c r="I2832" s="4">
        <v>13999</v>
      </c>
      <c r="J2832" s="11">
        <v>30</v>
      </c>
    </row>
    <row r="2833" spans="1:10" x14ac:dyDescent="0.35">
      <c r="A2833" s="35" t="s">
        <v>1586</v>
      </c>
      <c r="B2833" s="4" t="s">
        <v>351</v>
      </c>
      <c r="C2833" s="4" t="s">
        <v>367</v>
      </c>
      <c r="D2833" s="4" t="s">
        <v>368</v>
      </c>
      <c r="E2833" s="4" t="s">
        <v>27</v>
      </c>
      <c r="F2833" s="4" t="s">
        <v>15</v>
      </c>
      <c r="G2833" s="4">
        <v>4.2</v>
      </c>
      <c r="H2833" s="4">
        <v>19999</v>
      </c>
      <c r="I2833" s="4">
        <v>22999</v>
      </c>
      <c r="J2833" s="11">
        <v>30</v>
      </c>
    </row>
    <row r="2834" spans="1:10" x14ac:dyDescent="0.35">
      <c r="A2834" s="35" t="s">
        <v>1586</v>
      </c>
      <c r="B2834" s="4" t="s">
        <v>351</v>
      </c>
      <c r="C2834" s="4" t="s">
        <v>367</v>
      </c>
      <c r="D2834" s="4" t="s">
        <v>371</v>
      </c>
      <c r="E2834" s="4" t="s">
        <v>27</v>
      </c>
      <c r="F2834" s="4" t="s">
        <v>15</v>
      </c>
      <c r="G2834" s="4">
        <v>4.2</v>
      </c>
      <c r="H2834" s="4">
        <v>19999</v>
      </c>
      <c r="I2834" s="4">
        <v>22999</v>
      </c>
      <c r="J2834" s="11">
        <v>5</v>
      </c>
    </row>
    <row r="2835" spans="1:10" x14ac:dyDescent="0.35">
      <c r="A2835" s="35" t="s">
        <v>1586</v>
      </c>
      <c r="B2835" s="4" t="s">
        <v>351</v>
      </c>
      <c r="C2835" s="4" t="s">
        <v>367</v>
      </c>
      <c r="D2835" s="4" t="s">
        <v>371</v>
      </c>
      <c r="E2835" s="4" t="s">
        <v>14</v>
      </c>
      <c r="F2835" s="4" t="s">
        <v>15</v>
      </c>
      <c r="G2835" s="4">
        <v>4.5</v>
      </c>
      <c r="H2835" s="4">
        <v>17999</v>
      </c>
      <c r="I2835" s="4">
        <v>20999</v>
      </c>
      <c r="J2835" s="11">
        <v>5</v>
      </c>
    </row>
    <row r="2836" spans="1:10" x14ac:dyDescent="0.35">
      <c r="A2836" s="35" t="s">
        <v>1586</v>
      </c>
      <c r="B2836" s="4" t="s">
        <v>351</v>
      </c>
      <c r="C2836" s="4" t="s">
        <v>372</v>
      </c>
      <c r="D2836" s="4" t="s">
        <v>360</v>
      </c>
      <c r="E2836" s="4" t="s">
        <v>11</v>
      </c>
      <c r="F2836" s="4" t="s">
        <v>12</v>
      </c>
      <c r="G2836" s="4">
        <v>4.4000000000000004</v>
      </c>
      <c r="H2836" s="4">
        <v>9999</v>
      </c>
      <c r="I2836" s="4">
        <v>10999</v>
      </c>
      <c r="J2836" s="11">
        <v>35</v>
      </c>
    </row>
    <row r="2837" spans="1:10" x14ac:dyDescent="0.35">
      <c r="A2837" s="35" t="s">
        <v>1586</v>
      </c>
      <c r="B2837" s="4" t="s">
        <v>351</v>
      </c>
      <c r="C2837" s="4" t="s">
        <v>372</v>
      </c>
      <c r="D2837" s="4" t="s">
        <v>361</v>
      </c>
      <c r="E2837" s="4" t="s">
        <v>11</v>
      </c>
      <c r="F2837" s="4" t="s">
        <v>12</v>
      </c>
      <c r="G2837" s="4">
        <v>4.4000000000000004</v>
      </c>
      <c r="H2837" s="4">
        <v>9999</v>
      </c>
      <c r="I2837" s="4">
        <v>10999</v>
      </c>
      <c r="J2837" s="11">
        <v>30</v>
      </c>
    </row>
    <row r="2838" spans="1:10" x14ac:dyDescent="0.35">
      <c r="A2838" s="35" t="s">
        <v>1586</v>
      </c>
      <c r="B2838" s="4" t="s">
        <v>351</v>
      </c>
      <c r="C2838" s="4" t="s">
        <v>372</v>
      </c>
      <c r="D2838" s="4" t="s">
        <v>360</v>
      </c>
      <c r="E2838" s="4" t="s">
        <v>20</v>
      </c>
      <c r="F2838" s="4" t="s">
        <v>21</v>
      </c>
      <c r="G2838" s="4">
        <v>4.4000000000000004</v>
      </c>
      <c r="H2838" s="4">
        <v>8999</v>
      </c>
      <c r="I2838" s="4">
        <v>9999</v>
      </c>
      <c r="J2838" s="11">
        <v>5</v>
      </c>
    </row>
    <row r="2839" spans="1:10" x14ac:dyDescent="0.35">
      <c r="A2839" s="35" t="s">
        <v>1586</v>
      </c>
      <c r="B2839" s="4" t="s">
        <v>351</v>
      </c>
      <c r="C2839" s="4" t="s">
        <v>372</v>
      </c>
      <c r="D2839" s="4" t="s">
        <v>361</v>
      </c>
      <c r="E2839" s="4" t="s">
        <v>20</v>
      </c>
      <c r="F2839" s="4" t="s">
        <v>21</v>
      </c>
      <c r="G2839" s="4">
        <v>4.4000000000000004</v>
      </c>
      <c r="H2839" s="4">
        <v>8999</v>
      </c>
      <c r="I2839" s="4">
        <v>9999</v>
      </c>
      <c r="J2839" s="11">
        <v>5</v>
      </c>
    </row>
    <row r="2840" spans="1:10" x14ac:dyDescent="0.35">
      <c r="A2840" s="35" t="s">
        <v>1586</v>
      </c>
      <c r="B2840" s="4" t="s">
        <v>351</v>
      </c>
      <c r="C2840" s="4" t="s">
        <v>355</v>
      </c>
      <c r="D2840" s="4" t="s">
        <v>356</v>
      </c>
      <c r="E2840" s="4" t="s">
        <v>14</v>
      </c>
      <c r="F2840" s="4" t="s">
        <v>15</v>
      </c>
      <c r="G2840" s="4">
        <v>4.3</v>
      </c>
      <c r="H2840" s="4">
        <v>16999</v>
      </c>
      <c r="I2840" s="4">
        <v>17999</v>
      </c>
      <c r="J2840" s="11">
        <v>5</v>
      </c>
    </row>
    <row r="2841" spans="1:10" x14ac:dyDescent="0.35">
      <c r="A2841" s="35" t="s">
        <v>1586</v>
      </c>
      <c r="B2841" s="4" t="s">
        <v>351</v>
      </c>
      <c r="C2841" s="4" t="s">
        <v>355</v>
      </c>
      <c r="D2841" s="4" t="s">
        <v>357</v>
      </c>
      <c r="E2841" s="4" t="s">
        <v>14</v>
      </c>
      <c r="F2841" s="4" t="s">
        <v>15</v>
      </c>
      <c r="G2841" s="4">
        <v>4.3</v>
      </c>
      <c r="H2841" s="4">
        <v>16999</v>
      </c>
      <c r="I2841" s="4">
        <v>17999</v>
      </c>
      <c r="J2841" s="11">
        <v>5</v>
      </c>
    </row>
    <row r="2842" spans="1:10" x14ac:dyDescent="0.35">
      <c r="A2842" s="35" t="s">
        <v>1577</v>
      </c>
      <c r="B2842" s="4" t="s">
        <v>351</v>
      </c>
      <c r="C2842" s="4" t="s">
        <v>373</v>
      </c>
      <c r="D2842" s="4" t="s">
        <v>357</v>
      </c>
      <c r="E2842" s="4" t="s">
        <v>14</v>
      </c>
      <c r="F2842" s="4" t="s">
        <v>12</v>
      </c>
      <c r="G2842" s="4">
        <v>4.3</v>
      </c>
      <c r="H2842" s="4">
        <v>14499</v>
      </c>
      <c r="I2842" s="4">
        <v>15999</v>
      </c>
      <c r="J2842" s="11">
        <v>5</v>
      </c>
    </row>
    <row r="2843" spans="1:10" x14ac:dyDescent="0.35">
      <c r="A2843" s="35" t="s">
        <v>1577</v>
      </c>
      <c r="B2843" s="4" t="s">
        <v>351</v>
      </c>
      <c r="C2843" s="4" t="s">
        <v>373</v>
      </c>
      <c r="D2843" s="4" t="s">
        <v>356</v>
      </c>
      <c r="E2843" s="4" t="s">
        <v>14</v>
      </c>
      <c r="F2843" s="4" t="s">
        <v>12</v>
      </c>
      <c r="G2843" s="4">
        <v>4.3</v>
      </c>
      <c r="H2843" s="4">
        <v>14499</v>
      </c>
      <c r="I2843" s="4">
        <v>15999</v>
      </c>
      <c r="J2843" s="11">
        <v>10</v>
      </c>
    </row>
    <row r="2844" spans="1:10" x14ac:dyDescent="0.35">
      <c r="A2844" s="35" t="s">
        <v>1577</v>
      </c>
      <c r="B2844" s="4" t="s">
        <v>351</v>
      </c>
      <c r="C2844" s="4" t="s">
        <v>373</v>
      </c>
      <c r="D2844" s="4" t="s">
        <v>356</v>
      </c>
      <c r="E2844" s="4" t="s">
        <v>11</v>
      </c>
      <c r="F2844" s="4" t="s">
        <v>12</v>
      </c>
      <c r="G2844" s="4">
        <v>4.3</v>
      </c>
      <c r="H2844" s="4">
        <v>13499</v>
      </c>
      <c r="I2844" s="4">
        <v>14999</v>
      </c>
      <c r="J2844" s="11">
        <v>30</v>
      </c>
    </row>
    <row r="2845" spans="1:10" x14ac:dyDescent="0.35">
      <c r="A2845" s="35" t="s">
        <v>1577</v>
      </c>
      <c r="B2845" s="4" t="s">
        <v>351</v>
      </c>
      <c r="C2845" s="4" t="s">
        <v>373</v>
      </c>
      <c r="D2845" s="4" t="s">
        <v>357</v>
      </c>
      <c r="E2845" s="4" t="s">
        <v>11</v>
      </c>
      <c r="F2845" s="4" t="s">
        <v>12</v>
      </c>
      <c r="G2845" s="4">
        <v>4.3</v>
      </c>
      <c r="H2845" s="4">
        <v>13499</v>
      </c>
      <c r="I2845" s="4">
        <v>14999</v>
      </c>
      <c r="J2845" s="11">
        <v>5</v>
      </c>
    </row>
    <row r="2846" spans="1:10" x14ac:dyDescent="0.35">
      <c r="A2846" s="35" t="s">
        <v>1577</v>
      </c>
      <c r="B2846" s="4" t="s">
        <v>351</v>
      </c>
      <c r="C2846" s="4" t="s">
        <v>374</v>
      </c>
      <c r="D2846" s="4" t="s">
        <v>375</v>
      </c>
      <c r="E2846" s="4" t="s">
        <v>20</v>
      </c>
      <c r="F2846" s="4" t="s">
        <v>21</v>
      </c>
      <c r="G2846" s="4">
        <v>4.3</v>
      </c>
      <c r="H2846" s="4">
        <v>8999</v>
      </c>
      <c r="I2846" s="4">
        <v>9999</v>
      </c>
      <c r="J2846" s="11">
        <v>5</v>
      </c>
    </row>
    <row r="2847" spans="1:10" x14ac:dyDescent="0.35">
      <c r="A2847" s="35" t="s">
        <v>1577</v>
      </c>
      <c r="B2847" s="4" t="s">
        <v>351</v>
      </c>
      <c r="C2847" s="4" t="s">
        <v>373</v>
      </c>
      <c r="D2847" s="4" t="s">
        <v>356</v>
      </c>
      <c r="E2847" s="4" t="s">
        <v>14</v>
      </c>
      <c r="F2847" s="4" t="s">
        <v>15</v>
      </c>
      <c r="G2847" s="4">
        <v>4.3</v>
      </c>
      <c r="H2847" s="4">
        <v>15499</v>
      </c>
      <c r="I2847" s="4">
        <v>16999</v>
      </c>
      <c r="J2847" s="11">
        <v>5</v>
      </c>
    </row>
    <row r="2848" spans="1:10" x14ac:dyDescent="0.35">
      <c r="A2848" s="35" t="s">
        <v>1577</v>
      </c>
      <c r="B2848" s="4" t="s">
        <v>351</v>
      </c>
      <c r="C2848" s="4" t="s">
        <v>373</v>
      </c>
      <c r="D2848" s="4" t="s">
        <v>357</v>
      </c>
      <c r="E2848" s="4" t="s">
        <v>14</v>
      </c>
      <c r="F2848" s="4" t="s">
        <v>15</v>
      </c>
      <c r="G2848" s="4">
        <v>4.3</v>
      </c>
      <c r="H2848" s="4">
        <v>15499</v>
      </c>
      <c r="I2848" s="4">
        <v>16999</v>
      </c>
      <c r="J2848" s="11">
        <v>5</v>
      </c>
    </row>
    <row r="2849" spans="1:10" x14ac:dyDescent="0.35">
      <c r="A2849" s="35" t="s">
        <v>1577</v>
      </c>
      <c r="B2849" s="4" t="s">
        <v>351</v>
      </c>
      <c r="C2849" s="4" t="s">
        <v>376</v>
      </c>
      <c r="D2849" s="4" t="s">
        <v>377</v>
      </c>
      <c r="E2849" s="4" t="s">
        <v>11</v>
      </c>
      <c r="F2849" s="4" t="s">
        <v>15</v>
      </c>
      <c r="G2849" s="4">
        <v>4.3</v>
      </c>
      <c r="H2849" s="4">
        <v>16499</v>
      </c>
      <c r="I2849" s="4">
        <v>16999</v>
      </c>
      <c r="J2849" s="11">
        <v>5</v>
      </c>
    </row>
    <row r="2850" spans="1:10" x14ac:dyDescent="0.35">
      <c r="A2850" s="35" t="s">
        <v>1577</v>
      </c>
      <c r="B2850" s="4" t="s">
        <v>351</v>
      </c>
      <c r="C2850" s="4" t="s">
        <v>376</v>
      </c>
      <c r="D2850" s="4" t="s">
        <v>378</v>
      </c>
      <c r="E2850" s="4" t="s">
        <v>11</v>
      </c>
      <c r="F2850" s="4" t="s">
        <v>12</v>
      </c>
      <c r="G2850" s="4">
        <v>4.3</v>
      </c>
      <c r="H2850" s="4">
        <v>15499</v>
      </c>
      <c r="I2850" s="4">
        <v>15999</v>
      </c>
      <c r="J2850" s="11">
        <v>5</v>
      </c>
    </row>
    <row r="2851" spans="1:10" x14ac:dyDescent="0.35">
      <c r="A2851" s="35" t="s">
        <v>1577</v>
      </c>
      <c r="B2851" s="4" t="s">
        <v>351</v>
      </c>
      <c r="C2851" s="4" t="s">
        <v>376</v>
      </c>
      <c r="D2851" s="4" t="s">
        <v>377</v>
      </c>
      <c r="E2851" s="4" t="s">
        <v>11</v>
      </c>
      <c r="F2851" s="4" t="s">
        <v>12</v>
      </c>
      <c r="G2851" s="4">
        <v>4.3</v>
      </c>
      <c r="H2851" s="4">
        <v>15499</v>
      </c>
      <c r="I2851" s="4">
        <v>15999</v>
      </c>
      <c r="J2851" s="11">
        <v>5</v>
      </c>
    </row>
    <row r="2852" spans="1:10" x14ac:dyDescent="0.35">
      <c r="A2852" s="35" t="s">
        <v>1577</v>
      </c>
      <c r="B2852" s="4" t="s">
        <v>351</v>
      </c>
      <c r="C2852" s="4" t="s">
        <v>379</v>
      </c>
      <c r="D2852" s="4" t="s">
        <v>380</v>
      </c>
      <c r="E2852" s="4" t="s">
        <v>27</v>
      </c>
      <c r="F2852" s="4" t="s">
        <v>15</v>
      </c>
      <c r="G2852" s="4">
        <v>4.4000000000000004</v>
      </c>
      <c r="H2852" s="4">
        <v>19999</v>
      </c>
      <c r="I2852" s="4">
        <v>21999</v>
      </c>
      <c r="J2852" s="11">
        <v>5</v>
      </c>
    </row>
    <row r="2853" spans="1:10" x14ac:dyDescent="0.35">
      <c r="A2853" s="35" t="s">
        <v>1577</v>
      </c>
      <c r="B2853" s="4" t="s">
        <v>351</v>
      </c>
      <c r="C2853" s="4" t="s">
        <v>376</v>
      </c>
      <c r="D2853" s="4" t="s">
        <v>378</v>
      </c>
      <c r="E2853" s="4" t="s">
        <v>27</v>
      </c>
      <c r="F2853" s="4" t="s">
        <v>15</v>
      </c>
      <c r="G2853" s="4">
        <v>4.3</v>
      </c>
      <c r="H2853" s="4">
        <v>18499</v>
      </c>
      <c r="I2853" s="4">
        <v>18999</v>
      </c>
      <c r="J2853" s="11">
        <v>5</v>
      </c>
    </row>
    <row r="2854" spans="1:10" x14ac:dyDescent="0.35">
      <c r="A2854" s="35" t="s">
        <v>1577</v>
      </c>
      <c r="B2854" s="4" t="s">
        <v>351</v>
      </c>
      <c r="C2854" s="4" t="s">
        <v>376</v>
      </c>
      <c r="D2854" s="4" t="s">
        <v>377</v>
      </c>
      <c r="E2854" s="4" t="s">
        <v>27</v>
      </c>
      <c r="F2854" s="4" t="s">
        <v>15</v>
      </c>
      <c r="G2854" s="4">
        <v>4.3</v>
      </c>
      <c r="H2854" s="4">
        <v>18499</v>
      </c>
      <c r="I2854" s="4">
        <v>18999</v>
      </c>
      <c r="J2854" s="11">
        <v>5</v>
      </c>
    </row>
    <row r="2855" spans="1:10" x14ac:dyDescent="0.35">
      <c r="A2855" s="35" t="s">
        <v>1577</v>
      </c>
      <c r="B2855" s="4" t="s">
        <v>351</v>
      </c>
      <c r="C2855" s="4" t="s">
        <v>376</v>
      </c>
      <c r="D2855" s="4" t="s">
        <v>378</v>
      </c>
      <c r="E2855" s="4" t="s">
        <v>11</v>
      </c>
      <c r="F2855" s="4" t="s">
        <v>15</v>
      </c>
      <c r="G2855" s="4">
        <v>4.3</v>
      </c>
      <c r="H2855" s="4">
        <v>16499</v>
      </c>
      <c r="I2855" s="4">
        <v>16999</v>
      </c>
      <c r="J2855" s="11">
        <v>30</v>
      </c>
    </row>
    <row r="2856" spans="1:10" x14ac:dyDescent="0.35">
      <c r="A2856" s="35" t="s">
        <v>1577</v>
      </c>
      <c r="B2856" s="4" t="s">
        <v>351</v>
      </c>
      <c r="C2856" s="4" t="s">
        <v>381</v>
      </c>
      <c r="D2856" s="4" t="s">
        <v>382</v>
      </c>
      <c r="E2856" s="4" t="s">
        <v>20</v>
      </c>
      <c r="F2856" s="4" t="s">
        <v>21</v>
      </c>
      <c r="G2856" s="4">
        <v>4.3</v>
      </c>
      <c r="H2856" s="4">
        <v>9999</v>
      </c>
      <c r="I2856" s="4">
        <v>11999</v>
      </c>
      <c r="J2856" s="11">
        <v>5</v>
      </c>
    </row>
    <row r="2857" spans="1:10" x14ac:dyDescent="0.35">
      <c r="A2857" s="35" t="s">
        <v>1577</v>
      </c>
      <c r="B2857" s="4" t="s">
        <v>351</v>
      </c>
      <c r="C2857" s="4" t="s">
        <v>379</v>
      </c>
      <c r="D2857" s="4" t="s">
        <v>380</v>
      </c>
      <c r="E2857" s="4" t="s">
        <v>14</v>
      </c>
      <c r="F2857" s="4" t="s">
        <v>15</v>
      </c>
      <c r="G2857" s="4">
        <v>4.3</v>
      </c>
      <c r="H2857" s="4">
        <v>17999</v>
      </c>
      <c r="I2857" s="4">
        <v>19999</v>
      </c>
      <c r="J2857" s="11">
        <v>5</v>
      </c>
    </row>
    <row r="2858" spans="1:10" x14ac:dyDescent="0.35">
      <c r="A2858" s="35" t="s">
        <v>1577</v>
      </c>
      <c r="B2858" s="4" t="s">
        <v>351</v>
      </c>
      <c r="C2858" s="4" t="s">
        <v>379</v>
      </c>
      <c r="D2858" s="4" t="s">
        <v>383</v>
      </c>
      <c r="E2858" s="4" t="s">
        <v>27</v>
      </c>
      <c r="F2858" s="4" t="s">
        <v>15</v>
      </c>
      <c r="G2858" s="4">
        <v>4.4000000000000004</v>
      </c>
      <c r="H2858" s="4">
        <v>19999</v>
      </c>
      <c r="I2858" s="4">
        <v>21999</v>
      </c>
      <c r="J2858" s="11">
        <v>5</v>
      </c>
    </row>
    <row r="2859" spans="1:10" x14ac:dyDescent="0.35">
      <c r="A2859" s="35" t="s">
        <v>1577</v>
      </c>
      <c r="B2859" s="4" t="s">
        <v>351</v>
      </c>
      <c r="C2859" s="4">
        <v>8</v>
      </c>
      <c r="D2859" s="4" t="s">
        <v>384</v>
      </c>
      <c r="E2859" s="4" t="s">
        <v>14</v>
      </c>
      <c r="F2859" s="4" t="s">
        <v>15</v>
      </c>
      <c r="G2859" s="4">
        <v>4.3</v>
      </c>
      <c r="H2859" s="4">
        <v>16999</v>
      </c>
      <c r="I2859" s="4">
        <v>17999</v>
      </c>
      <c r="J2859" s="11">
        <v>35</v>
      </c>
    </row>
    <row r="2860" spans="1:10" x14ac:dyDescent="0.35">
      <c r="A2860" s="35" t="s">
        <v>1577</v>
      </c>
      <c r="B2860" s="4" t="s">
        <v>351</v>
      </c>
      <c r="C2860" s="4">
        <v>8</v>
      </c>
      <c r="D2860" s="4" t="s">
        <v>385</v>
      </c>
      <c r="E2860" s="4" t="s">
        <v>14</v>
      </c>
      <c r="F2860" s="4" t="s">
        <v>15</v>
      </c>
      <c r="G2860" s="4">
        <v>4.3</v>
      </c>
      <c r="H2860" s="4">
        <v>16999</v>
      </c>
      <c r="I2860" s="4">
        <v>17999</v>
      </c>
      <c r="J2860" s="11">
        <v>5</v>
      </c>
    </row>
    <row r="2861" spans="1:10" x14ac:dyDescent="0.35">
      <c r="A2861" s="35" t="s">
        <v>1577</v>
      </c>
      <c r="B2861" s="4" t="s">
        <v>351</v>
      </c>
      <c r="C2861" s="4">
        <v>8</v>
      </c>
      <c r="D2861" s="4" t="s">
        <v>385</v>
      </c>
      <c r="E2861" s="4" t="s">
        <v>27</v>
      </c>
      <c r="F2861" s="4" t="s">
        <v>15</v>
      </c>
      <c r="G2861" s="4">
        <v>4.3</v>
      </c>
      <c r="H2861" s="4">
        <v>17999</v>
      </c>
      <c r="I2861" s="4">
        <v>18999</v>
      </c>
      <c r="J2861" s="11">
        <v>35</v>
      </c>
    </row>
    <row r="2862" spans="1:10" x14ac:dyDescent="0.35">
      <c r="A2862" s="35" t="s">
        <v>1577</v>
      </c>
      <c r="B2862" s="4" t="s">
        <v>351</v>
      </c>
      <c r="C2862" s="4">
        <v>8</v>
      </c>
      <c r="D2862" s="4" t="s">
        <v>385</v>
      </c>
      <c r="E2862" s="4" t="s">
        <v>11</v>
      </c>
      <c r="F2862" s="4" t="s">
        <v>15</v>
      </c>
      <c r="G2862" s="4">
        <v>4.3</v>
      </c>
      <c r="H2862" s="4">
        <v>15999</v>
      </c>
      <c r="I2862" s="4">
        <v>16999</v>
      </c>
      <c r="J2862" s="11">
        <v>5</v>
      </c>
    </row>
    <row r="2863" spans="1:10" x14ac:dyDescent="0.35">
      <c r="A2863" s="35" t="s">
        <v>1577</v>
      </c>
      <c r="B2863" s="4" t="s">
        <v>351</v>
      </c>
      <c r="C2863" s="4">
        <v>8</v>
      </c>
      <c r="D2863" s="4" t="s">
        <v>384</v>
      </c>
      <c r="E2863" s="4" t="s">
        <v>27</v>
      </c>
      <c r="F2863" s="4" t="s">
        <v>15</v>
      </c>
      <c r="G2863" s="4">
        <v>4.3</v>
      </c>
      <c r="H2863" s="4">
        <v>17999</v>
      </c>
      <c r="I2863" s="4">
        <v>18999</v>
      </c>
      <c r="J2863" s="11">
        <v>5</v>
      </c>
    </row>
    <row r="2864" spans="1:10" x14ac:dyDescent="0.35">
      <c r="A2864" s="35" t="s">
        <v>1577</v>
      </c>
      <c r="B2864" s="4" t="s">
        <v>351</v>
      </c>
      <c r="C2864" s="4" t="s">
        <v>386</v>
      </c>
      <c r="D2864" s="4" t="s">
        <v>387</v>
      </c>
      <c r="E2864" s="4" t="s">
        <v>20</v>
      </c>
      <c r="F2864" s="4" t="s">
        <v>21</v>
      </c>
      <c r="G2864" s="4">
        <v>4.4000000000000004</v>
      </c>
      <c r="H2864" s="4">
        <v>8999</v>
      </c>
      <c r="I2864" s="4">
        <v>10999</v>
      </c>
      <c r="J2864" s="11">
        <v>5</v>
      </c>
    </row>
    <row r="2865" spans="1:10" x14ac:dyDescent="0.35">
      <c r="A2865" s="35" t="s">
        <v>1577</v>
      </c>
      <c r="B2865" s="4" t="s">
        <v>351</v>
      </c>
      <c r="C2865" s="4" t="s">
        <v>386</v>
      </c>
      <c r="D2865" s="4" t="s">
        <v>382</v>
      </c>
      <c r="E2865" s="4" t="s">
        <v>20</v>
      </c>
      <c r="F2865" s="4" t="s">
        <v>21</v>
      </c>
      <c r="G2865" s="4">
        <v>4.4000000000000004</v>
      </c>
      <c r="H2865" s="4">
        <v>8999</v>
      </c>
      <c r="I2865" s="4">
        <v>10999</v>
      </c>
      <c r="J2865" s="11">
        <v>5</v>
      </c>
    </row>
    <row r="2866" spans="1:10" x14ac:dyDescent="0.35">
      <c r="A2866" s="35" t="s">
        <v>1577</v>
      </c>
      <c r="B2866" s="4" t="s">
        <v>351</v>
      </c>
      <c r="C2866" s="4" t="s">
        <v>388</v>
      </c>
      <c r="D2866" s="4" t="s">
        <v>389</v>
      </c>
      <c r="E2866" s="4" t="s">
        <v>35</v>
      </c>
      <c r="F2866" s="4" t="s">
        <v>21</v>
      </c>
      <c r="G2866" s="4">
        <v>4.4000000000000004</v>
      </c>
      <c r="H2866" s="4">
        <v>7499</v>
      </c>
      <c r="I2866" s="4">
        <v>8999</v>
      </c>
      <c r="J2866" s="11">
        <v>30</v>
      </c>
    </row>
    <row r="2867" spans="1:10" x14ac:dyDescent="0.35">
      <c r="A2867" s="35" t="s">
        <v>1577</v>
      </c>
      <c r="B2867" s="4" t="s">
        <v>351</v>
      </c>
      <c r="C2867" s="4" t="s">
        <v>388</v>
      </c>
      <c r="D2867" s="4" t="s">
        <v>390</v>
      </c>
      <c r="E2867" s="4" t="s">
        <v>35</v>
      </c>
      <c r="F2867" s="4" t="s">
        <v>21</v>
      </c>
      <c r="G2867" s="4">
        <v>4.4000000000000004</v>
      </c>
      <c r="H2867" s="4">
        <v>7499</v>
      </c>
      <c r="I2867" s="4">
        <v>8999</v>
      </c>
      <c r="J2867" s="11">
        <v>30</v>
      </c>
    </row>
    <row r="2868" spans="1:10" x14ac:dyDescent="0.35">
      <c r="A2868" s="35" t="s">
        <v>1577</v>
      </c>
      <c r="B2868" s="4" t="s">
        <v>351</v>
      </c>
      <c r="C2868" s="4">
        <v>7</v>
      </c>
      <c r="D2868" s="4" t="s">
        <v>391</v>
      </c>
      <c r="E2868" s="4" t="s">
        <v>14</v>
      </c>
      <c r="F2868" s="4" t="s">
        <v>12</v>
      </c>
      <c r="G2868" s="4">
        <v>4.3</v>
      </c>
      <c r="H2868" s="4">
        <v>14999</v>
      </c>
      <c r="I2868" s="4">
        <v>17999</v>
      </c>
      <c r="J2868" s="11">
        <v>5</v>
      </c>
    </row>
    <row r="2869" spans="1:10" x14ac:dyDescent="0.35">
      <c r="A2869" s="35" t="s">
        <v>1577</v>
      </c>
      <c r="B2869" s="4" t="s">
        <v>351</v>
      </c>
      <c r="C2869" s="4" t="s">
        <v>392</v>
      </c>
      <c r="D2869" s="4" t="s">
        <v>393</v>
      </c>
      <c r="E2869" s="4" t="s">
        <v>27</v>
      </c>
      <c r="F2869" s="4" t="s">
        <v>15</v>
      </c>
      <c r="G2869" s="4">
        <v>4.3</v>
      </c>
      <c r="H2869" s="4">
        <v>21999</v>
      </c>
      <c r="I2869" s="4">
        <v>23999</v>
      </c>
      <c r="J2869" s="11">
        <v>5</v>
      </c>
    </row>
    <row r="2870" spans="1:10" x14ac:dyDescent="0.35">
      <c r="A2870" s="35" t="s">
        <v>1577</v>
      </c>
      <c r="B2870" s="4" t="s">
        <v>351</v>
      </c>
      <c r="C2870" s="4" t="s">
        <v>392</v>
      </c>
      <c r="D2870" s="4" t="s">
        <v>77</v>
      </c>
      <c r="E2870" s="4" t="s">
        <v>14</v>
      </c>
      <c r="F2870" s="4" t="s">
        <v>15</v>
      </c>
      <c r="G2870" s="4">
        <v>4.3</v>
      </c>
      <c r="H2870" s="4">
        <v>19999</v>
      </c>
      <c r="I2870" s="4">
        <v>21999</v>
      </c>
      <c r="J2870" s="11">
        <v>5</v>
      </c>
    </row>
    <row r="2871" spans="1:10" x14ac:dyDescent="0.35">
      <c r="A2871" s="35" t="s">
        <v>1577</v>
      </c>
      <c r="B2871" s="4" t="s">
        <v>351</v>
      </c>
      <c r="C2871" s="4" t="s">
        <v>392</v>
      </c>
      <c r="D2871" s="4" t="s">
        <v>77</v>
      </c>
      <c r="E2871" s="4" t="s">
        <v>27</v>
      </c>
      <c r="F2871" s="4" t="s">
        <v>15</v>
      </c>
      <c r="G2871" s="4">
        <v>4.3</v>
      </c>
      <c r="H2871" s="4">
        <v>21999</v>
      </c>
      <c r="I2871" s="4">
        <v>23999</v>
      </c>
      <c r="J2871" s="11">
        <v>5</v>
      </c>
    </row>
    <row r="2872" spans="1:10" x14ac:dyDescent="0.35">
      <c r="A2872" s="35" t="s">
        <v>1577</v>
      </c>
      <c r="B2872" s="4" t="s">
        <v>351</v>
      </c>
      <c r="C2872" s="4" t="s">
        <v>392</v>
      </c>
      <c r="D2872" s="4" t="s">
        <v>393</v>
      </c>
      <c r="E2872" s="4" t="s">
        <v>14</v>
      </c>
      <c r="F2872" s="4" t="s">
        <v>15</v>
      </c>
      <c r="G2872" s="4">
        <v>4.3</v>
      </c>
      <c r="H2872" s="4">
        <v>19999</v>
      </c>
      <c r="I2872" s="4">
        <v>21999</v>
      </c>
      <c r="J2872" s="11">
        <v>30</v>
      </c>
    </row>
    <row r="2873" spans="1:10" x14ac:dyDescent="0.35">
      <c r="A2873" s="35" t="s">
        <v>1577</v>
      </c>
      <c r="B2873" s="4" t="s">
        <v>351</v>
      </c>
      <c r="C2873" s="4" t="s">
        <v>394</v>
      </c>
      <c r="D2873" s="4" t="s">
        <v>395</v>
      </c>
      <c r="E2873" s="4" t="s">
        <v>14</v>
      </c>
      <c r="F2873" s="4" t="s">
        <v>12</v>
      </c>
      <c r="G2873" s="4">
        <v>4.3</v>
      </c>
      <c r="H2873" s="4">
        <v>16999</v>
      </c>
      <c r="I2873" s="4">
        <v>18999</v>
      </c>
      <c r="J2873" s="11">
        <v>35</v>
      </c>
    </row>
    <row r="2874" spans="1:10" x14ac:dyDescent="0.35">
      <c r="A2874" s="35" t="s">
        <v>1577</v>
      </c>
      <c r="B2874" s="4" t="s">
        <v>351</v>
      </c>
      <c r="C2874" s="4" t="s">
        <v>394</v>
      </c>
      <c r="D2874" s="4" t="s">
        <v>396</v>
      </c>
      <c r="E2874" s="4" t="s">
        <v>14</v>
      </c>
      <c r="F2874" s="4" t="s">
        <v>12</v>
      </c>
      <c r="G2874" s="4">
        <v>4.3</v>
      </c>
      <c r="H2874" s="4">
        <v>16999</v>
      </c>
      <c r="I2874" s="4">
        <v>18999</v>
      </c>
      <c r="J2874" s="11">
        <v>30</v>
      </c>
    </row>
    <row r="2875" spans="1:10" x14ac:dyDescent="0.35">
      <c r="A2875" s="35" t="s">
        <v>1577</v>
      </c>
      <c r="B2875" s="4" t="s">
        <v>351</v>
      </c>
      <c r="C2875" s="4" t="s">
        <v>397</v>
      </c>
      <c r="D2875" s="4" t="s">
        <v>398</v>
      </c>
      <c r="E2875" s="4" t="s">
        <v>20</v>
      </c>
      <c r="F2875" s="4" t="s">
        <v>21</v>
      </c>
      <c r="G2875" s="4">
        <v>4.4000000000000004</v>
      </c>
      <c r="H2875" s="4">
        <v>9999</v>
      </c>
      <c r="I2875" s="4">
        <v>9999</v>
      </c>
      <c r="J2875" s="11">
        <v>30</v>
      </c>
    </row>
    <row r="2876" spans="1:10" x14ac:dyDescent="0.35">
      <c r="A2876" s="35" t="s">
        <v>1577</v>
      </c>
      <c r="B2876" s="4" t="s">
        <v>351</v>
      </c>
      <c r="C2876" s="4" t="s">
        <v>399</v>
      </c>
      <c r="D2876" s="4" t="s">
        <v>387</v>
      </c>
      <c r="E2876" s="4" t="s">
        <v>20</v>
      </c>
      <c r="F2876" s="4" t="s">
        <v>21</v>
      </c>
      <c r="G2876" s="4">
        <v>4.3</v>
      </c>
      <c r="H2876" s="4">
        <v>11999</v>
      </c>
      <c r="I2876" s="4">
        <v>11999</v>
      </c>
      <c r="J2876" s="11">
        <v>30</v>
      </c>
    </row>
    <row r="2877" spans="1:10" x14ac:dyDescent="0.35">
      <c r="A2877" s="35" t="s">
        <v>1577</v>
      </c>
      <c r="B2877" s="4" t="s">
        <v>351</v>
      </c>
      <c r="C2877" s="4" t="s">
        <v>399</v>
      </c>
      <c r="D2877" s="4" t="s">
        <v>382</v>
      </c>
      <c r="E2877" s="4" t="s">
        <v>11</v>
      </c>
      <c r="F2877" s="4" t="s">
        <v>12</v>
      </c>
      <c r="G2877" s="4">
        <v>4.4000000000000004</v>
      </c>
      <c r="H2877" s="4">
        <v>12999</v>
      </c>
      <c r="I2877" s="4">
        <v>12999</v>
      </c>
      <c r="J2877" s="11">
        <v>30</v>
      </c>
    </row>
    <row r="2878" spans="1:10" x14ac:dyDescent="0.35">
      <c r="A2878" s="35" t="s">
        <v>1577</v>
      </c>
      <c r="B2878" s="4" t="s">
        <v>351</v>
      </c>
      <c r="C2878" s="4" t="s">
        <v>399</v>
      </c>
      <c r="D2878" s="4" t="s">
        <v>387</v>
      </c>
      <c r="E2878" s="4" t="s">
        <v>11</v>
      </c>
      <c r="F2878" s="4" t="s">
        <v>12</v>
      </c>
      <c r="G2878" s="4">
        <v>4.4000000000000004</v>
      </c>
      <c r="H2878" s="4">
        <v>12999</v>
      </c>
      <c r="I2878" s="4">
        <v>12999</v>
      </c>
      <c r="J2878" s="11">
        <v>35</v>
      </c>
    </row>
    <row r="2879" spans="1:10" x14ac:dyDescent="0.35">
      <c r="A2879" s="35" t="s">
        <v>1577</v>
      </c>
      <c r="B2879" s="4" t="s">
        <v>351</v>
      </c>
      <c r="C2879" s="4" t="s">
        <v>394</v>
      </c>
      <c r="D2879" s="4" t="s">
        <v>396</v>
      </c>
      <c r="E2879" s="4" t="s">
        <v>27</v>
      </c>
      <c r="F2879" s="4" t="s">
        <v>15</v>
      </c>
      <c r="G2879" s="4">
        <v>4.3</v>
      </c>
      <c r="H2879" s="4">
        <v>19999</v>
      </c>
      <c r="I2879" s="4">
        <v>21999</v>
      </c>
      <c r="J2879" s="11">
        <v>5</v>
      </c>
    </row>
    <row r="2880" spans="1:10" x14ac:dyDescent="0.35">
      <c r="A2880" s="35" t="s">
        <v>1577</v>
      </c>
      <c r="B2880" s="4" t="s">
        <v>351</v>
      </c>
      <c r="C2880" s="4" t="s">
        <v>394</v>
      </c>
      <c r="D2880" s="4" t="s">
        <v>395</v>
      </c>
      <c r="E2880" s="4" t="s">
        <v>27</v>
      </c>
      <c r="F2880" s="4" t="s">
        <v>15</v>
      </c>
      <c r="G2880" s="4">
        <v>4.3</v>
      </c>
      <c r="H2880" s="4">
        <v>19999</v>
      </c>
      <c r="I2880" s="4">
        <v>21999</v>
      </c>
      <c r="J2880" s="11">
        <v>22</v>
      </c>
    </row>
    <row r="2881" spans="1:10" x14ac:dyDescent="0.35">
      <c r="A2881" s="35" t="s">
        <v>1577</v>
      </c>
      <c r="B2881" s="4" t="s">
        <v>351</v>
      </c>
      <c r="C2881" s="4" t="s">
        <v>400</v>
      </c>
      <c r="D2881" s="4" t="s">
        <v>107</v>
      </c>
      <c r="E2881" s="4" t="s">
        <v>11</v>
      </c>
      <c r="F2881" s="4" t="s">
        <v>12</v>
      </c>
      <c r="G2881" s="4">
        <v>4.4000000000000004</v>
      </c>
      <c r="H2881" s="4">
        <v>10499</v>
      </c>
      <c r="I2881" s="4">
        <v>10999</v>
      </c>
      <c r="J2881" s="11">
        <v>5</v>
      </c>
    </row>
    <row r="2882" spans="1:10" x14ac:dyDescent="0.35">
      <c r="A2882" s="35" t="s">
        <v>1577</v>
      </c>
      <c r="B2882" s="4" t="s">
        <v>351</v>
      </c>
      <c r="C2882" s="4" t="s">
        <v>401</v>
      </c>
      <c r="D2882" s="4" t="s">
        <v>402</v>
      </c>
      <c r="E2882" s="4" t="s">
        <v>27</v>
      </c>
      <c r="F2882" s="4" t="s">
        <v>15</v>
      </c>
      <c r="G2882" s="4">
        <v>4.5</v>
      </c>
      <c r="H2882" s="4">
        <v>16999</v>
      </c>
      <c r="I2882" s="4">
        <v>16999</v>
      </c>
      <c r="J2882" s="11">
        <v>30</v>
      </c>
    </row>
    <row r="2883" spans="1:10" x14ac:dyDescent="0.35">
      <c r="A2883" s="35" t="s">
        <v>1577</v>
      </c>
      <c r="B2883" s="4" t="s">
        <v>351</v>
      </c>
      <c r="C2883" s="4" t="s">
        <v>403</v>
      </c>
      <c r="D2883" s="4" t="s">
        <v>404</v>
      </c>
      <c r="E2883" s="4" t="s">
        <v>11</v>
      </c>
      <c r="F2883" s="4" t="s">
        <v>12</v>
      </c>
      <c r="G2883" s="4">
        <v>4.3</v>
      </c>
      <c r="H2883" s="4">
        <v>13999</v>
      </c>
      <c r="I2883" s="4">
        <v>13999</v>
      </c>
      <c r="J2883" s="11">
        <v>5</v>
      </c>
    </row>
    <row r="2884" spans="1:10" x14ac:dyDescent="0.35">
      <c r="A2884" s="35" t="s">
        <v>1577</v>
      </c>
      <c r="B2884" s="4" t="s">
        <v>351</v>
      </c>
      <c r="C2884" s="4" t="s">
        <v>405</v>
      </c>
      <c r="D2884" s="4" t="s">
        <v>406</v>
      </c>
      <c r="E2884" s="4" t="s">
        <v>35</v>
      </c>
      <c r="F2884" s="4" t="s">
        <v>64</v>
      </c>
      <c r="G2884" s="4">
        <v>4.4000000000000004</v>
      </c>
      <c r="H2884" s="4">
        <v>6999</v>
      </c>
      <c r="I2884" s="4">
        <v>7999</v>
      </c>
      <c r="J2884" s="11">
        <v>22</v>
      </c>
    </row>
    <row r="2885" spans="1:10" x14ac:dyDescent="0.35">
      <c r="A2885" s="35" t="s">
        <v>1577</v>
      </c>
      <c r="B2885" s="4" t="s">
        <v>351</v>
      </c>
      <c r="C2885" s="4" t="s">
        <v>407</v>
      </c>
      <c r="D2885" s="4" t="s">
        <v>408</v>
      </c>
      <c r="E2885" s="4" t="s">
        <v>27</v>
      </c>
      <c r="F2885" s="4" t="s">
        <v>64</v>
      </c>
      <c r="G2885" s="4">
        <v>4.3</v>
      </c>
      <c r="H2885" s="4">
        <v>29999</v>
      </c>
      <c r="I2885" s="4">
        <v>31999</v>
      </c>
      <c r="J2885" s="11">
        <v>5</v>
      </c>
    </row>
    <row r="2886" spans="1:10" x14ac:dyDescent="0.35">
      <c r="A2886" s="35" t="s">
        <v>1577</v>
      </c>
      <c r="B2886" s="4" t="s">
        <v>351</v>
      </c>
      <c r="C2886" s="4" t="s">
        <v>407</v>
      </c>
      <c r="D2886" s="4" t="s">
        <v>408</v>
      </c>
      <c r="E2886" s="4" t="s">
        <v>64</v>
      </c>
      <c r="F2886" s="4" t="s">
        <v>64</v>
      </c>
      <c r="G2886" s="4">
        <v>4.2</v>
      </c>
      <c r="H2886" s="4">
        <v>32999</v>
      </c>
      <c r="I2886" s="4">
        <v>34999</v>
      </c>
      <c r="J2886" s="11">
        <v>5</v>
      </c>
    </row>
    <row r="2887" spans="1:10" x14ac:dyDescent="0.35">
      <c r="A2887" s="35" t="s">
        <v>1577</v>
      </c>
      <c r="B2887" s="4" t="s">
        <v>351</v>
      </c>
      <c r="C2887" s="4" t="s">
        <v>407</v>
      </c>
      <c r="D2887" s="4" t="s">
        <v>174</v>
      </c>
      <c r="E2887" s="4" t="s">
        <v>64</v>
      </c>
      <c r="F2887" s="4" t="s">
        <v>64</v>
      </c>
      <c r="G2887" s="4">
        <v>4.2</v>
      </c>
      <c r="H2887" s="4">
        <v>32999</v>
      </c>
      <c r="I2887" s="4">
        <v>34999</v>
      </c>
      <c r="J2887" s="11">
        <v>5</v>
      </c>
    </row>
    <row r="2888" spans="1:10" x14ac:dyDescent="0.35">
      <c r="A2888" s="35" t="s">
        <v>1577</v>
      </c>
      <c r="B2888" s="4" t="s">
        <v>351</v>
      </c>
      <c r="C2888" s="4" t="s">
        <v>409</v>
      </c>
      <c r="D2888" s="4" t="s">
        <v>410</v>
      </c>
      <c r="E2888" s="4" t="s">
        <v>14</v>
      </c>
      <c r="F2888" s="4" t="s">
        <v>64</v>
      </c>
      <c r="G2888" s="4">
        <v>4.4000000000000004</v>
      </c>
      <c r="H2888" s="4">
        <v>13999</v>
      </c>
      <c r="I2888" s="4">
        <v>15999</v>
      </c>
      <c r="J2888" s="11">
        <v>5</v>
      </c>
    </row>
    <row r="2889" spans="1:10" x14ac:dyDescent="0.35">
      <c r="A2889" s="35" t="s">
        <v>1577</v>
      </c>
      <c r="B2889" s="4" t="s">
        <v>351</v>
      </c>
      <c r="C2889" s="4">
        <v>6</v>
      </c>
      <c r="D2889" s="4" t="s">
        <v>411</v>
      </c>
      <c r="E2889" s="4" t="s">
        <v>14</v>
      </c>
      <c r="F2889" s="4" t="s">
        <v>64</v>
      </c>
      <c r="G2889" s="4">
        <v>4.4000000000000004</v>
      </c>
      <c r="H2889" s="4">
        <v>14999</v>
      </c>
      <c r="I2889" s="4">
        <v>17999</v>
      </c>
      <c r="J2889" s="11">
        <v>30</v>
      </c>
    </row>
    <row r="2890" spans="1:10" x14ac:dyDescent="0.35">
      <c r="A2890" s="35" t="s">
        <v>1577</v>
      </c>
      <c r="B2890" s="4" t="s">
        <v>351</v>
      </c>
      <c r="C2890" s="4">
        <v>1</v>
      </c>
      <c r="D2890" s="4" t="s">
        <v>406</v>
      </c>
      <c r="E2890" s="4" t="s">
        <v>14</v>
      </c>
      <c r="F2890" s="4" t="s">
        <v>64</v>
      </c>
      <c r="G2890" s="4">
        <v>4.3</v>
      </c>
      <c r="H2890" s="4">
        <v>10999</v>
      </c>
      <c r="I2890" s="4">
        <v>14990</v>
      </c>
      <c r="J2890" s="11">
        <v>5</v>
      </c>
    </row>
    <row r="2891" spans="1:10" x14ac:dyDescent="0.35">
      <c r="A2891" s="35" t="s">
        <v>1577</v>
      </c>
      <c r="B2891" s="4" t="s">
        <v>351</v>
      </c>
      <c r="C2891" s="4">
        <v>3</v>
      </c>
      <c r="D2891" s="4" t="s">
        <v>150</v>
      </c>
      <c r="E2891" s="4" t="s">
        <v>20</v>
      </c>
      <c r="F2891" s="4" t="s">
        <v>64</v>
      </c>
      <c r="G2891" s="4">
        <v>4.5</v>
      </c>
      <c r="H2891" s="4">
        <v>8499</v>
      </c>
      <c r="I2891" s="4">
        <v>10999</v>
      </c>
      <c r="J2891" s="11">
        <v>5</v>
      </c>
    </row>
    <row r="2892" spans="1:10" x14ac:dyDescent="0.35">
      <c r="A2892" s="35" t="s">
        <v>1577</v>
      </c>
      <c r="B2892" s="4" t="s">
        <v>351</v>
      </c>
      <c r="C2892" s="4" t="s">
        <v>409</v>
      </c>
      <c r="D2892" s="4" t="s">
        <v>412</v>
      </c>
      <c r="E2892" s="4" t="s">
        <v>11</v>
      </c>
      <c r="F2892" s="4" t="s">
        <v>64</v>
      </c>
      <c r="G2892" s="4">
        <v>4.4000000000000004</v>
      </c>
      <c r="H2892" s="4">
        <v>12999</v>
      </c>
      <c r="I2892" s="4">
        <v>14999</v>
      </c>
      <c r="J2892" s="11">
        <v>22</v>
      </c>
    </row>
    <row r="2893" spans="1:10" x14ac:dyDescent="0.35">
      <c r="A2893" s="35" t="s">
        <v>1577</v>
      </c>
      <c r="B2893" s="4" t="s">
        <v>351</v>
      </c>
      <c r="C2893" s="4" t="s">
        <v>413</v>
      </c>
      <c r="D2893" s="4" t="s">
        <v>414</v>
      </c>
      <c r="E2893" s="4" t="s">
        <v>11</v>
      </c>
      <c r="F2893" s="4" t="s">
        <v>64</v>
      </c>
      <c r="G2893" s="4">
        <v>4.5</v>
      </c>
      <c r="H2893" s="4">
        <v>17999</v>
      </c>
      <c r="I2893" s="4">
        <v>17999</v>
      </c>
      <c r="J2893" s="11">
        <v>5</v>
      </c>
    </row>
    <row r="2894" spans="1:10" x14ac:dyDescent="0.35">
      <c r="A2894" s="35" t="s">
        <v>1577</v>
      </c>
      <c r="B2894" s="4" t="s">
        <v>351</v>
      </c>
      <c r="C2894" s="4">
        <v>1</v>
      </c>
      <c r="D2894" s="4" t="s">
        <v>415</v>
      </c>
      <c r="E2894" s="4" t="s">
        <v>20</v>
      </c>
      <c r="F2894" s="4" t="s">
        <v>64</v>
      </c>
      <c r="G2894" s="4">
        <v>4.2</v>
      </c>
      <c r="H2894" s="4">
        <v>10999</v>
      </c>
      <c r="I2894" s="4">
        <v>12990</v>
      </c>
      <c r="J2894" s="11">
        <v>35</v>
      </c>
    </row>
    <row r="2895" spans="1:10" x14ac:dyDescent="0.35">
      <c r="A2895" s="35" t="s">
        <v>1577</v>
      </c>
      <c r="B2895" s="4" t="s">
        <v>351</v>
      </c>
      <c r="C2895" s="4" t="s">
        <v>416</v>
      </c>
      <c r="D2895" s="4" t="s">
        <v>348</v>
      </c>
      <c r="E2895" s="4" t="s">
        <v>11</v>
      </c>
      <c r="F2895" s="4" t="s">
        <v>64</v>
      </c>
      <c r="G2895" s="4">
        <v>4.5</v>
      </c>
      <c r="H2895" s="4">
        <v>10999</v>
      </c>
      <c r="I2895" s="4">
        <v>10999</v>
      </c>
      <c r="J2895" s="11">
        <v>30</v>
      </c>
    </row>
    <row r="2896" spans="1:10" x14ac:dyDescent="0.35">
      <c r="A2896" s="35" t="s">
        <v>1577</v>
      </c>
      <c r="B2896" s="4" t="s">
        <v>351</v>
      </c>
      <c r="C2896" s="4">
        <v>1</v>
      </c>
      <c r="D2896" s="4" t="s">
        <v>19</v>
      </c>
      <c r="E2896" s="4" t="s">
        <v>11</v>
      </c>
      <c r="F2896" s="4" t="s">
        <v>64</v>
      </c>
      <c r="G2896" s="4">
        <v>4.4000000000000004</v>
      </c>
      <c r="H2896" s="4">
        <v>10990</v>
      </c>
      <c r="I2896" s="4">
        <v>14990</v>
      </c>
      <c r="J2896" s="11">
        <v>30</v>
      </c>
    </row>
    <row r="2897" spans="1:10" x14ac:dyDescent="0.35">
      <c r="A2897" s="35" t="s">
        <v>1577</v>
      </c>
      <c r="B2897" s="4" t="s">
        <v>351</v>
      </c>
      <c r="C2897" s="4">
        <v>1</v>
      </c>
      <c r="D2897" s="4" t="s">
        <v>415</v>
      </c>
      <c r="E2897" s="4" t="s">
        <v>14</v>
      </c>
      <c r="F2897" s="4" t="s">
        <v>64</v>
      </c>
      <c r="G2897" s="4">
        <v>4.3</v>
      </c>
      <c r="H2897" s="4">
        <v>10990</v>
      </c>
      <c r="I2897" s="4">
        <v>14990</v>
      </c>
      <c r="J2897" s="11">
        <v>30</v>
      </c>
    </row>
    <row r="2898" spans="1:10" x14ac:dyDescent="0.35">
      <c r="A2898" s="35" t="s">
        <v>1577</v>
      </c>
      <c r="B2898" s="4" t="s">
        <v>351</v>
      </c>
      <c r="C2898" s="4">
        <v>1</v>
      </c>
      <c r="D2898" s="4" t="s">
        <v>406</v>
      </c>
      <c r="E2898" s="4" t="s">
        <v>20</v>
      </c>
      <c r="F2898" s="4" t="s">
        <v>64</v>
      </c>
      <c r="G2898" s="4">
        <v>4.2</v>
      </c>
      <c r="H2898" s="4">
        <v>11990</v>
      </c>
      <c r="I2898" s="4">
        <v>12990</v>
      </c>
      <c r="J2898" s="11">
        <v>5</v>
      </c>
    </row>
    <row r="2899" spans="1:10" x14ac:dyDescent="0.35">
      <c r="A2899" s="35" t="s">
        <v>1577</v>
      </c>
      <c r="B2899" s="4" t="s">
        <v>351</v>
      </c>
      <c r="C2899" s="4">
        <v>1</v>
      </c>
      <c r="D2899" s="4" t="s">
        <v>150</v>
      </c>
      <c r="E2899" s="4" t="s">
        <v>20</v>
      </c>
      <c r="F2899" s="4" t="s">
        <v>64</v>
      </c>
      <c r="G2899" s="4">
        <v>4.2</v>
      </c>
      <c r="H2899" s="4">
        <v>11900</v>
      </c>
      <c r="I2899" s="4">
        <v>12990</v>
      </c>
      <c r="J2899" s="11">
        <v>5</v>
      </c>
    </row>
    <row r="2900" spans="1:10" x14ac:dyDescent="0.35">
      <c r="A2900" s="35" t="s">
        <v>1577</v>
      </c>
      <c r="B2900" s="4" t="s">
        <v>351</v>
      </c>
      <c r="C2900" s="4" t="s">
        <v>417</v>
      </c>
      <c r="D2900" s="4" t="s">
        <v>181</v>
      </c>
      <c r="E2900" s="4" t="s">
        <v>11</v>
      </c>
      <c r="F2900" s="4" t="s">
        <v>64</v>
      </c>
      <c r="G2900" s="4">
        <v>4.5</v>
      </c>
      <c r="H2900" s="4">
        <v>17999</v>
      </c>
      <c r="I2900" s="4">
        <v>17999</v>
      </c>
      <c r="J2900" s="11">
        <v>5</v>
      </c>
    </row>
    <row r="2901" spans="1:10" x14ac:dyDescent="0.35">
      <c r="A2901" s="35" t="s">
        <v>1577</v>
      </c>
      <c r="B2901" s="4" t="s">
        <v>351</v>
      </c>
      <c r="C2901" s="4" t="s">
        <v>418</v>
      </c>
      <c r="D2901" s="4" t="s">
        <v>419</v>
      </c>
      <c r="E2901" s="4" t="s">
        <v>35</v>
      </c>
      <c r="F2901" s="4" t="s">
        <v>21</v>
      </c>
      <c r="G2901" s="4">
        <v>4.4000000000000004</v>
      </c>
      <c r="H2901" s="4">
        <v>7499</v>
      </c>
      <c r="I2901" s="4">
        <v>7999</v>
      </c>
      <c r="J2901" s="11">
        <v>5</v>
      </c>
    </row>
    <row r="2902" spans="1:10" x14ac:dyDescent="0.35">
      <c r="A2902" s="35" t="s">
        <v>1577</v>
      </c>
      <c r="B2902" s="4" t="s">
        <v>351</v>
      </c>
      <c r="C2902" s="4" t="s">
        <v>418</v>
      </c>
      <c r="D2902" s="4" t="s">
        <v>420</v>
      </c>
      <c r="E2902" s="4" t="s">
        <v>35</v>
      </c>
      <c r="F2902" s="4" t="s">
        <v>21</v>
      </c>
      <c r="G2902" s="4">
        <v>4.4000000000000004</v>
      </c>
      <c r="H2902" s="4">
        <v>7499</v>
      </c>
      <c r="I2902" s="4">
        <v>7999</v>
      </c>
      <c r="J2902" s="11">
        <v>5</v>
      </c>
    </row>
    <row r="2903" spans="1:10" x14ac:dyDescent="0.35">
      <c r="A2903" s="35" t="s">
        <v>1577</v>
      </c>
      <c r="B2903" s="4" t="s">
        <v>351</v>
      </c>
      <c r="C2903" s="4" t="s">
        <v>421</v>
      </c>
      <c r="D2903" s="4" t="s">
        <v>422</v>
      </c>
      <c r="E2903" s="4" t="s">
        <v>11</v>
      </c>
      <c r="F2903" s="4" t="s">
        <v>21</v>
      </c>
      <c r="G2903" s="4">
        <v>4.4000000000000004</v>
      </c>
      <c r="H2903" s="4">
        <v>12499</v>
      </c>
      <c r="I2903" s="4">
        <v>13999</v>
      </c>
      <c r="J2903" s="11">
        <v>5</v>
      </c>
    </row>
    <row r="2904" spans="1:10" x14ac:dyDescent="0.35">
      <c r="A2904" s="35" t="s">
        <v>1577</v>
      </c>
      <c r="B2904" s="4" t="s">
        <v>351</v>
      </c>
      <c r="C2904" s="4" t="s">
        <v>421</v>
      </c>
      <c r="D2904" s="4" t="s">
        <v>423</v>
      </c>
      <c r="E2904" s="4" t="s">
        <v>11</v>
      </c>
      <c r="F2904" s="4" t="s">
        <v>12</v>
      </c>
      <c r="G2904" s="4">
        <v>4.4000000000000004</v>
      </c>
      <c r="H2904" s="4">
        <v>11499</v>
      </c>
      <c r="I2904" s="4">
        <v>12999</v>
      </c>
      <c r="J2904" s="11">
        <v>5</v>
      </c>
    </row>
    <row r="2905" spans="1:10" x14ac:dyDescent="0.35">
      <c r="A2905" s="35" t="s">
        <v>1577</v>
      </c>
      <c r="B2905" s="4" t="s">
        <v>351</v>
      </c>
      <c r="C2905" s="4" t="s">
        <v>421</v>
      </c>
      <c r="D2905" s="4" t="s">
        <v>422</v>
      </c>
      <c r="E2905" s="4" t="s">
        <v>11</v>
      </c>
      <c r="F2905" s="4" t="s">
        <v>12</v>
      </c>
      <c r="G2905" s="4">
        <v>4.4000000000000004</v>
      </c>
      <c r="H2905" s="4">
        <v>11499</v>
      </c>
      <c r="I2905" s="4">
        <v>12999</v>
      </c>
      <c r="J2905" s="11">
        <v>5</v>
      </c>
    </row>
    <row r="2906" spans="1:10" x14ac:dyDescent="0.35">
      <c r="A2906" s="35" t="s">
        <v>1577</v>
      </c>
      <c r="B2906" s="4" t="s">
        <v>351</v>
      </c>
      <c r="C2906" s="4">
        <v>2</v>
      </c>
      <c r="D2906" s="4" t="s">
        <v>406</v>
      </c>
      <c r="E2906" s="4" t="s">
        <v>20</v>
      </c>
      <c r="F2906" s="4" t="s">
        <v>64</v>
      </c>
      <c r="G2906" s="4">
        <v>4.5</v>
      </c>
      <c r="H2906" s="4">
        <v>9990</v>
      </c>
      <c r="I2906" s="4">
        <v>9990</v>
      </c>
      <c r="J2906" s="11">
        <v>30</v>
      </c>
    </row>
    <row r="2907" spans="1:10" x14ac:dyDescent="0.35">
      <c r="A2907" s="35" t="s">
        <v>1577</v>
      </c>
      <c r="B2907" s="4" t="s">
        <v>351</v>
      </c>
      <c r="C2907" s="4">
        <v>2</v>
      </c>
      <c r="D2907" s="4" t="s">
        <v>150</v>
      </c>
      <c r="E2907" s="4" t="s">
        <v>20</v>
      </c>
      <c r="F2907" s="4" t="s">
        <v>64</v>
      </c>
      <c r="G2907" s="4">
        <v>4.5</v>
      </c>
      <c r="H2907" s="4">
        <v>9990</v>
      </c>
      <c r="I2907" s="4">
        <v>9990</v>
      </c>
      <c r="J2907" s="11">
        <v>5</v>
      </c>
    </row>
    <row r="2908" spans="1:10" x14ac:dyDescent="0.35">
      <c r="A2908" s="35" t="s">
        <v>1577</v>
      </c>
      <c r="B2908" s="4" t="s">
        <v>351</v>
      </c>
      <c r="C2908" s="4" t="s">
        <v>413</v>
      </c>
      <c r="D2908" s="4" t="s">
        <v>424</v>
      </c>
      <c r="E2908" s="4" t="s">
        <v>27</v>
      </c>
      <c r="F2908" s="4" t="s">
        <v>64</v>
      </c>
      <c r="G2908" s="4">
        <v>4.5</v>
      </c>
      <c r="H2908" s="4">
        <v>20999</v>
      </c>
      <c r="I2908" s="4">
        <v>20999</v>
      </c>
      <c r="J2908" s="11">
        <v>5</v>
      </c>
    </row>
    <row r="2909" spans="1:10" x14ac:dyDescent="0.35">
      <c r="A2909" s="35" t="s">
        <v>1577</v>
      </c>
      <c r="B2909" s="4" t="s">
        <v>351</v>
      </c>
      <c r="C2909" s="4" t="s">
        <v>417</v>
      </c>
      <c r="D2909" s="4" t="s">
        <v>181</v>
      </c>
      <c r="E2909" s="4" t="s">
        <v>27</v>
      </c>
      <c r="F2909" s="4" t="s">
        <v>64</v>
      </c>
      <c r="G2909" s="4">
        <v>4.5</v>
      </c>
      <c r="H2909" s="4">
        <v>20999</v>
      </c>
      <c r="I2909" s="4">
        <v>20999</v>
      </c>
      <c r="J2909" s="11">
        <v>5</v>
      </c>
    </row>
    <row r="2910" spans="1:10" x14ac:dyDescent="0.35">
      <c r="A2910" s="35" t="s">
        <v>1577</v>
      </c>
      <c r="B2910" s="4" t="s">
        <v>351</v>
      </c>
      <c r="C2910" s="4" t="s">
        <v>421</v>
      </c>
      <c r="D2910" s="4" t="s">
        <v>423</v>
      </c>
      <c r="E2910" s="4" t="s">
        <v>11</v>
      </c>
      <c r="F2910" s="4" t="s">
        <v>15</v>
      </c>
      <c r="G2910" s="4">
        <v>4.4000000000000004</v>
      </c>
      <c r="H2910" s="4">
        <v>12499</v>
      </c>
      <c r="I2910" s="4">
        <v>13999</v>
      </c>
      <c r="J2910" s="11">
        <v>35</v>
      </c>
    </row>
    <row r="2911" spans="1:10" x14ac:dyDescent="0.35">
      <c r="A2911" s="35" t="s">
        <v>1577</v>
      </c>
      <c r="B2911" s="4" t="s">
        <v>351</v>
      </c>
      <c r="C2911" s="4" t="s">
        <v>359</v>
      </c>
      <c r="D2911" s="4" t="s">
        <v>360</v>
      </c>
      <c r="E2911" s="4" t="s">
        <v>20</v>
      </c>
      <c r="F2911" s="4" t="s">
        <v>64</v>
      </c>
      <c r="G2911" s="4">
        <v>4.2</v>
      </c>
      <c r="H2911" s="4">
        <v>8999</v>
      </c>
      <c r="I2911" s="4">
        <v>9999</v>
      </c>
      <c r="J2911" s="11">
        <v>5</v>
      </c>
    </row>
    <row r="2912" spans="1:10" x14ac:dyDescent="0.35">
      <c r="A2912" s="35" t="s">
        <v>1577</v>
      </c>
      <c r="B2912" s="4" t="s">
        <v>351</v>
      </c>
      <c r="C2912" s="4" t="s">
        <v>359</v>
      </c>
      <c r="D2912" s="4" t="s">
        <v>361</v>
      </c>
      <c r="E2912" s="4" t="s">
        <v>20</v>
      </c>
      <c r="F2912" s="4" t="s">
        <v>64</v>
      </c>
      <c r="G2912" s="4">
        <v>4.2</v>
      </c>
      <c r="H2912" s="4">
        <v>8999</v>
      </c>
      <c r="I2912" s="4">
        <v>9999</v>
      </c>
      <c r="J2912" s="11">
        <v>35</v>
      </c>
    </row>
    <row r="2913" spans="1:10" x14ac:dyDescent="0.35">
      <c r="A2913" s="35" t="s">
        <v>1577</v>
      </c>
      <c r="B2913" s="4" t="s">
        <v>351</v>
      </c>
      <c r="C2913" s="4" t="s">
        <v>374</v>
      </c>
      <c r="D2913" s="4" t="s">
        <v>264</v>
      </c>
      <c r="E2913" s="4" t="s">
        <v>11</v>
      </c>
      <c r="F2913" s="4" t="s">
        <v>64</v>
      </c>
      <c r="G2913" s="4">
        <v>4.3</v>
      </c>
      <c r="H2913" s="4">
        <v>10499</v>
      </c>
      <c r="I2913" s="4">
        <v>10999</v>
      </c>
      <c r="J2913" s="11">
        <v>5</v>
      </c>
    </row>
    <row r="2914" spans="1:10" x14ac:dyDescent="0.35">
      <c r="A2914" s="35" t="s">
        <v>1577</v>
      </c>
      <c r="B2914" s="4" t="s">
        <v>351</v>
      </c>
      <c r="C2914" s="4" t="s">
        <v>374</v>
      </c>
      <c r="D2914" s="4" t="s">
        <v>375</v>
      </c>
      <c r="E2914" s="4" t="s">
        <v>11</v>
      </c>
      <c r="F2914" s="4" t="s">
        <v>64</v>
      </c>
      <c r="G2914" s="4">
        <v>4.3</v>
      </c>
      <c r="H2914" s="4">
        <v>10499</v>
      </c>
      <c r="I2914" s="4">
        <v>10999</v>
      </c>
      <c r="J2914" s="11">
        <v>5</v>
      </c>
    </row>
    <row r="2915" spans="1:10" x14ac:dyDescent="0.35">
      <c r="A2915" s="35" t="s">
        <v>1577</v>
      </c>
      <c r="B2915" s="4" t="s">
        <v>351</v>
      </c>
      <c r="C2915" s="4" t="s">
        <v>374</v>
      </c>
      <c r="D2915" s="4" t="s">
        <v>264</v>
      </c>
      <c r="E2915" s="4" t="s">
        <v>20</v>
      </c>
      <c r="F2915" s="4" t="s">
        <v>64</v>
      </c>
      <c r="G2915" s="4">
        <v>4.3</v>
      </c>
      <c r="H2915" s="4">
        <v>8999</v>
      </c>
      <c r="I2915" s="4">
        <v>9999</v>
      </c>
      <c r="J2915" s="11">
        <v>5</v>
      </c>
    </row>
    <row r="2916" spans="1:10" x14ac:dyDescent="0.35">
      <c r="A2916" s="35" t="s">
        <v>1577</v>
      </c>
      <c r="B2916" s="4" t="s">
        <v>351</v>
      </c>
      <c r="C2916" s="4" t="s">
        <v>381</v>
      </c>
      <c r="D2916" s="4" t="s">
        <v>387</v>
      </c>
      <c r="E2916" s="4" t="s">
        <v>11</v>
      </c>
      <c r="F2916" s="4" t="s">
        <v>64</v>
      </c>
      <c r="G2916" s="4">
        <v>4.4000000000000004</v>
      </c>
      <c r="H2916" s="4">
        <v>10999</v>
      </c>
      <c r="I2916" s="4">
        <v>12999</v>
      </c>
      <c r="J2916" s="11">
        <v>5</v>
      </c>
    </row>
    <row r="2917" spans="1:10" x14ac:dyDescent="0.35">
      <c r="A2917" s="35" t="s">
        <v>1577</v>
      </c>
      <c r="B2917" s="4" t="s">
        <v>351</v>
      </c>
      <c r="C2917" s="4" t="s">
        <v>381</v>
      </c>
      <c r="D2917" s="4" t="s">
        <v>382</v>
      </c>
      <c r="E2917" s="4" t="s">
        <v>11</v>
      </c>
      <c r="F2917" s="4" t="s">
        <v>64</v>
      </c>
      <c r="G2917" s="4">
        <v>4.4000000000000004</v>
      </c>
      <c r="H2917" s="4">
        <v>10999</v>
      </c>
      <c r="I2917" s="4">
        <v>12999</v>
      </c>
      <c r="J2917" s="11">
        <v>5</v>
      </c>
    </row>
    <row r="2918" spans="1:10" x14ac:dyDescent="0.35">
      <c r="A2918" s="35" t="s">
        <v>1577</v>
      </c>
      <c r="B2918" s="4" t="s">
        <v>351</v>
      </c>
      <c r="C2918" s="4" t="s">
        <v>379</v>
      </c>
      <c r="D2918" s="4" t="s">
        <v>383</v>
      </c>
      <c r="E2918" s="4" t="s">
        <v>14</v>
      </c>
      <c r="F2918" s="4" t="s">
        <v>64</v>
      </c>
      <c r="G2918" s="4">
        <v>4.3</v>
      </c>
      <c r="H2918" s="4">
        <v>17999</v>
      </c>
      <c r="I2918" s="4">
        <v>19999</v>
      </c>
      <c r="J2918" s="11">
        <v>35</v>
      </c>
    </row>
    <row r="2919" spans="1:10" x14ac:dyDescent="0.35">
      <c r="A2919" s="35" t="s">
        <v>1577</v>
      </c>
      <c r="B2919" s="4" t="s">
        <v>351</v>
      </c>
      <c r="C2919" s="4">
        <v>8</v>
      </c>
      <c r="D2919" s="4" t="s">
        <v>384</v>
      </c>
      <c r="E2919" s="4" t="s">
        <v>11</v>
      </c>
      <c r="F2919" s="4" t="s">
        <v>64</v>
      </c>
      <c r="G2919" s="4">
        <v>4.3</v>
      </c>
      <c r="H2919" s="4">
        <v>15999</v>
      </c>
      <c r="I2919" s="4">
        <v>16999</v>
      </c>
      <c r="J2919" s="11">
        <v>5</v>
      </c>
    </row>
    <row r="2920" spans="1:10" x14ac:dyDescent="0.35">
      <c r="A2920" s="35" t="s">
        <v>1577</v>
      </c>
      <c r="B2920" s="4" t="s">
        <v>351</v>
      </c>
      <c r="C2920" s="4" t="s">
        <v>381</v>
      </c>
      <c r="D2920" s="4" t="s">
        <v>387</v>
      </c>
      <c r="E2920" s="4" t="s">
        <v>20</v>
      </c>
      <c r="F2920" s="4" t="s">
        <v>64</v>
      </c>
      <c r="G2920" s="4">
        <v>4.3</v>
      </c>
      <c r="H2920" s="4">
        <v>9999</v>
      </c>
      <c r="I2920" s="4">
        <v>11999</v>
      </c>
      <c r="J2920" s="11">
        <v>22</v>
      </c>
    </row>
    <row r="2921" spans="1:10" x14ac:dyDescent="0.35">
      <c r="A2921" s="35" t="s">
        <v>1577</v>
      </c>
      <c r="B2921" s="4" t="s">
        <v>351</v>
      </c>
      <c r="C2921" s="4" t="s">
        <v>379</v>
      </c>
      <c r="D2921" s="4" t="s">
        <v>425</v>
      </c>
      <c r="E2921" s="4" t="s">
        <v>27</v>
      </c>
      <c r="F2921" s="4" t="s">
        <v>64</v>
      </c>
      <c r="G2921" s="4">
        <v>4.4000000000000004</v>
      </c>
      <c r="H2921" s="4">
        <v>19999</v>
      </c>
      <c r="I2921" s="4">
        <v>21999</v>
      </c>
      <c r="J2921" s="11">
        <v>5</v>
      </c>
    </row>
    <row r="2922" spans="1:10" x14ac:dyDescent="0.35">
      <c r="A2922" s="35" t="s">
        <v>1577</v>
      </c>
      <c r="B2922" s="4" t="s">
        <v>351</v>
      </c>
      <c r="C2922" s="4" t="s">
        <v>379</v>
      </c>
      <c r="D2922" s="4" t="s">
        <v>425</v>
      </c>
      <c r="E2922" s="4" t="s">
        <v>14</v>
      </c>
      <c r="F2922" s="4" t="s">
        <v>64</v>
      </c>
      <c r="G2922" s="4">
        <v>4.3</v>
      </c>
      <c r="H2922" s="4">
        <v>17999</v>
      </c>
      <c r="I2922" s="4">
        <v>19999</v>
      </c>
      <c r="J2922" s="11">
        <v>5</v>
      </c>
    </row>
    <row r="2923" spans="1:10" x14ac:dyDescent="0.35">
      <c r="A2923" s="35" t="s">
        <v>1577</v>
      </c>
      <c r="B2923" s="4" t="s">
        <v>351</v>
      </c>
      <c r="C2923" s="4" t="s">
        <v>400</v>
      </c>
      <c r="D2923" s="4" t="s">
        <v>107</v>
      </c>
      <c r="E2923" s="4" t="s">
        <v>20</v>
      </c>
      <c r="F2923" s="4" t="s">
        <v>21</v>
      </c>
      <c r="G2923" s="4">
        <v>4.4000000000000004</v>
      </c>
      <c r="H2923" s="4">
        <v>8499</v>
      </c>
      <c r="I2923" s="4">
        <v>8999</v>
      </c>
      <c r="J2923" s="11">
        <v>5</v>
      </c>
    </row>
    <row r="2924" spans="1:10" x14ac:dyDescent="0.35">
      <c r="A2924" s="35" t="s">
        <v>1577</v>
      </c>
      <c r="B2924" s="4" t="s">
        <v>351</v>
      </c>
      <c r="C2924" s="4" t="s">
        <v>403</v>
      </c>
      <c r="D2924" s="4" t="s">
        <v>404</v>
      </c>
      <c r="E2924" s="4" t="s">
        <v>11</v>
      </c>
      <c r="F2924" s="4" t="s">
        <v>15</v>
      </c>
      <c r="G2924" s="4">
        <v>4.3</v>
      </c>
      <c r="H2924" s="4">
        <v>14999</v>
      </c>
      <c r="I2924" s="4">
        <v>14999</v>
      </c>
      <c r="J2924" s="11">
        <v>30</v>
      </c>
    </row>
    <row r="2925" spans="1:10" x14ac:dyDescent="0.35">
      <c r="A2925" s="35" t="s">
        <v>1577</v>
      </c>
      <c r="B2925" s="4" t="s">
        <v>351</v>
      </c>
      <c r="C2925" s="4" t="s">
        <v>401</v>
      </c>
      <c r="D2925" s="4" t="s">
        <v>426</v>
      </c>
      <c r="E2925" s="4" t="s">
        <v>14</v>
      </c>
      <c r="F2925" s="4" t="s">
        <v>12</v>
      </c>
      <c r="G2925" s="4">
        <v>4.5</v>
      </c>
      <c r="H2925" s="4">
        <v>14999</v>
      </c>
      <c r="I2925" s="4">
        <v>15999</v>
      </c>
      <c r="J2925" s="11">
        <v>30</v>
      </c>
    </row>
    <row r="2926" spans="1:10" x14ac:dyDescent="0.35">
      <c r="A2926" s="35" t="s">
        <v>1577</v>
      </c>
      <c r="B2926" s="4" t="s">
        <v>351</v>
      </c>
      <c r="C2926" s="4" t="s">
        <v>400</v>
      </c>
      <c r="D2926" s="4" t="s">
        <v>150</v>
      </c>
      <c r="E2926" s="4" t="s">
        <v>11</v>
      </c>
      <c r="F2926" s="4" t="s">
        <v>12</v>
      </c>
      <c r="G2926" s="4">
        <v>4.4000000000000004</v>
      </c>
      <c r="H2926" s="4">
        <v>10499</v>
      </c>
      <c r="I2926" s="4">
        <v>10999</v>
      </c>
      <c r="J2926" s="11">
        <v>5</v>
      </c>
    </row>
    <row r="2927" spans="1:10" x14ac:dyDescent="0.35">
      <c r="A2927" s="35" t="s">
        <v>1577</v>
      </c>
      <c r="B2927" s="4" t="s">
        <v>351</v>
      </c>
      <c r="C2927" s="4" t="s">
        <v>407</v>
      </c>
      <c r="D2927" s="4" t="s">
        <v>174</v>
      </c>
      <c r="E2927" s="4" t="s">
        <v>27</v>
      </c>
      <c r="F2927" s="4" t="s">
        <v>15</v>
      </c>
      <c r="G2927" s="4">
        <v>4.3</v>
      </c>
      <c r="H2927" s="4">
        <v>27999</v>
      </c>
      <c r="I2927" s="4">
        <v>29999</v>
      </c>
      <c r="J2927" s="11">
        <v>5</v>
      </c>
    </row>
    <row r="2928" spans="1:10" x14ac:dyDescent="0.35">
      <c r="A2928" s="35" t="s">
        <v>1577</v>
      </c>
      <c r="B2928" s="4" t="s">
        <v>351</v>
      </c>
      <c r="C2928" s="4" t="s">
        <v>427</v>
      </c>
      <c r="D2928" s="4" t="s">
        <v>428</v>
      </c>
      <c r="E2928" s="4" t="s">
        <v>64</v>
      </c>
      <c r="F2928" s="4" t="s">
        <v>65</v>
      </c>
      <c r="G2928" s="4">
        <v>4.3</v>
      </c>
      <c r="H2928" s="4">
        <v>47999</v>
      </c>
      <c r="I2928" s="4">
        <v>47999</v>
      </c>
      <c r="J2928" s="11">
        <v>5</v>
      </c>
    </row>
    <row r="2929" spans="1:10" x14ac:dyDescent="0.35">
      <c r="A2929" s="35" t="s">
        <v>1577</v>
      </c>
      <c r="B2929" s="4" t="s">
        <v>351</v>
      </c>
      <c r="C2929" s="4" t="s">
        <v>429</v>
      </c>
      <c r="D2929" s="4" t="s">
        <v>408</v>
      </c>
      <c r="E2929" s="4" t="s">
        <v>14</v>
      </c>
      <c r="F2929" s="4" t="s">
        <v>15</v>
      </c>
      <c r="G2929" s="4">
        <v>4.4000000000000004</v>
      </c>
      <c r="H2929" s="4">
        <v>24999</v>
      </c>
      <c r="I2929" s="4">
        <v>26999</v>
      </c>
      <c r="J2929" s="11">
        <v>5</v>
      </c>
    </row>
    <row r="2930" spans="1:10" x14ac:dyDescent="0.35">
      <c r="A2930" s="35" t="s">
        <v>1577</v>
      </c>
      <c r="B2930" s="4" t="s">
        <v>351</v>
      </c>
      <c r="C2930" s="4" t="s">
        <v>430</v>
      </c>
      <c r="D2930" s="4" t="s">
        <v>431</v>
      </c>
      <c r="E2930" s="4" t="s">
        <v>27</v>
      </c>
      <c r="F2930" s="4" t="s">
        <v>15</v>
      </c>
      <c r="G2930" s="4">
        <v>4.3</v>
      </c>
      <c r="H2930" s="4">
        <v>37999</v>
      </c>
      <c r="I2930" s="4">
        <v>40999</v>
      </c>
      <c r="J2930" s="11">
        <v>30</v>
      </c>
    </row>
    <row r="2931" spans="1:10" x14ac:dyDescent="0.35">
      <c r="A2931" s="35" t="s">
        <v>1577</v>
      </c>
      <c r="B2931" s="4" t="s">
        <v>351</v>
      </c>
      <c r="C2931" s="4" t="s">
        <v>432</v>
      </c>
      <c r="D2931" s="4" t="s">
        <v>428</v>
      </c>
      <c r="E2931" s="4" t="s">
        <v>27</v>
      </c>
      <c r="F2931" s="4" t="s">
        <v>15</v>
      </c>
      <c r="G2931" s="4">
        <v>4.3</v>
      </c>
      <c r="H2931" s="4">
        <v>41999</v>
      </c>
      <c r="I2931" s="4">
        <v>41999</v>
      </c>
      <c r="J2931" s="11">
        <v>5</v>
      </c>
    </row>
    <row r="2932" spans="1:10" x14ac:dyDescent="0.35">
      <c r="A2932" s="35" t="s">
        <v>1577</v>
      </c>
      <c r="B2932" s="4" t="s">
        <v>351</v>
      </c>
      <c r="C2932" s="4" t="s">
        <v>432</v>
      </c>
      <c r="D2932" s="4" t="s">
        <v>433</v>
      </c>
      <c r="E2932" s="4" t="s">
        <v>64</v>
      </c>
      <c r="F2932" s="4" t="s">
        <v>65</v>
      </c>
      <c r="G2932" s="4">
        <v>4.3</v>
      </c>
      <c r="H2932" s="4">
        <v>47999</v>
      </c>
      <c r="I2932" s="4">
        <v>47999</v>
      </c>
      <c r="J2932" s="11">
        <v>5</v>
      </c>
    </row>
    <row r="2933" spans="1:10" x14ac:dyDescent="0.35">
      <c r="A2933" s="35" t="s">
        <v>1577</v>
      </c>
      <c r="B2933" s="4" t="s">
        <v>351</v>
      </c>
      <c r="C2933" s="4" t="s">
        <v>432</v>
      </c>
      <c r="D2933" s="4" t="s">
        <v>433</v>
      </c>
      <c r="E2933" s="4" t="s">
        <v>27</v>
      </c>
      <c r="F2933" s="4" t="s">
        <v>15</v>
      </c>
      <c r="G2933" s="4">
        <v>4.3</v>
      </c>
      <c r="H2933" s="4">
        <v>41999</v>
      </c>
      <c r="I2933" s="4">
        <v>41999</v>
      </c>
      <c r="J2933" s="11">
        <v>35</v>
      </c>
    </row>
    <row r="2934" spans="1:10" x14ac:dyDescent="0.35">
      <c r="A2934" s="35" t="s">
        <v>1577</v>
      </c>
      <c r="B2934" s="4" t="s">
        <v>351</v>
      </c>
      <c r="C2934" s="4" t="s">
        <v>401</v>
      </c>
      <c r="D2934" s="4" t="s">
        <v>426</v>
      </c>
      <c r="E2934" s="4" t="s">
        <v>27</v>
      </c>
      <c r="F2934" s="4" t="s">
        <v>15</v>
      </c>
      <c r="G2934" s="4">
        <v>4.5</v>
      </c>
      <c r="H2934" s="4">
        <v>16999</v>
      </c>
      <c r="I2934" s="4">
        <v>17999</v>
      </c>
      <c r="J2934" s="11">
        <v>30</v>
      </c>
    </row>
    <row r="2935" spans="1:10" x14ac:dyDescent="0.35">
      <c r="A2935" s="35" t="s">
        <v>1577</v>
      </c>
      <c r="B2935" s="4" t="s">
        <v>351</v>
      </c>
      <c r="C2935" s="4" t="s">
        <v>401</v>
      </c>
      <c r="D2935" s="4" t="s">
        <v>434</v>
      </c>
      <c r="E2935" s="4" t="s">
        <v>11</v>
      </c>
      <c r="F2935" s="4" t="s">
        <v>12</v>
      </c>
      <c r="G2935" s="4">
        <v>4.5</v>
      </c>
      <c r="H2935" s="4">
        <v>13999</v>
      </c>
      <c r="I2935" s="4">
        <v>14999</v>
      </c>
      <c r="J2935" s="11">
        <v>30</v>
      </c>
    </row>
    <row r="2936" spans="1:10" x14ac:dyDescent="0.35">
      <c r="A2936" s="35" t="s">
        <v>1577</v>
      </c>
      <c r="B2936" s="4" t="s">
        <v>351</v>
      </c>
      <c r="C2936" s="4" t="s">
        <v>407</v>
      </c>
      <c r="D2936" s="4" t="s">
        <v>174</v>
      </c>
      <c r="E2936" s="4" t="s">
        <v>27</v>
      </c>
      <c r="F2936" s="4" t="s">
        <v>65</v>
      </c>
      <c r="G2936" s="4">
        <v>4.3</v>
      </c>
      <c r="H2936" s="4">
        <v>29999</v>
      </c>
      <c r="I2936" s="4">
        <v>31999</v>
      </c>
      <c r="J2936" s="11">
        <v>5</v>
      </c>
    </row>
    <row r="2937" spans="1:10" x14ac:dyDescent="0.35">
      <c r="A2937" s="35" t="s">
        <v>1577</v>
      </c>
      <c r="B2937" s="4" t="s">
        <v>351</v>
      </c>
      <c r="C2937" s="4" t="s">
        <v>405</v>
      </c>
      <c r="D2937" s="4" t="s">
        <v>107</v>
      </c>
      <c r="E2937" s="4" t="s">
        <v>35</v>
      </c>
      <c r="F2937" s="4" t="s">
        <v>125</v>
      </c>
      <c r="G2937" s="4">
        <v>4.4000000000000004</v>
      </c>
      <c r="H2937" s="4">
        <v>6499</v>
      </c>
      <c r="I2937" s="4">
        <v>6999</v>
      </c>
      <c r="J2937" s="11">
        <v>5</v>
      </c>
    </row>
    <row r="2938" spans="1:10" x14ac:dyDescent="0.35">
      <c r="A2938" s="35" t="s">
        <v>1577</v>
      </c>
      <c r="B2938" s="4" t="s">
        <v>351</v>
      </c>
      <c r="C2938" s="4" t="s">
        <v>430</v>
      </c>
      <c r="D2938" s="4" t="s">
        <v>435</v>
      </c>
      <c r="E2938" s="4" t="s">
        <v>64</v>
      </c>
      <c r="F2938" s="4" t="s">
        <v>65</v>
      </c>
      <c r="G2938" s="4">
        <v>4.3</v>
      </c>
      <c r="H2938" s="4">
        <v>41999</v>
      </c>
      <c r="I2938" s="4">
        <v>43999</v>
      </c>
      <c r="J2938" s="11">
        <v>35</v>
      </c>
    </row>
    <row r="2939" spans="1:10" x14ac:dyDescent="0.35">
      <c r="A2939" s="35" t="s">
        <v>1577</v>
      </c>
      <c r="B2939" s="4" t="s">
        <v>351</v>
      </c>
      <c r="C2939" s="4">
        <v>6</v>
      </c>
      <c r="D2939" s="4" t="s">
        <v>436</v>
      </c>
      <c r="E2939" s="4" t="s">
        <v>14</v>
      </c>
      <c r="F2939" s="4" t="s">
        <v>12</v>
      </c>
      <c r="G2939" s="4">
        <v>4.4000000000000004</v>
      </c>
      <c r="H2939" s="4">
        <v>14999</v>
      </c>
      <c r="I2939" s="4">
        <v>17999</v>
      </c>
      <c r="J2939" s="11">
        <v>35</v>
      </c>
    </row>
    <row r="2940" spans="1:10" x14ac:dyDescent="0.35">
      <c r="A2940" s="35" t="s">
        <v>1577</v>
      </c>
      <c r="B2940" s="4" t="s">
        <v>351</v>
      </c>
      <c r="C2940" s="4" t="s">
        <v>429</v>
      </c>
      <c r="D2940" s="4" t="s">
        <v>408</v>
      </c>
      <c r="E2940" s="4" t="s">
        <v>27</v>
      </c>
      <c r="F2940" s="4" t="s">
        <v>15</v>
      </c>
      <c r="G2940" s="4">
        <v>4.4000000000000004</v>
      </c>
      <c r="H2940" s="4">
        <v>25999</v>
      </c>
      <c r="I2940" s="4">
        <v>27999</v>
      </c>
      <c r="J2940" s="11">
        <v>30</v>
      </c>
    </row>
    <row r="2941" spans="1:10" x14ac:dyDescent="0.35">
      <c r="A2941" s="35" t="s">
        <v>1577</v>
      </c>
      <c r="B2941" s="4" t="s">
        <v>351</v>
      </c>
      <c r="C2941" s="4" t="s">
        <v>399</v>
      </c>
      <c r="D2941" s="4" t="s">
        <v>382</v>
      </c>
      <c r="E2941" s="4" t="s">
        <v>20</v>
      </c>
      <c r="F2941" s="4" t="s">
        <v>21</v>
      </c>
      <c r="G2941" s="4">
        <v>4.3</v>
      </c>
      <c r="H2941" s="4">
        <v>11999</v>
      </c>
      <c r="I2941" s="4">
        <v>11999</v>
      </c>
      <c r="J2941" s="11">
        <v>5</v>
      </c>
    </row>
    <row r="2942" spans="1:10" x14ac:dyDescent="0.35">
      <c r="A2942" s="35" t="s">
        <v>1577</v>
      </c>
      <c r="B2942" s="4" t="s">
        <v>351</v>
      </c>
      <c r="C2942" s="4">
        <v>6</v>
      </c>
      <c r="D2942" s="4" t="s">
        <v>436</v>
      </c>
      <c r="E2942" s="4" t="s">
        <v>27</v>
      </c>
      <c r="F2942" s="4" t="s">
        <v>15</v>
      </c>
      <c r="G2942" s="4">
        <v>4.4000000000000004</v>
      </c>
      <c r="H2942" s="4">
        <v>16999</v>
      </c>
      <c r="I2942" s="4">
        <v>17999</v>
      </c>
      <c r="J2942" s="11">
        <v>30</v>
      </c>
    </row>
    <row r="2943" spans="1:10" x14ac:dyDescent="0.35">
      <c r="A2943" s="35" t="s">
        <v>1577</v>
      </c>
      <c r="B2943" s="4" t="s">
        <v>351</v>
      </c>
      <c r="C2943" s="4" t="s">
        <v>407</v>
      </c>
      <c r="D2943" s="4" t="s">
        <v>408</v>
      </c>
      <c r="E2943" s="4" t="s">
        <v>27</v>
      </c>
      <c r="F2943" s="4" t="s">
        <v>65</v>
      </c>
      <c r="G2943" s="4">
        <v>4.3</v>
      </c>
      <c r="H2943" s="4">
        <v>29999</v>
      </c>
      <c r="I2943" s="4">
        <v>31999</v>
      </c>
      <c r="J2943" s="11">
        <v>5</v>
      </c>
    </row>
    <row r="2944" spans="1:10" x14ac:dyDescent="0.35">
      <c r="A2944" s="35" t="s">
        <v>1577</v>
      </c>
      <c r="B2944" s="4" t="s">
        <v>351</v>
      </c>
      <c r="C2944" s="4" t="s">
        <v>407</v>
      </c>
      <c r="D2944" s="4" t="s">
        <v>408</v>
      </c>
      <c r="E2944" s="4" t="s">
        <v>64</v>
      </c>
      <c r="F2944" s="4" t="s">
        <v>65</v>
      </c>
      <c r="G2944" s="4">
        <v>4.2</v>
      </c>
      <c r="H2944" s="4">
        <v>32999</v>
      </c>
      <c r="I2944" s="4">
        <v>34999</v>
      </c>
      <c r="J2944" s="11">
        <v>30</v>
      </c>
    </row>
    <row r="2945" spans="1:10" x14ac:dyDescent="0.35">
      <c r="A2945" s="35" t="s">
        <v>1577</v>
      </c>
      <c r="B2945" s="4" t="s">
        <v>351</v>
      </c>
      <c r="C2945" s="4" t="s">
        <v>407</v>
      </c>
      <c r="D2945" s="4" t="s">
        <v>174</v>
      </c>
      <c r="E2945" s="4" t="s">
        <v>64</v>
      </c>
      <c r="F2945" s="4" t="s">
        <v>65</v>
      </c>
      <c r="G2945" s="4">
        <v>4.2</v>
      </c>
      <c r="H2945" s="4">
        <v>32999</v>
      </c>
      <c r="I2945" s="4">
        <v>34999</v>
      </c>
      <c r="J2945" s="11">
        <v>5</v>
      </c>
    </row>
    <row r="2946" spans="1:10" x14ac:dyDescent="0.35">
      <c r="A2946" s="35" t="s">
        <v>1577</v>
      </c>
      <c r="B2946" s="4" t="s">
        <v>351</v>
      </c>
      <c r="C2946" s="4" t="s">
        <v>437</v>
      </c>
      <c r="D2946" s="4" t="s">
        <v>438</v>
      </c>
      <c r="E2946" s="4" t="s">
        <v>27</v>
      </c>
      <c r="F2946" s="4" t="s">
        <v>15</v>
      </c>
      <c r="G2946" s="4">
        <v>4.3</v>
      </c>
      <c r="H2946" s="4">
        <v>29999</v>
      </c>
      <c r="I2946" s="4">
        <v>32999</v>
      </c>
      <c r="J2946" s="11">
        <v>30</v>
      </c>
    </row>
    <row r="2947" spans="1:10" x14ac:dyDescent="0.35">
      <c r="A2947" s="35" t="s">
        <v>1577</v>
      </c>
      <c r="B2947" s="4" t="s">
        <v>351</v>
      </c>
      <c r="C2947" s="4" t="s">
        <v>405</v>
      </c>
      <c r="D2947" s="4" t="s">
        <v>406</v>
      </c>
      <c r="E2947" s="4" t="s">
        <v>35</v>
      </c>
      <c r="F2947" s="4" t="s">
        <v>21</v>
      </c>
      <c r="G2947" s="4">
        <v>4.4000000000000004</v>
      </c>
      <c r="H2947" s="4">
        <v>6999</v>
      </c>
      <c r="I2947" s="4">
        <v>7999</v>
      </c>
      <c r="J2947" s="11">
        <v>5</v>
      </c>
    </row>
    <row r="2948" spans="1:10" x14ac:dyDescent="0.35">
      <c r="A2948" s="35" t="s">
        <v>1577</v>
      </c>
      <c r="B2948" s="4" t="s">
        <v>351</v>
      </c>
      <c r="C2948" s="4" t="s">
        <v>407</v>
      </c>
      <c r="D2948" s="4" t="s">
        <v>408</v>
      </c>
      <c r="E2948" s="4" t="s">
        <v>27</v>
      </c>
      <c r="F2948" s="4" t="s">
        <v>65</v>
      </c>
      <c r="G2948" s="4">
        <v>4.3</v>
      </c>
      <c r="H2948" s="4">
        <v>29999</v>
      </c>
      <c r="I2948" s="4">
        <v>31999</v>
      </c>
      <c r="J2948" s="11">
        <v>30</v>
      </c>
    </row>
    <row r="2949" spans="1:10" x14ac:dyDescent="0.35">
      <c r="A2949" s="35" t="s">
        <v>1577</v>
      </c>
      <c r="B2949" s="4" t="s">
        <v>351</v>
      </c>
      <c r="C2949" s="4" t="s">
        <v>407</v>
      </c>
      <c r="D2949" s="4" t="s">
        <v>408</v>
      </c>
      <c r="E2949" s="4" t="s">
        <v>64</v>
      </c>
      <c r="F2949" s="4" t="s">
        <v>65</v>
      </c>
      <c r="G2949" s="4">
        <v>4.2</v>
      </c>
      <c r="H2949" s="4">
        <v>32999</v>
      </c>
      <c r="I2949" s="4">
        <v>34999</v>
      </c>
      <c r="J2949" s="11">
        <v>22</v>
      </c>
    </row>
    <row r="2950" spans="1:10" x14ac:dyDescent="0.35">
      <c r="A2950" s="35" t="s">
        <v>1577</v>
      </c>
      <c r="B2950" s="4" t="s">
        <v>351</v>
      </c>
      <c r="C2950" s="4" t="s">
        <v>407</v>
      </c>
      <c r="D2950" s="4" t="s">
        <v>174</v>
      </c>
      <c r="E2950" s="4" t="s">
        <v>64</v>
      </c>
      <c r="F2950" s="4" t="s">
        <v>65</v>
      </c>
      <c r="G2950" s="4">
        <v>4.2</v>
      </c>
      <c r="H2950" s="4">
        <v>32999</v>
      </c>
      <c r="I2950" s="4">
        <v>34999</v>
      </c>
      <c r="J2950" s="11">
        <v>30</v>
      </c>
    </row>
    <row r="2951" spans="1:10" x14ac:dyDescent="0.35">
      <c r="A2951" s="35" t="s">
        <v>1577</v>
      </c>
      <c r="B2951" s="4" t="s">
        <v>351</v>
      </c>
      <c r="C2951" s="4" t="s">
        <v>439</v>
      </c>
      <c r="D2951" s="4" t="s">
        <v>440</v>
      </c>
      <c r="E2951" s="4" t="s">
        <v>14</v>
      </c>
      <c r="F2951" s="4" t="s">
        <v>15</v>
      </c>
      <c r="G2951" s="4">
        <v>4.0999999999999996</v>
      </c>
      <c r="H2951" s="4">
        <v>25999</v>
      </c>
      <c r="I2951" s="4">
        <v>26999</v>
      </c>
      <c r="J2951" s="11">
        <v>10</v>
      </c>
    </row>
    <row r="2952" spans="1:10" x14ac:dyDescent="0.35">
      <c r="A2952" s="35" t="s">
        <v>1577</v>
      </c>
      <c r="B2952" s="4" t="s">
        <v>351</v>
      </c>
      <c r="C2952" s="4" t="s">
        <v>409</v>
      </c>
      <c r="D2952" s="4" t="s">
        <v>410</v>
      </c>
      <c r="E2952" s="4" t="s">
        <v>14</v>
      </c>
      <c r="F2952" s="4" t="s">
        <v>12</v>
      </c>
      <c r="G2952" s="4">
        <v>4.4000000000000004</v>
      </c>
      <c r="H2952" s="4">
        <v>13999</v>
      </c>
      <c r="I2952" s="4">
        <v>15999</v>
      </c>
      <c r="J2952" s="11">
        <v>30</v>
      </c>
    </row>
    <row r="2953" spans="1:10" x14ac:dyDescent="0.35">
      <c r="A2953" s="35" t="s">
        <v>1577</v>
      </c>
      <c r="B2953" s="4" t="s">
        <v>351</v>
      </c>
      <c r="C2953" s="4">
        <v>6</v>
      </c>
      <c r="D2953" s="4" t="s">
        <v>411</v>
      </c>
      <c r="E2953" s="4" t="s">
        <v>14</v>
      </c>
      <c r="F2953" s="4" t="s">
        <v>12</v>
      </c>
      <c r="G2953" s="4">
        <v>4.4000000000000004</v>
      </c>
      <c r="H2953" s="4">
        <v>14999</v>
      </c>
      <c r="I2953" s="4">
        <v>17999</v>
      </c>
      <c r="J2953" s="11">
        <v>30</v>
      </c>
    </row>
    <row r="2954" spans="1:10" x14ac:dyDescent="0.35">
      <c r="A2954" s="35" t="s">
        <v>1577</v>
      </c>
      <c r="B2954" s="4" t="s">
        <v>351</v>
      </c>
      <c r="C2954" s="4">
        <v>1</v>
      </c>
      <c r="D2954" s="4" t="s">
        <v>406</v>
      </c>
      <c r="E2954" s="4" t="s">
        <v>14</v>
      </c>
      <c r="F2954" s="4" t="s">
        <v>15</v>
      </c>
      <c r="G2954" s="4">
        <v>4.3</v>
      </c>
      <c r="H2954" s="4">
        <v>10999</v>
      </c>
      <c r="I2954" s="4">
        <v>14990</v>
      </c>
      <c r="J2954" s="11">
        <v>5</v>
      </c>
    </row>
    <row r="2955" spans="1:10" x14ac:dyDescent="0.35">
      <c r="A2955" s="35" t="s">
        <v>1577</v>
      </c>
      <c r="B2955" s="4" t="s">
        <v>351</v>
      </c>
      <c r="C2955" s="4">
        <v>3</v>
      </c>
      <c r="D2955" s="4" t="s">
        <v>150</v>
      </c>
      <c r="E2955" s="4" t="s">
        <v>20</v>
      </c>
      <c r="F2955" s="4" t="s">
        <v>21</v>
      </c>
      <c r="G2955" s="4">
        <v>4.5</v>
      </c>
      <c r="H2955" s="4">
        <v>8499</v>
      </c>
      <c r="I2955" s="4">
        <v>10999</v>
      </c>
      <c r="J2955" s="11">
        <v>30</v>
      </c>
    </row>
    <row r="2956" spans="1:10" x14ac:dyDescent="0.35">
      <c r="A2956" s="35" t="s">
        <v>1577</v>
      </c>
      <c r="B2956" s="4" t="s">
        <v>351</v>
      </c>
      <c r="C2956" s="4" t="s">
        <v>409</v>
      </c>
      <c r="D2956" s="4" t="s">
        <v>412</v>
      </c>
      <c r="E2956" s="4" t="s">
        <v>11</v>
      </c>
      <c r="F2956" s="4" t="s">
        <v>12</v>
      </c>
      <c r="G2956" s="4">
        <v>4.4000000000000004</v>
      </c>
      <c r="H2956" s="4">
        <v>12999</v>
      </c>
      <c r="I2956" s="4">
        <v>14999</v>
      </c>
      <c r="J2956" s="11">
        <v>30</v>
      </c>
    </row>
    <row r="2957" spans="1:10" x14ac:dyDescent="0.35">
      <c r="A2957" s="35" t="s">
        <v>1577</v>
      </c>
      <c r="B2957" s="4" t="s">
        <v>351</v>
      </c>
      <c r="C2957" s="4" t="s">
        <v>413</v>
      </c>
      <c r="D2957" s="4" t="s">
        <v>414</v>
      </c>
      <c r="E2957" s="4" t="s">
        <v>11</v>
      </c>
      <c r="F2957" s="4" t="s">
        <v>12</v>
      </c>
      <c r="G2957" s="4">
        <v>4.5</v>
      </c>
      <c r="H2957" s="4">
        <v>17999</v>
      </c>
      <c r="I2957" s="4">
        <v>17999</v>
      </c>
      <c r="J2957" s="11">
        <v>22</v>
      </c>
    </row>
    <row r="2958" spans="1:10" x14ac:dyDescent="0.35">
      <c r="A2958" s="35" t="s">
        <v>1577</v>
      </c>
      <c r="B2958" s="4" t="s">
        <v>351</v>
      </c>
      <c r="C2958" s="4">
        <v>1</v>
      </c>
      <c r="D2958" s="4" t="s">
        <v>415</v>
      </c>
      <c r="E2958" s="4" t="s">
        <v>20</v>
      </c>
      <c r="F2958" s="4" t="s">
        <v>21</v>
      </c>
      <c r="G2958" s="4">
        <v>4.2</v>
      </c>
      <c r="H2958" s="4">
        <v>10999</v>
      </c>
      <c r="I2958" s="4">
        <v>12990</v>
      </c>
      <c r="J2958" s="11">
        <v>5</v>
      </c>
    </row>
    <row r="2959" spans="1:10" x14ac:dyDescent="0.35">
      <c r="A2959" s="35" t="s">
        <v>1577</v>
      </c>
      <c r="B2959" s="4" t="s">
        <v>351</v>
      </c>
      <c r="C2959" s="4" t="s">
        <v>416</v>
      </c>
      <c r="D2959" s="4" t="s">
        <v>348</v>
      </c>
      <c r="E2959" s="4" t="s">
        <v>11</v>
      </c>
      <c r="F2959" s="4" t="s">
        <v>12</v>
      </c>
      <c r="G2959" s="4">
        <v>4.5</v>
      </c>
      <c r="H2959" s="4">
        <v>10999</v>
      </c>
      <c r="I2959" s="4">
        <v>10999</v>
      </c>
      <c r="J2959" s="11">
        <v>5</v>
      </c>
    </row>
    <row r="2960" spans="1:10" x14ac:dyDescent="0.35">
      <c r="A2960" s="35" t="s">
        <v>1577</v>
      </c>
      <c r="B2960" s="4" t="s">
        <v>351</v>
      </c>
      <c r="C2960" s="4">
        <v>1</v>
      </c>
      <c r="D2960" s="4" t="s">
        <v>19</v>
      </c>
      <c r="E2960" s="4" t="s">
        <v>11</v>
      </c>
      <c r="F2960" s="4" t="s">
        <v>12</v>
      </c>
      <c r="G2960" s="4">
        <v>4.4000000000000004</v>
      </c>
      <c r="H2960" s="4">
        <v>10990</v>
      </c>
      <c r="I2960" s="4">
        <v>14990</v>
      </c>
      <c r="J2960" s="11">
        <v>5</v>
      </c>
    </row>
    <row r="2961" spans="1:10" x14ac:dyDescent="0.35">
      <c r="A2961" s="35" t="s">
        <v>1577</v>
      </c>
      <c r="B2961" s="4" t="s">
        <v>351</v>
      </c>
      <c r="C2961" s="4">
        <v>1</v>
      </c>
      <c r="D2961" s="4" t="s">
        <v>415</v>
      </c>
      <c r="E2961" s="4" t="s">
        <v>14</v>
      </c>
      <c r="F2961" s="4" t="s">
        <v>15</v>
      </c>
      <c r="G2961" s="4">
        <v>4.3</v>
      </c>
      <c r="H2961" s="4">
        <v>10990</v>
      </c>
      <c r="I2961" s="4">
        <v>14990</v>
      </c>
      <c r="J2961" s="11">
        <v>30</v>
      </c>
    </row>
    <row r="2962" spans="1:10" x14ac:dyDescent="0.35">
      <c r="A2962" s="35" t="s">
        <v>1577</v>
      </c>
      <c r="B2962" s="4" t="s">
        <v>351</v>
      </c>
      <c r="C2962" s="4">
        <v>1</v>
      </c>
      <c r="D2962" s="4" t="s">
        <v>406</v>
      </c>
      <c r="E2962" s="4" t="s">
        <v>20</v>
      </c>
      <c r="F2962" s="4" t="s">
        <v>21</v>
      </c>
      <c r="G2962" s="4">
        <v>4.2</v>
      </c>
      <c r="H2962" s="4">
        <v>11990</v>
      </c>
      <c r="I2962" s="4">
        <v>12990</v>
      </c>
      <c r="J2962" s="11">
        <v>5</v>
      </c>
    </row>
    <row r="2963" spans="1:10" x14ac:dyDescent="0.35">
      <c r="A2963" s="35" t="s">
        <v>1577</v>
      </c>
      <c r="B2963" s="4" t="s">
        <v>351</v>
      </c>
      <c r="C2963" s="4">
        <v>1</v>
      </c>
      <c r="D2963" s="4" t="s">
        <v>150</v>
      </c>
      <c r="E2963" s="4" t="s">
        <v>20</v>
      </c>
      <c r="F2963" s="4" t="s">
        <v>21</v>
      </c>
      <c r="G2963" s="4">
        <v>4.2</v>
      </c>
      <c r="H2963" s="4">
        <v>11900</v>
      </c>
      <c r="I2963" s="4">
        <v>12990</v>
      </c>
      <c r="J2963" s="11">
        <v>5</v>
      </c>
    </row>
    <row r="2964" spans="1:10" x14ac:dyDescent="0.35">
      <c r="A2964" s="35" t="s">
        <v>1577</v>
      </c>
      <c r="B2964" s="4" t="s">
        <v>351</v>
      </c>
      <c r="C2964" s="4" t="s">
        <v>417</v>
      </c>
      <c r="D2964" s="4" t="s">
        <v>181</v>
      </c>
      <c r="E2964" s="4" t="s">
        <v>11</v>
      </c>
      <c r="F2964" s="4" t="s">
        <v>15</v>
      </c>
      <c r="G2964" s="4">
        <v>4.5</v>
      </c>
      <c r="H2964" s="4">
        <v>17999</v>
      </c>
      <c r="I2964" s="4">
        <v>17999</v>
      </c>
      <c r="J2964" s="11">
        <v>5</v>
      </c>
    </row>
    <row r="2965" spans="1:10" x14ac:dyDescent="0.35">
      <c r="A2965" s="35" t="s">
        <v>1577</v>
      </c>
      <c r="B2965" s="4" t="s">
        <v>351</v>
      </c>
      <c r="C2965" s="4" t="s">
        <v>418</v>
      </c>
      <c r="D2965" s="4" t="s">
        <v>419</v>
      </c>
      <c r="E2965" s="4" t="s">
        <v>35</v>
      </c>
      <c r="F2965" s="4" t="s">
        <v>21</v>
      </c>
      <c r="G2965" s="4">
        <v>4.3</v>
      </c>
      <c r="H2965" s="4">
        <v>7499</v>
      </c>
      <c r="I2965" s="4">
        <v>7999</v>
      </c>
      <c r="J2965" s="11">
        <v>5</v>
      </c>
    </row>
    <row r="2966" spans="1:10" x14ac:dyDescent="0.35">
      <c r="A2966" s="35" t="s">
        <v>1577</v>
      </c>
      <c r="B2966" s="4" t="s">
        <v>351</v>
      </c>
      <c r="C2966" s="4" t="s">
        <v>418</v>
      </c>
      <c r="D2966" s="4" t="s">
        <v>420</v>
      </c>
      <c r="E2966" s="4" t="s">
        <v>35</v>
      </c>
      <c r="F2966" s="4" t="s">
        <v>21</v>
      </c>
      <c r="G2966" s="4">
        <v>4.3</v>
      </c>
      <c r="H2966" s="4">
        <v>7499</v>
      </c>
      <c r="I2966" s="4">
        <v>7999</v>
      </c>
      <c r="J2966" s="11">
        <v>5</v>
      </c>
    </row>
    <row r="2967" spans="1:10" x14ac:dyDescent="0.35">
      <c r="A2967" s="35" t="s">
        <v>1577</v>
      </c>
      <c r="B2967" s="4" t="s">
        <v>351</v>
      </c>
      <c r="C2967" s="4" t="s">
        <v>421</v>
      </c>
      <c r="D2967" s="4" t="s">
        <v>422</v>
      </c>
      <c r="E2967" s="4" t="s">
        <v>11</v>
      </c>
      <c r="F2967" s="4" t="s">
        <v>15</v>
      </c>
      <c r="G2967" s="4">
        <v>4.3</v>
      </c>
      <c r="H2967" s="4">
        <v>12499</v>
      </c>
      <c r="I2967" s="4">
        <v>13999</v>
      </c>
      <c r="J2967" s="11">
        <v>5</v>
      </c>
    </row>
    <row r="2968" spans="1:10" x14ac:dyDescent="0.35">
      <c r="A2968" s="35" t="s">
        <v>1577</v>
      </c>
      <c r="B2968" s="4" t="s">
        <v>351</v>
      </c>
      <c r="C2968" s="4" t="s">
        <v>421</v>
      </c>
      <c r="D2968" s="4" t="s">
        <v>423</v>
      </c>
      <c r="E2968" s="4" t="s">
        <v>11</v>
      </c>
      <c r="F2968" s="4" t="s">
        <v>12</v>
      </c>
      <c r="G2968" s="4">
        <v>4.3</v>
      </c>
      <c r="H2968" s="4">
        <v>11499</v>
      </c>
      <c r="I2968" s="4">
        <v>12999</v>
      </c>
      <c r="J2968" s="11">
        <v>5</v>
      </c>
    </row>
    <row r="2969" spans="1:10" x14ac:dyDescent="0.35">
      <c r="A2969" s="35" t="s">
        <v>1577</v>
      </c>
      <c r="B2969" s="4" t="s">
        <v>351</v>
      </c>
      <c r="C2969" s="4" t="s">
        <v>421</v>
      </c>
      <c r="D2969" s="4" t="s">
        <v>422</v>
      </c>
      <c r="E2969" s="4" t="s">
        <v>11</v>
      </c>
      <c r="F2969" s="4" t="s">
        <v>12</v>
      </c>
      <c r="G2969" s="4">
        <v>4.3</v>
      </c>
      <c r="H2969" s="4">
        <v>11499</v>
      </c>
      <c r="I2969" s="4">
        <v>12999</v>
      </c>
      <c r="J2969" s="11">
        <v>5</v>
      </c>
    </row>
    <row r="2970" spans="1:10" x14ac:dyDescent="0.35">
      <c r="A2970" s="35" t="s">
        <v>1577</v>
      </c>
      <c r="B2970" s="4" t="s">
        <v>351</v>
      </c>
      <c r="C2970" s="4">
        <v>2</v>
      </c>
      <c r="D2970" s="4" t="s">
        <v>406</v>
      </c>
      <c r="E2970" s="4" t="s">
        <v>20</v>
      </c>
      <c r="F2970" s="4" t="s">
        <v>21</v>
      </c>
      <c r="G2970" s="4">
        <v>4.5</v>
      </c>
      <c r="H2970" s="4">
        <v>9990</v>
      </c>
      <c r="I2970" s="4">
        <v>9990</v>
      </c>
      <c r="J2970" s="11">
        <v>5</v>
      </c>
    </row>
    <row r="2971" spans="1:10" x14ac:dyDescent="0.35">
      <c r="A2971" s="35" t="s">
        <v>1577</v>
      </c>
      <c r="B2971" s="4" t="s">
        <v>351</v>
      </c>
      <c r="C2971" s="4">
        <v>2</v>
      </c>
      <c r="D2971" s="4" t="s">
        <v>150</v>
      </c>
      <c r="E2971" s="4" t="s">
        <v>20</v>
      </c>
      <c r="F2971" s="4" t="s">
        <v>21</v>
      </c>
      <c r="G2971" s="4">
        <v>4.5</v>
      </c>
      <c r="H2971" s="4">
        <v>9990</v>
      </c>
      <c r="I2971" s="4">
        <v>9990</v>
      </c>
      <c r="J2971" s="11">
        <v>5</v>
      </c>
    </row>
    <row r="2972" spans="1:10" x14ac:dyDescent="0.35">
      <c r="A2972" s="35" t="s">
        <v>1577</v>
      </c>
      <c r="B2972" s="4" t="s">
        <v>351</v>
      </c>
      <c r="C2972" s="4" t="s">
        <v>413</v>
      </c>
      <c r="D2972" s="4" t="s">
        <v>424</v>
      </c>
      <c r="E2972" s="4" t="s">
        <v>27</v>
      </c>
      <c r="F2972" s="4" t="s">
        <v>15</v>
      </c>
      <c r="G2972" s="4">
        <v>4.5</v>
      </c>
      <c r="H2972" s="4">
        <v>20999</v>
      </c>
      <c r="I2972" s="4">
        <v>20999</v>
      </c>
      <c r="J2972" s="11">
        <v>35</v>
      </c>
    </row>
    <row r="2973" spans="1:10" x14ac:dyDescent="0.35">
      <c r="A2973" s="35" t="s">
        <v>1577</v>
      </c>
      <c r="B2973" s="4" t="s">
        <v>351</v>
      </c>
      <c r="C2973" s="4" t="s">
        <v>417</v>
      </c>
      <c r="D2973" s="4" t="s">
        <v>181</v>
      </c>
      <c r="E2973" s="4" t="s">
        <v>27</v>
      </c>
      <c r="F2973" s="4" t="s">
        <v>15</v>
      </c>
      <c r="G2973" s="4">
        <v>4.5</v>
      </c>
      <c r="H2973" s="4">
        <v>20999</v>
      </c>
      <c r="I2973" s="4">
        <v>20999</v>
      </c>
      <c r="J2973" s="11">
        <v>5</v>
      </c>
    </row>
    <row r="2974" spans="1:10" x14ac:dyDescent="0.35">
      <c r="A2974" s="35" t="s">
        <v>1577</v>
      </c>
      <c r="B2974" s="4" t="s">
        <v>351</v>
      </c>
      <c r="C2974" s="4" t="s">
        <v>421</v>
      </c>
      <c r="D2974" s="4" t="s">
        <v>423</v>
      </c>
      <c r="E2974" s="4" t="s">
        <v>11</v>
      </c>
      <c r="F2974" s="4" t="s">
        <v>15</v>
      </c>
      <c r="G2974" s="4">
        <v>4.3</v>
      </c>
      <c r="H2974" s="4">
        <v>12499</v>
      </c>
      <c r="I2974" s="4">
        <v>13999</v>
      </c>
      <c r="J2974" s="11">
        <v>5</v>
      </c>
    </row>
    <row r="2975" spans="1:10" x14ac:dyDescent="0.35">
      <c r="A2975" s="35" t="s">
        <v>1577</v>
      </c>
      <c r="B2975" s="4" t="s">
        <v>351</v>
      </c>
      <c r="C2975" s="4" t="s">
        <v>359</v>
      </c>
      <c r="D2975" s="4" t="s">
        <v>360</v>
      </c>
      <c r="E2975" s="4" t="s">
        <v>20</v>
      </c>
      <c r="F2975" s="4" t="s">
        <v>21</v>
      </c>
      <c r="G2975" s="4">
        <v>4.2</v>
      </c>
      <c r="H2975" s="4">
        <v>8999</v>
      </c>
      <c r="I2975" s="4">
        <v>9999</v>
      </c>
      <c r="J2975" s="11">
        <v>22</v>
      </c>
    </row>
    <row r="2976" spans="1:10" x14ac:dyDescent="0.35">
      <c r="A2976" s="35" t="s">
        <v>1577</v>
      </c>
      <c r="B2976" s="4" t="s">
        <v>351</v>
      </c>
      <c r="C2976" s="4" t="s">
        <v>359</v>
      </c>
      <c r="D2976" s="4" t="s">
        <v>361</v>
      </c>
      <c r="E2976" s="4" t="s">
        <v>20</v>
      </c>
      <c r="F2976" s="4" t="s">
        <v>21</v>
      </c>
      <c r="G2976" s="4">
        <v>4.2</v>
      </c>
      <c r="H2976" s="4">
        <v>8999</v>
      </c>
      <c r="I2976" s="4">
        <v>9999</v>
      </c>
      <c r="J2976" s="11">
        <v>5</v>
      </c>
    </row>
    <row r="2977" spans="1:10" x14ac:dyDescent="0.35">
      <c r="A2977" s="35" t="s">
        <v>1577</v>
      </c>
      <c r="B2977" s="4" t="s">
        <v>351</v>
      </c>
      <c r="C2977" s="4" t="s">
        <v>374</v>
      </c>
      <c r="D2977" s="4" t="s">
        <v>264</v>
      </c>
      <c r="E2977" s="4" t="s">
        <v>11</v>
      </c>
      <c r="F2977" s="4" t="s">
        <v>12</v>
      </c>
      <c r="G2977" s="4">
        <v>4.3</v>
      </c>
      <c r="H2977" s="4">
        <v>10499</v>
      </c>
      <c r="I2977" s="4">
        <v>10999</v>
      </c>
      <c r="J2977" s="11">
        <v>35</v>
      </c>
    </row>
    <row r="2978" spans="1:10" x14ac:dyDescent="0.35">
      <c r="A2978" s="35" t="s">
        <v>1577</v>
      </c>
      <c r="B2978" s="4" t="s">
        <v>351</v>
      </c>
      <c r="C2978" s="4" t="s">
        <v>374</v>
      </c>
      <c r="D2978" s="4" t="s">
        <v>375</v>
      </c>
      <c r="E2978" s="4" t="s">
        <v>11</v>
      </c>
      <c r="F2978" s="4" t="s">
        <v>12</v>
      </c>
      <c r="G2978" s="4">
        <v>4.3</v>
      </c>
      <c r="H2978" s="4">
        <v>10499</v>
      </c>
      <c r="I2978" s="4">
        <v>10999</v>
      </c>
      <c r="J2978" s="11">
        <v>5</v>
      </c>
    </row>
    <row r="2979" spans="1:10" x14ac:dyDescent="0.35">
      <c r="A2979" s="35" t="s">
        <v>1577</v>
      </c>
      <c r="B2979" s="4" t="s">
        <v>351</v>
      </c>
      <c r="C2979" s="4" t="s">
        <v>374</v>
      </c>
      <c r="D2979" s="4" t="s">
        <v>264</v>
      </c>
      <c r="E2979" s="4" t="s">
        <v>20</v>
      </c>
      <c r="F2979" s="4" t="s">
        <v>21</v>
      </c>
      <c r="G2979" s="4">
        <v>4.3</v>
      </c>
      <c r="H2979" s="4">
        <v>8999</v>
      </c>
      <c r="I2979" s="4">
        <v>9999</v>
      </c>
      <c r="J2979" s="11">
        <v>5</v>
      </c>
    </row>
    <row r="2980" spans="1:10" x14ac:dyDescent="0.35">
      <c r="A2980" s="35" t="s">
        <v>1577</v>
      </c>
      <c r="B2980" s="4" t="s">
        <v>351</v>
      </c>
      <c r="C2980" s="4" t="s">
        <v>381</v>
      </c>
      <c r="D2980" s="4" t="s">
        <v>387</v>
      </c>
      <c r="E2980" s="4" t="s">
        <v>11</v>
      </c>
      <c r="F2980" s="4" t="s">
        <v>12</v>
      </c>
      <c r="G2980" s="4">
        <v>4.4000000000000004</v>
      </c>
      <c r="H2980" s="4">
        <v>10999</v>
      </c>
      <c r="I2980" s="4">
        <v>12999</v>
      </c>
      <c r="J2980" s="11">
        <v>5</v>
      </c>
    </row>
    <row r="2981" spans="1:10" x14ac:dyDescent="0.35">
      <c r="A2981" s="35" t="s">
        <v>1577</v>
      </c>
      <c r="B2981" s="4" t="s">
        <v>351</v>
      </c>
      <c r="C2981" s="4" t="s">
        <v>381</v>
      </c>
      <c r="D2981" s="4" t="s">
        <v>382</v>
      </c>
      <c r="E2981" s="4" t="s">
        <v>11</v>
      </c>
      <c r="F2981" s="4" t="s">
        <v>12</v>
      </c>
      <c r="G2981" s="4">
        <v>4.4000000000000004</v>
      </c>
      <c r="H2981" s="4">
        <v>10999</v>
      </c>
      <c r="I2981" s="4">
        <v>12999</v>
      </c>
      <c r="J2981" s="11">
        <v>5</v>
      </c>
    </row>
    <row r="2982" spans="1:10" x14ac:dyDescent="0.35">
      <c r="A2982" s="35" t="s">
        <v>1577</v>
      </c>
      <c r="B2982" s="4" t="s">
        <v>351</v>
      </c>
      <c r="C2982" s="4" t="s">
        <v>379</v>
      </c>
      <c r="D2982" s="4" t="s">
        <v>383</v>
      </c>
      <c r="E2982" s="4" t="s">
        <v>14</v>
      </c>
      <c r="F2982" s="4" t="s">
        <v>15</v>
      </c>
      <c r="G2982" s="4">
        <v>4.3</v>
      </c>
      <c r="H2982" s="4">
        <v>17999</v>
      </c>
      <c r="I2982" s="4">
        <v>19999</v>
      </c>
      <c r="J2982" s="11">
        <v>5</v>
      </c>
    </row>
    <row r="2983" spans="1:10" x14ac:dyDescent="0.35">
      <c r="A2983" s="35" t="s">
        <v>1577</v>
      </c>
      <c r="B2983" s="4" t="s">
        <v>351</v>
      </c>
      <c r="C2983" s="4">
        <v>8</v>
      </c>
      <c r="D2983" s="4" t="s">
        <v>384</v>
      </c>
      <c r="E2983" s="4" t="s">
        <v>11</v>
      </c>
      <c r="F2983" s="4" t="s">
        <v>15</v>
      </c>
      <c r="G2983" s="4">
        <v>4.3</v>
      </c>
      <c r="H2983" s="4">
        <v>15999</v>
      </c>
      <c r="I2983" s="4">
        <v>16999</v>
      </c>
      <c r="J2983" s="11">
        <v>5</v>
      </c>
    </row>
    <row r="2984" spans="1:10" x14ac:dyDescent="0.35">
      <c r="A2984" s="35" t="s">
        <v>1577</v>
      </c>
      <c r="B2984" s="4" t="s">
        <v>351</v>
      </c>
      <c r="C2984" s="4" t="s">
        <v>381</v>
      </c>
      <c r="D2984" s="4" t="s">
        <v>387</v>
      </c>
      <c r="E2984" s="4" t="s">
        <v>20</v>
      </c>
      <c r="F2984" s="4" t="s">
        <v>21</v>
      </c>
      <c r="G2984" s="4">
        <v>4.3</v>
      </c>
      <c r="H2984" s="4">
        <v>9999</v>
      </c>
      <c r="I2984" s="4">
        <v>11999</v>
      </c>
      <c r="J2984" s="11">
        <v>35</v>
      </c>
    </row>
    <row r="2985" spans="1:10" x14ac:dyDescent="0.35">
      <c r="A2985" s="35" t="s">
        <v>1577</v>
      </c>
      <c r="B2985" s="4" t="s">
        <v>351</v>
      </c>
      <c r="C2985" s="4" t="s">
        <v>379</v>
      </c>
      <c r="D2985" s="4" t="s">
        <v>425</v>
      </c>
      <c r="E2985" s="4" t="s">
        <v>27</v>
      </c>
      <c r="F2985" s="4" t="s">
        <v>15</v>
      </c>
      <c r="G2985" s="4">
        <v>4.4000000000000004</v>
      </c>
      <c r="H2985" s="4">
        <v>19999</v>
      </c>
      <c r="I2985" s="4">
        <v>21999</v>
      </c>
      <c r="J2985" s="11">
        <v>35</v>
      </c>
    </row>
    <row r="2986" spans="1:10" x14ac:dyDescent="0.35">
      <c r="A2986" s="35" t="s">
        <v>1577</v>
      </c>
      <c r="B2986" s="4" t="s">
        <v>351</v>
      </c>
      <c r="C2986" s="4" t="s">
        <v>379</v>
      </c>
      <c r="D2986" s="4" t="s">
        <v>425</v>
      </c>
      <c r="E2986" s="4" t="s">
        <v>14</v>
      </c>
      <c r="F2986" s="4" t="s">
        <v>15</v>
      </c>
      <c r="G2986" s="4">
        <v>4.3</v>
      </c>
      <c r="H2986" s="4">
        <v>17999</v>
      </c>
      <c r="I2986" s="4">
        <v>19999</v>
      </c>
      <c r="J2986" s="11">
        <v>30</v>
      </c>
    </row>
    <row r="2987" spans="1:10" x14ac:dyDescent="0.35">
      <c r="A2987" s="35" t="s">
        <v>1577</v>
      </c>
      <c r="B2987" s="4" t="s">
        <v>1079</v>
      </c>
      <c r="C2987" s="4" t="s">
        <v>1130</v>
      </c>
      <c r="D2987" s="4" t="s">
        <v>1020</v>
      </c>
      <c r="E2987" s="4" t="s">
        <v>20</v>
      </c>
      <c r="F2987" s="4" t="s">
        <v>21</v>
      </c>
      <c r="G2987" s="4">
        <v>4.2</v>
      </c>
      <c r="H2987" s="4">
        <v>11999</v>
      </c>
      <c r="I2987" s="4">
        <v>11999</v>
      </c>
      <c r="J2987" s="11">
        <v>22</v>
      </c>
    </row>
    <row r="2988" spans="1:10" x14ac:dyDescent="0.35">
      <c r="A2988" s="35" t="s">
        <v>1577</v>
      </c>
      <c r="B2988" s="4" t="s">
        <v>1079</v>
      </c>
      <c r="C2988" s="4" t="s">
        <v>1121</v>
      </c>
      <c r="D2988" s="4" t="s">
        <v>474</v>
      </c>
      <c r="E2988" s="4" t="s">
        <v>11</v>
      </c>
      <c r="F2988" s="4" t="s">
        <v>12</v>
      </c>
      <c r="G2988" s="4">
        <v>4.2</v>
      </c>
      <c r="H2988" s="4">
        <v>10999</v>
      </c>
      <c r="I2988" s="4">
        <v>14999</v>
      </c>
      <c r="J2988" s="11">
        <v>5</v>
      </c>
    </row>
    <row r="2989" spans="1:10" x14ac:dyDescent="0.35">
      <c r="A2989" s="35" t="s">
        <v>1577</v>
      </c>
      <c r="B2989" s="4" t="s">
        <v>1079</v>
      </c>
      <c r="C2989" s="4" t="s">
        <v>1131</v>
      </c>
      <c r="D2989" s="4" t="s">
        <v>1132</v>
      </c>
      <c r="E2989" s="4" t="s">
        <v>64</v>
      </c>
      <c r="F2989" s="4" t="s">
        <v>65</v>
      </c>
      <c r="G2989" s="4">
        <v>4.0999999999999996</v>
      </c>
      <c r="H2989" s="4">
        <v>64999</v>
      </c>
      <c r="I2989" s="4">
        <v>89999</v>
      </c>
      <c r="J2989" s="11">
        <v>30</v>
      </c>
    </row>
    <row r="2990" spans="1:10" x14ac:dyDescent="0.35">
      <c r="A2990" s="35" t="s">
        <v>1577</v>
      </c>
      <c r="B2990" s="4" t="s">
        <v>1079</v>
      </c>
      <c r="C2990" s="4" t="s">
        <v>1102</v>
      </c>
      <c r="D2990" s="4" t="s">
        <v>117</v>
      </c>
      <c r="E2990" s="4" t="s">
        <v>14</v>
      </c>
      <c r="F2990" s="4" t="s">
        <v>15</v>
      </c>
      <c r="G2990" s="4">
        <v>3.8</v>
      </c>
      <c r="H2990" s="4">
        <v>74999</v>
      </c>
      <c r="I2990" s="4">
        <v>149999</v>
      </c>
      <c r="J2990" s="11">
        <v>35</v>
      </c>
    </row>
    <row r="2991" spans="1:10" x14ac:dyDescent="0.35">
      <c r="A2991" s="35" t="s">
        <v>1577</v>
      </c>
      <c r="B2991" s="4" t="s">
        <v>1079</v>
      </c>
      <c r="C2991" s="4" t="s">
        <v>1133</v>
      </c>
      <c r="D2991" s="4" t="s">
        <v>155</v>
      </c>
      <c r="E2991" s="4" t="s">
        <v>135</v>
      </c>
      <c r="F2991" s="4" t="s">
        <v>27</v>
      </c>
      <c r="G2991" s="4">
        <v>4.2</v>
      </c>
      <c r="H2991" s="4">
        <v>11999</v>
      </c>
      <c r="I2991" s="4">
        <v>11999</v>
      </c>
      <c r="J2991" s="11">
        <v>30</v>
      </c>
    </row>
    <row r="2992" spans="1:10" x14ac:dyDescent="0.35">
      <c r="A2992" s="35" t="s">
        <v>1577</v>
      </c>
      <c r="B2992" s="4" t="s">
        <v>1079</v>
      </c>
      <c r="C2992" s="4" t="s">
        <v>1134</v>
      </c>
      <c r="D2992" s="4" t="s">
        <v>1135</v>
      </c>
      <c r="E2992" s="4" t="s">
        <v>11</v>
      </c>
      <c r="F2992" s="4" t="s">
        <v>12</v>
      </c>
      <c r="G2992" s="4">
        <v>4.3</v>
      </c>
      <c r="H2992" s="4">
        <v>9499</v>
      </c>
      <c r="I2992" s="4">
        <v>11999</v>
      </c>
      <c r="J2992" s="11">
        <v>5</v>
      </c>
    </row>
    <row r="2993" spans="1:10" x14ac:dyDescent="0.35">
      <c r="A2993" s="35" t="s">
        <v>1577</v>
      </c>
      <c r="B2993" s="4" t="s">
        <v>1079</v>
      </c>
      <c r="C2993" s="4" t="s">
        <v>1136</v>
      </c>
      <c r="D2993" s="4" t="s">
        <v>1137</v>
      </c>
      <c r="E2993" s="4" t="s">
        <v>11</v>
      </c>
      <c r="F2993" s="4" t="s">
        <v>21</v>
      </c>
      <c r="G2993" s="4">
        <v>4.0999999999999996</v>
      </c>
      <c r="H2993" s="4">
        <v>7350</v>
      </c>
      <c r="I2993" s="4">
        <v>7350</v>
      </c>
      <c r="J2993" s="11">
        <v>5</v>
      </c>
    </row>
    <row r="2994" spans="1:10" x14ac:dyDescent="0.35">
      <c r="A2994" s="35" t="s">
        <v>1577</v>
      </c>
      <c r="B2994" s="4" t="s">
        <v>1079</v>
      </c>
      <c r="C2994" s="4" t="s">
        <v>1138</v>
      </c>
      <c r="D2994" s="4" t="s">
        <v>19</v>
      </c>
      <c r="E2994" s="4" t="s">
        <v>35</v>
      </c>
      <c r="F2994" s="4" t="s">
        <v>125</v>
      </c>
      <c r="G2994" s="4">
        <v>4.2</v>
      </c>
      <c r="H2994" s="4">
        <v>14500</v>
      </c>
      <c r="I2994" s="4">
        <v>14500</v>
      </c>
      <c r="J2994" s="11">
        <v>30</v>
      </c>
    </row>
    <row r="2995" spans="1:10" x14ac:dyDescent="0.35">
      <c r="A2995" s="35" t="s">
        <v>1577</v>
      </c>
      <c r="B2995" s="4" t="s">
        <v>1079</v>
      </c>
      <c r="C2995" s="4" t="s">
        <v>1139</v>
      </c>
      <c r="D2995" s="4" t="s">
        <v>19</v>
      </c>
      <c r="E2995" s="4" t="s">
        <v>11</v>
      </c>
      <c r="F2995" s="4" t="s">
        <v>12</v>
      </c>
      <c r="G2995" s="4">
        <v>4.3</v>
      </c>
      <c r="H2995" s="4">
        <v>9999</v>
      </c>
      <c r="I2995" s="4">
        <v>18999</v>
      </c>
      <c r="J2995" s="11">
        <v>5</v>
      </c>
    </row>
    <row r="2996" spans="1:10" x14ac:dyDescent="0.35">
      <c r="A2996" s="35" t="s">
        <v>1577</v>
      </c>
      <c r="B2996" s="4" t="s">
        <v>1079</v>
      </c>
      <c r="C2996" s="4" t="s">
        <v>1139</v>
      </c>
      <c r="D2996" s="4" t="s">
        <v>155</v>
      </c>
      <c r="E2996" s="4" t="s">
        <v>11</v>
      </c>
      <c r="F2996" s="4" t="s">
        <v>12</v>
      </c>
      <c r="G2996" s="4">
        <v>4.3</v>
      </c>
      <c r="H2996" s="4">
        <v>9999</v>
      </c>
      <c r="I2996" s="4">
        <v>18999</v>
      </c>
      <c r="J2996" s="11">
        <v>30</v>
      </c>
    </row>
    <row r="2997" spans="1:10" x14ac:dyDescent="0.35">
      <c r="A2997" s="35" t="s">
        <v>1577</v>
      </c>
      <c r="B2997" s="4" t="s">
        <v>1079</v>
      </c>
      <c r="C2997" s="4" t="s">
        <v>1097</v>
      </c>
      <c r="D2997" s="4" t="s">
        <v>1140</v>
      </c>
      <c r="E2997" s="4" t="s">
        <v>14</v>
      </c>
      <c r="F2997" s="4" t="s">
        <v>12</v>
      </c>
      <c r="G2997" s="4">
        <v>4.3</v>
      </c>
      <c r="H2997" s="4">
        <v>24999</v>
      </c>
      <c r="I2997" s="4">
        <v>24999</v>
      </c>
      <c r="J2997" s="11">
        <v>5</v>
      </c>
    </row>
    <row r="2998" spans="1:10" x14ac:dyDescent="0.35">
      <c r="A2998" s="35" t="s">
        <v>1577</v>
      </c>
      <c r="B2998" s="4" t="s">
        <v>1079</v>
      </c>
      <c r="C2998" s="4" t="s">
        <v>1128</v>
      </c>
      <c r="D2998" s="4" t="s">
        <v>1141</v>
      </c>
      <c r="E2998" s="4" t="s">
        <v>11</v>
      </c>
      <c r="F2998" s="4" t="s">
        <v>12</v>
      </c>
      <c r="G2998" s="4">
        <v>4.0999999999999996</v>
      </c>
      <c r="H2998" s="4">
        <v>7999</v>
      </c>
      <c r="I2998" s="4">
        <v>9999</v>
      </c>
      <c r="J2998" s="11">
        <v>22</v>
      </c>
    </row>
    <row r="2999" spans="1:10" x14ac:dyDescent="0.35">
      <c r="A2999" s="35" t="s">
        <v>1577</v>
      </c>
      <c r="B2999" s="4" t="s">
        <v>1079</v>
      </c>
      <c r="C2999" s="4" t="s">
        <v>1134</v>
      </c>
      <c r="D2999" s="4" t="s">
        <v>181</v>
      </c>
      <c r="E2999" s="4" t="s">
        <v>11</v>
      </c>
      <c r="F2999" s="4" t="s">
        <v>12</v>
      </c>
      <c r="G2999" s="4">
        <v>4.3</v>
      </c>
      <c r="H2999" s="4">
        <v>9999</v>
      </c>
      <c r="I2999" s="4">
        <v>11999</v>
      </c>
      <c r="J2999" s="11">
        <v>5</v>
      </c>
    </row>
    <row r="3000" spans="1:10" x14ac:dyDescent="0.35">
      <c r="A3000" s="35" t="s">
        <v>1578</v>
      </c>
      <c r="B3000" s="4" t="s">
        <v>1079</v>
      </c>
      <c r="C3000" s="4" t="s">
        <v>1136</v>
      </c>
      <c r="D3000" s="4" t="s">
        <v>496</v>
      </c>
      <c r="E3000" s="4" t="s">
        <v>11</v>
      </c>
      <c r="F3000" s="4" t="s">
        <v>21</v>
      </c>
      <c r="G3000" s="4">
        <v>4.0999999999999996</v>
      </c>
      <c r="H3000" s="4">
        <v>9869</v>
      </c>
      <c r="I3000" s="4">
        <v>9869</v>
      </c>
      <c r="J3000" s="11">
        <v>5</v>
      </c>
    </row>
    <row r="3001" spans="1:10" x14ac:dyDescent="0.35">
      <c r="A3001" s="35" t="s">
        <v>1578</v>
      </c>
      <c r="B3001" s="4" t="s">
        <v>1079</v>
      </c>
      <c r="C3001" s="4" t="s">
        <v>1142</v>
      </c>
      <c r="D3001" s="4" t="s">
        <v>19</v>
      </c>
      <c r="E3001" s="4" t="s">
        <v>11</v>
      </c>
      <c r="F3001" s="4" t="s">
        <v>12</v>
      </c>
      <c r="G3001" s="4">
        <v>4.0999999999999996</v>
      </c>
      <c r="H3001" s="4">
        <v>14999</v>
      </c>
      <c r="I3001" s="4">
        <v>14999</v>
      </c>
      <c r="J3001" s="11">
        <v>5</v>
      </c>
    </row>
    <row r="3002" spans="1:10" x14ac:dyDescent="0.35">
      <c r="A3002" s="35" t="s">
        <v>1578</v>
      </c>
      <c r="B3002" s="4" t="s">
        <v>1079</v>
      </c>
      <c r="C3002" s="4" t="s">
        <v>1143</v>
      </c>
      <c r="D3002" s="4" t="s">
        <v>1020</v>
      </c>
      <c r="E3002" s="4" t="s">
        <v>11</v>
      </c>
      <c r="F3002" s="4" t="s">
        <v>12</v>
      </c>
      <c r="G3002" s="4">
        <v>4.4000000000000004</v>
      </c>
      <c r="H3002" s="4">
        <v>27999</v>
      </c>
      <c r="I3002" s="4">
        <v>27999</v>
      </c>
      <c r="J3002" s="11">
        <v>5</v>
      </c>
    </row>
    <row r="3003" spans="1:10" x14ac:dyDescent="0.35">
      <c r="A3003" s="35" t="s">
        <v>1578</v>
      </c>
      <c r="B3003" s="4" t="s">
        <v>1079</v>
      </c>
      <c r="C3003" s="4" t="s">
        <v>1143</v>
      </c>
      <c r="D3003" s="4" t="s">
        <v>1137</v>
      </c>
      <c r="E3003" s="4" t="s">
        <v>11</v>
      </c>
      <c r="F3003" s="4" t="s">
        <v>12</v>
      </c>
      <c r="G3003" s="4">
        <v>4.4000000000000004</v>
      </c>
      <c r="H3003" s="4">
        <v>27999</v>
      </c>
      <c r="I3003" s="4">
        <v>27999</v>
      </c>
      <c r="J3003" s="11">
        <v>5</v>
      </c>
    </row>
    <row r="3004" spans="1:10" x14ac:dyDescent="0.35">
      <c r="A3004" s="35" t="s">
        <v>1578</v>
      </c>
      <c r="B3004" s="4" t="s">
        <v>1079</v>
      </c>
      <c r="C3004" s="4" t="s">
        <v>1144</v>
      </c>
      <c r="D3004" s="4" t="s">
        <v>19</v>
      </c>
      <c r="E3004" s="4" t="s">
        <v>11</v>
      </c>
      <c r="F3004" s="4" t="s">
        <v>12</v>
      </c>
      <c r="G3004" s="4">
        <v>4.3</v>
      </c>
      <c r="H3004" s="4">
        <v>18999</v>
      </c>
      <c r="I3004" s="4">
        <v>18999</v>
      </c>
      <c r="J3004" s="11">
        <v>5</v>
      </c>
    </row>
    <row r="3005" spans="1:10" x14ac:dyDescent="0.35">
      <c r="A3005" s="35" t="s">
        <v>1578</v>
      </c>
      <c r="B3005" s="4" t="s">
        <v>1079</v>
      </c>
      <c r="C3005" s="4" t="s">
        <v>1142</v>
      </c>
      <c r="D3005" s="4" t="s">
        <v>155</v>
      </c>
      <c r="E3005" s="4" t="s">
        <v>11</v>
      </c>
      <c r="F3005" s="4" t="s">
        <v>12</v>
      </c>
      <c r="G3005" s="4">
        <v>4.0999999999999996</v>
      </c>
      <c r="H3005" s="4">
        <v>14999</v>
      </c>
      <c r="I3005" s="4">
        <v>14999</v>
      </c>
      <c r="J3005" s="11">
        <v>30</v>
      </c>
    </row>
    <row r="3006" spans="1:10" x14ac:dyDescent="0.35">
      <c r="A3006" s="35" t="s">
        <v>1578</v>
      </c>
      <c r="B3006" s="4" t="s">
        <v>1079</v>
      </c>
      <c r="C3006" s="4" t="s">
        <v>1145</v>
      </c>
      <c r="D3006" s="4" t="s">
        <v>19</v>
      </c>
      <c r="E3006" s="4" t="s">
        <v>267</v>
      </c>
      <c r="F3006" s="4" t="s">
        <v>125</v>
      </c>
      <c r="G3006" s="4">
        <v>2.4</v>
      </c>
      <c r="H3006" s="4">
        <v>14939</v>
      </c>
      <c r="I3006" s="4">
        <v>14939</v>
      </c>
      <c r="J3006" s="11">
        <v>5</v>
      </c>
    </row>
    <row r="3007" spans="1:10" x14ac:dyDescent="0.35">
      <c r="A3007" s="35" t="s">
        <v>1578</v>
      </c>
      <c r="B3007" s="4" t="s">
        <v>1079</v>
      </c>
      <c r="C3007" s="4" t="s">
        <v>1097</v>
      </c>
      <c r="D3007" s="4" t="s">
        <v>1140</v>
      </c>
      <c r="E3007" s="4" t="s">
        <v>11</v>
      </c>
      <c r="F3007" s="4" t="s">
        <v>12</v>
      </c>
      <c r="G3007" s="4">
        <v>4.3</v>
      </c>
      <c r="H3007" s="4">
        <v>23999</v>
      </c>
      <c r="I3007" s="4">
        <v>23999</v>
      </c>
      <c r="J3007" s="11">
        <v>22</v>
      </c>
    </row>
    <row r="3008" spans="1:10" x14ac:dyDescent="0.35">
      <c r="A3008" s="35" t="s">
        <v>1578</v>
      </c>
      <c r="B3008" s="4" t="s">
        <v>1079</v>
      </c>
      <c r="C3008" s="4" t="s">
        <v>1146</v>
      </c>
      <c r="D3008" s="4" t="s">
        <v>1147</v>
      </c>
      <c r="E3008" s="4" t="s">
        <v>11</v>
      </c>
      <c r="F3008" s="4" t="s">
        <v>12</v>
      </c>
      <c r="G3008" s="4">
        <v>4.3</v>
      </c>
      <c r="H3008" s="4">
        <v>12999</v>
      </c>
      <c r="I3008" s="4">
        <v>15999</v>
      </c>
      <c r="J3008" s="11">
        <v>22</v>
      </c>
    </row>
    <row r="3009" spans="1:10" x14ac:dyDescent="0.35">
      <c r="A3009" s="35" t="s">
        <v>1578</v>
      </c>
      <c r="B3009" s="4" t="s">
        <v>1079</v>
      </c>
      <c r="C3009" s="4" t="s">
        <v>1148</v>
      </c>
      <c r="D3009" s="4" t="s">
        <v>19</v>
      </c>
      <c r="E3009" s="4" t="s">
        <v>135</v>
      </c>
      <c r="F3009" s="4" t="s">
        <v>125</v>
      </c>
      <c r="G3009" s="4">
        <v>4.4000000000000004</v>
      </c>
      <c r="H3009" s="4">
        <v>9999</v>
      </c>
      <c r="I3009" s="4">
        <v>9999</v>
      </c>
      <c r="J3009" s="11">
        <v>30</v>
      </c>
    </row>
    <row r="3010" spans="1:10" x14ac:dyDescent="0.35">
      <c r="A3010" s="35" t="s">
        <v>1578</v>
      </c>
      <c r="B3010" s="4" t="s">
        <v>1079</v>
      </c>
      <c r="C3010" s="4" t="s">
        <v>1109</v>
      </c>
      <c r="D3010" s="4" t="s">
        <v>1149</v>
      </c>
      <c r="E3010" s="4" t="s">
        <v>11</v>
      </c>
      <c r="F3010" s="4" t="s">
        <v>15</v>
      </c>
      <c r="G3010" s="4">
        <v>4.2</v>
      </c>
      <c r="H3010" s="4">
        <v>14999</v>
      </c>
      <c r="I3010" s="4">
        <v>22999</v>
      </c>
      <c r="J3010" s="11">
        <v>35</v>
      </c>
    </row>
    <row r="3011" spans="1:10" x14ac:dyDescent="0.35">
      <c r="A3011" s="35" t="s">
        <v>1578</v>
      </c>
      <c r="B3011" s="4" t="s">
        <v>1079</v>
      </c>
      <c r="C3011" s="4" t="s">
        <v>1109</v>
      </c>
      <c r="D3011" s="4" t="s">
        <v>1149</v>
      </c>
      <c r="E3011" s="4" t="s">
        <v>11</v>
      </c>
      <c r="F3011" s="4" t="s">
        <v>15</v>
      </c>
      <c r="G3011" s="4">
        <v>4.2</v>
      </c>
      <c r="H3011" s="4">
        <v>14999</v>
      </c>
      <c r="I3011" s="4">
        <v>22999</v>
      </c>
      <c r="J3011" s="11">
        <v>30</v>
      </c>
    </row>
    <row r="3012" spans="1:10" x14ac:dyDescent="0.35">
      <c r="A3012" s="35" t="s">
        <v>1578</v>
      </c>
      <c r="B3012" s="4" t="s">
        <v>1079</v>
      </c>
      <c r="C3012" s="4" t="s">
        <v>1150</v>
      </c>
      <c r="D3012" s="4" t="s">
        <v>1020</v>
      </c>
      <c r="E3012" s="4" t="s">
        <v>20</v>
      </c>
      <c r="F3012" s="4" t="s">
        <v>21</v>
      </c>
      <c r="G3012" s="4">
        <v>4.0999999999999996</v>
      </c>
      <c r="H3012" s="4">
        <v>12999</v>
      </c>
      <c r="I3012" s="4">
        <v>12999</v>
      </c>
      <c r="J3012" s="11">
        <v>5</v>
      </c>
    </row>
    <row r="3013" spans="1:10" x14ac:dyDescent="0.35">
      <c r="A3013" s="35" t="s">
        <v>1578</v>
      </c>
      <c r="B3013" s="4" t="s">
        <v>1079</v>
      </c>
      <c r="C3013" s="4" t="s">
        <v>1151</v>
      </c>
      <c r="D3013" s="4" t="s">
        <v>19</v>
      </c>
      <c r="E3013" s="4" t="s">
        <v>267</v>
      </c>
      <c r="F3013" s="4" t="s">
        <v>125</v>
      </c>
      <c r="G3013" s="4">
        <v>3.8</v>
      </c>
      <c r="H3013" s="4">
        <v>15990</v>
      </c>
      <c r="I3013" s="4">
        <v>15990</v>
      </c>
      <c r="J3013" s="11">
        <v>5</v>
      </c>
    </row>
    <row r="3014" spans="1:10" x14ac:dyDescent="0.35">
      <c r="A3014" s="35" t="s">
        <v>1578</v>
      </c>
      <c r="B3014" s="4" t="s">
        <v>1079</v>
      </c>
      <c r="C3014" s="4" t="s">
        <v>1152</v>
      </c>
      <c r="D3014" s="4" t="s">
        <v>1107</v>
      </c>
      <c r="E3014" s="4" t="s">
        <v>14</v>
      </c>
      <c r="F3014" s="4" t="s">
        <v>12</v>
      </c>
      <c r="G3014" s="4">
        <v>4.3</v>
      </c>
      <c r="H3014" s="4">
        <v>11829</v>
      </c>
      <c r="I3014" s="4">
        <v>11829</v>
      </c>
      <c r="J3014" s="11">
        <v>35</v>
      </c>
    </row>
    <row r="3015" spans="1:10" x14ac:dyDescent="0.35">
      <c r="A3015" s="35" t="s">
        <v>1578</v>
      </c>
      <c r="B3015" s="4" t="s">
        <v>1079</v>
      </c>
      <c r="C3015" s="4" t="s">
        <v>1153</v>
      </c>
      <c r="D3015" s="4" t="s">
        <v>155</v>
      </c>
      <c r="E3015" s="4" t="s">
        <v>35</v>
      </c>
      <c r="F3015" s="4" t="s">
        <v>125</v>
      </c>
      <c r="G3015" s="4">
        <v>4</v>
      </c>
      <c r="H3015" s="4">
        <v>5999</v>
      </c>
      <c r="I3015" s="4">
        <v>5999</v>
      </c>
      <c r="J3015" s="11">
        <v>22</v>
      </c>
    </row>
    <row r="3016" spans="1:10" x14ac:dyDescent="0.35">
      <c r="A3016" s="35" t="s">
        <v>1578</v>
      </c>
      <c r="B3016" s="4" t="s">
        <v>1079</v>
      </c>
      <c r="C3016" s="4" t="s">
        <v>1154</v>
      </c>
      <c r="D3016" s="4" t="s">
        <v>826</v>
      </c>
      <c r="E3016" s="4" t="s">
        <v>11</v>
      </c>
      <c r="F3016" s="4" t="s">
        <v>12</v>
      </c>
      <c r="G3016" s="4">
        <v>4.3</v>
      </c>
      <c r="H3016" s="4">
        <v>15999</v>
      </c>
      <c r="I3016" s="4">
        <v>15999</v>
      </c>
      <c r="J3016" s="11">
        <v>5</v>
      </c>
    </row>
    <row r="3017" spans="1:10" x14ac:dyDescent="0.35">
      <c r="A3017" s="35" t="s">
        <v>1578</v>
      </c>
      <c r="B3017" s="4" t="s">
        <v>1079</v>
      </c>
      <c r="C3017" s="4" t="s">
        <v>1155</v>
      </c>
      <c r="D3017" s="4" t="s">
        <v>155</v>
      </c>
      <c r="E3017" s="4" t="s">
        <v>35</v>
      </c>
      <c r="F3017" s="4" t="s">
        <v>125</v>
      </c>
      <c r="G3017" s="4">
        <v>3.9</v>
      </c>
      <c r="H3017" s="4">
        <v>6999</v>
      </c>
      <c r="I3017" s="4">
        <v>6999</v>
      </c>
      <c r="J3017" s="11">
        <v>5</v>
      </c>
    </row>
    <row r="3018" spans="1:10" x14ac:dyDescent="0.35">
      <c r="A3018" s="35" t="s">
        <v>1578</v>
      </c>
      <c r="B3018" s="4" t="s">
        <v>1079</v>
      </c>
      <c r="C3018" s="4" t="s">
        <v>1080</v>
      </c>
      <c r="D3018" s="4" t="s">
        <v>1090</v>
      </c>
      <c r="E3018" s="4" t="s">
        <v>35</v>
      </c>
      <c r="F3018" s="4" t="s">
        <v>21</v>
      </c>
      <c r="G3018" s="4">
        <v>4.0999999999999996</v>
      </c>
      <c r="H3018" s="4">
        <v>6999</v>
      </c>
      <c r="I3018" s="4">
        <v>9999</v>
      </c>
      <c r="J3018" s="11">
        <v>5</v>
      </c>
    </row>
    <row r="3019" spans="1:10" x14ac:dyDescent="0.35">
      <c r="A3019" s="35" t="s">
        <v>1578</v>
      </c>
      <c r="B3019" s="4" t="s">
        <v>1079</v>
      </c>
      <c r="C3019" s="4" t="s">
        <v>1156</v>
      </c>
      <c r="D3019" s="4" t="s">
        <v>19</v>
      </c>
      <c r="E3019" s="4" t="s">
        <v>20</v>
      </c>
      <c r="F3019" s="4" t="s">
        <v>21</v>
      </c>
      <c r="G3019" s="4">
        <v>4.4000000000000004</v>
      </c>
      <c r="H3019" s="4">
        <v>24999</v>
      </c>
      <c r="I3019" s="4">
        <v>24999</v>
      </c>
      <c r="J3019" s="11">
        <v>5</v>
      </c>
    </row>
    <row r="3020" spans="1:10" x14ac:dyDescent="0.35">
      <c r="A3020" s="35" t="s">
        <v>1578</v>
      </c>
      <c r="B3020" s="4" t="s">
        <v>1079</v>
      </c>
      <c r="C3020" s="4" t="s">
        <v>1156</v>
      </c>
      <c r="D3020" s="4" t="s">
        <v>155</v>
      </c>
      <c r="E3020" s="4" t="s">
        <v>20</v>
      </c>
      <c r="F3020" s="4" t="s">
        <v>21</v>
      </c>
      <c r="G3020" s="4">
        <v>4.4000000000000004</v>
      </c>
      <c r="H3020" s="4">
        <v>24999</v>
      </c>
      <c r="I3020" s="4">
        <v>24999</v>
      </c>
      <c r="J3020" s="11">
        <v>30</v>
      </c>
    </row>
    <row r="3021" spans="1:10" x14ac:dyDescent="0.35">
      <c r="A3021" s="35" t="s">
        <v>1578</v>
      </c>
      <c r="B3021" s="4" t="s">
        <v>1079</v>
      </c>
      <c r="C3021" s="4" t="s">
        <v>1146</v>
      </c>
      <c r="D3021" s="4" t="s">
        <v>1157</v>
      </c>
      <c r="E3021" s="4" t="s">
        <v>11</v>
      </c>
      <c r="F3021" s="4" t="s">
        <v>12</v>
      </c>
      <c r="G3021" s="4">
        <v>4.3</v>
      </c>
      <c r="H3021" s="4">
        <v>12999</v>
      </c>
      <c r="I3021" s="4">
        <v>15999</v>
      </c>
      <c r="J3021" s="11">
        <v>5</v>
      </c>
    </row>
    <row r="3022" spans="1:10" x14ac:dyDescent="0.35">
      <c r="A3022" s="35" t="s">
        <v>1578</v>
      </c>
      <c r="B3022" s="4" t="s">
        <v>1079</v>
      </c>
      <c r="C3022" s="4" t="s">
        <v>1133</v>
      </c>
      <c r="D3022" s="4" t="s">
        <v>19</v>
      </c>
      <c r="E3022" s="4" t="s">
        <v>135</v>
      </c>
      <c r="F3022" s="4" t="s">
        <v>27</v>
      </c>
      <c r="G3022" s="4">
        <v>4.2</v>
      </c>
      <c r="H3022" s="4">
        <v>9999</v>
      </c>
      <c r="I3022" s="4">
        <v>9999</v>
      </c>
      <c r="J3022" s="11">
        <v>30</v>
      </c>
    </row>
    <row r="3023" spans="1:10" x14ac:dyDescent="0.35">
      <c r="A3023" s="35" t="s">
        <v>1578</v>
      </c>
      <c r="B3023" s="4" t="s">
        <v>1079</v>
      </c>
      <c r="C3023" s="4" t="s">
        <v>1123</v>
      </c>
      <c r="D3023" s="4" t="s">
        <v>1158</v>
      </c>
      <c r="E3023" s="4" t="s">
        <v>11</v>
      </c>
      <c r="F3023" s="4" t="s">
        <v>12</v>
      </c>
      <c r="G3023" s="4">
        <v>4.2</v>
      </c>
      <c r="H3023" s="4">
        <v>8999</v>
      </c>
      <c r="I3023" s="4">
        <v>12999</v>
      </c>
      <c r="J3023" s="11">
        <v>35</v>
      </c>
    </row>
    <row r="3024" spans="1:10" x14ac:dyDescent="0.35">
      <c r="A3024" s="35" t="s">
        <v>1578</v>
      </c>
      <c r="B3024" s="4" t="s">
        <v>1079</v>
      </c>
      <c r="C3024" s="4" t="s">
        <v>1128</v>
      </c>
      <c r="D3024" s="4" t="s">
        <v>1159</v>
      </c>
      <c r="E3024" s="4" t="s">
        <v>11</v>
      </c>
      <c r="F3024" s="4" t="s">
        <v>12</v>
      </c>
      <c r="G3024" s="4">
        <v>4.0999999999999996</v>
      </c>
      <c r="H3024" s="4">
        <v>7999</v>
      </c>
      <c r="I3024" s="4">
        <v>9999</v>
      </c>
      <c r="J3024" s="11">
        <v>5</v>
      </c>
    </row>
    <row r="3025" spans="1:10" x14ac:dyDescent="0.35">
      <c r="A3025" s="35" t="s">
        <v>1578</v>
      </c>
      <c r="B3025" s="4" t="s">
        <v>1079</v>
      </c>
      <c r="C3025" s="4" t="s">
        <v>1115</v>
      </c>
      <c r="D3025" s="4" t="s">
        <v>1160</v>
      </c>
      <c r="E3025" s="4" t="s">
        <v>11</v>
      </c>
      <c r="F3025" s="4" t="s">
        <v>12</v>
      </c>
      <c r="G3025" s="4">
        <v>4.0999999999999996</v>
      </c>
      <c r="H3025" s="4">
        <v>11999</v>
      </c>
      <c r="I3025" s="4">
        <v>15999</v>
      </c>
      <c r="J3025" s="11">
        <v>5</v>
      </c>
    </row>
    <row r="3026" spans="1:10" x14ac:dyDescent="0.35">
      <c r="A3026" s="35" t="s">
        <v>1578</v>
      </c>
      <c r="B3026" s="4" t="s">
        <v>1079</v>
      </c>
      <c r="C3026" s="4" t="s">
        <v>1105</v>
      </c>
      <c r="D3026" s="4" t="s">
        <v>83</v>
      </c>
      <c r="E3026" s="4" t="s">
        <v>35</v>
      </c>
      <c r="F3026" s="4" t="s">
        <v>125</v>
      </c>
      <c r="G3026" s="4">
        <v>4.2</v>
      </c>
      <c r="H3026" s="4">
        <v>6999</v>
      </c>
      <c r="I3026" s="4">
        <v>6999</v>
      </c>
      <c r="J3026" s="11">
        <v>30</v>
      </c>
    </row>
    <row r="3027" spans="1:10" x14ac:dyDescent="0.35">
      <c r="A3027" s="35" t="s">
        <v>1578</v>
      </c>
      <c r="B3027" s="4" t="s">
        <v>1079</v>
      </c>
      <c r="C3027" s="4" t="s">
        <v>1105</v>
      </c>
      <c r="D3027" s="4" t="s">
        <v>1020</v>
      </c>
      <c r="E3027" s="4" t="s">
        <v>35</v>
      </c>
      <c r="F3027" s="4" t="s">
        <v>125</v>
      </c>
      <c r="G3027" s="4">
        <v>4.2</v>
      </c>
      <c r="H3027" s="4">
        <v>6999</v>
      </c>
      <c r="I3027" s="4">
        <v>6999</v>
      </c>
      <c r="J3027" s="11">
        <v>30</v>
      </c>
    </row>
    <row r="3028" spans="1:10" x14ac:dyDescent="0.35">
      <c r="A3028" s="35" t="s">
        <v>1578</v>
      </c>
      <c r="B3028" s="4" t="s">
        <v>1079</v>
      </c>
      <c r="C3028" s="4" t="s">
        <v>1113</v>
      </c>
      <c r="D3028" s="4" t="s">
        <v>1161</v>
      </c>
      <c r="E3028" s="4" t="s">
        <v>20</v>
      </c>
      <c r="F3028" s="4" t="s">
        <v>125</v>
      </c>
      <c r="G3028" s="4">
        <v>4.2</v>
      </c>
      <c r="H3028" s="4">
        <v>5450</v>
      </c>
      <c r="I3028" s="4">
        <v>5450</v>
      </c>
      <c r="J3028" s="11">
        <v>5</v>
      </c>
    </row>
    <row r="3029" spans="1:10" x14ac:dyDescent="0.35">
      <c r="A3029" s="35" t="s">
        <v>1578</v>
      </c>
      <c r="B3029" s="4" t="s">
        <v>1079</v>
      </c>
      <c r="C3029" s="4" t="s">
        <v>1162</v>
      </c>
      <c r="D3029" s="4" t="s">
        <v>1161</v>
      </c>
      <c r="E3029" s="4" t="s">
        <v>20</v>
      </c>
      <c r="F3029" s="4" t="s">
        <v>21</v>
      </c>
      <c r="G3029" s="4">
        <v>3.7</v>
      </c>
      <c r="H3029" s="4">
        <v>10999</v>
      </c>
      <c r="I3029" s="4">
        <v>10999</v>
      </c>
      <c r="J3029" s="11">
        <v>30</v>
      </c>
    </row>
    <row r="3030" spans="1:10" x14ac:dyDescent="0.35">
      <c r="A3030" s="35" t="s">
        <v>1583</v>
      </c>
      <c r="B3030" s="4" t="s">
        <v>1079</v>
      </c>
      <c r="C3030" s="4" t="s">
        <v>1138</v>
      </c>
      <c r="D3030" s="4" t="s">
        <v>19</v>
      </c>
      <c r="E3030" s="4" t="s">
        <v>35</v>
      </c>
      <c r="F3030" s="4" t="s">
        <v>21</v>
      </c>
      <c r="G3030" s="4">
        <v>4.2</v>
      </c>
      <c r="H3030" s="4">
        <v>24999</v>
      </c>
      <c r="I3030" s="4">
        <v>24999</v>
      </c>
      <c r="J3030" s="11">
        <v>30</v>
      </c>
    </row>
    <row r="3031" spans="1:10" x14ac:dyDescent="0.35">
      <c r="A3031" s="35" t="s">
        <v>1583</v>
      </c>
      <c r="B3031" s="4" t="s">
        <v>1079</v>
      </c>
      <c r="C3031" s="4" t="s">
        <v>1138</v>
      </c>
      <c r="D3031" s="4" t="s">
        <v>1163</v>
      </c>
      <c r="E3031" s="4" t="s">
        <v>35</v>
      </c>
      <c r="F3031" s="4" t="s">
        <v>125</v>
      </c>
      <c r="G3031" s="4">
        <v>4.2</v>
      </c>
      <c r="H3031" s="4">
        <v>23999</v>
      </c>
      <c r="I3031" s="4">
        <v>23999</v>
      </c>
      <c r="J3031" s="11">
        <v>30</v>
      </c>
    </row>
    <row r="3032" spans="1:10" x14ac:dyDescent="0.35">
      <c r="A3032" s="35" t="s">
        <v>1583</v>
      </c>
      <c r="B3032" s="4" t="s">
        <v>1079</v>
      </c>
      <c r="C3032" s="4" t="s">
        <v>1097</v>
      </c>
      <c r="D3032" s="4" t="s">
        <v>1098</v>
      </c>
      <c r="E3032" s="4" t="s">
        <v>14</v>
      </c>
      <c r="F3032" s="4" t="s">
        <v>12</v>
      </c>
      <c r="G3032" s="4">
        <v>4.3</v>
      </c>
      <c r="H3032" s="4">
        <v>24999</v>
      </c>
      <c r="I3032" s="4">
        <v>24999</v>
      </c>
      <c r="J3032" s="11">
        <v>30</v>
      </c>
    </row>
    <row r="3033" spans="1:10" x14ac:dyDescent="0.35">
      <c r="A3033" s="35" t="s">
        <v>1583</v>
      </c>
      <c r="B3033" s="4" t="s">
        <v>1079</v>
      </c>
      <c r="C3033" s="4" t="s">
        <v>1164</v>
      </c>
      <c r="D3033" s="4" t="s">
        <v>1098</v>
      </c>
      <c r="E3033" s="4" t="s">
        <v>14</v>
      </c>
      <c r="F3033" s="4" t="s">
        <v>12</v>
      </c>
      <c r="G3033" s="4">
        <v>4.0999999999999996</v>
      </c>
      <c r="H3033" s="4">
        <v>14999</v>
      </c>
      <c r="I3033" s="4">
        <v>44999</v>
      </c>
      <c r="J3033" s="11">
        <v>30</v>
      </c>
    </row>
    <row r="3034" spans="1:10" x14ac:dyDescent="0.35">
      <c r="A3034" s="35" t="s">
        <v>1583</v>
      </c>
      <c r="B3034" s="4" t="s">
        <v>1079</v>
      </c>
      <c r="C3034" s="4" t="s">
        <v>1106</v>
      </c>
      <c r="D3034" s="4" t="s">
        <v>1107</v>
      </c>
      <c r="E3034" s="4" t="s">
        <v>20</v>
      </c>
      <c r="F3034" s="4" t="s">
        <v>21</v>
      </c>
      <c r="G3034" s="4">
        <v>4.2</v>
      </c>
      <c r="H3034" s="4">
        <v>13999</v>
      </c>
      <c r="I3034" s="4">
        <v>13999</v>
      </c>
      <c r="J3034" s="11">
        <v>30</v>
      </c>
    </row>
    <row r="3035" spans="1:10" x14ac:dyDescent="0.35">
      <c r="A3035" s="35" t="s">
        <v>1583</v>
      </c>
      <c r="B3035" s="4" t="s">
        <v>1079</v>
      </c>
      <c r="C3035" s="4" t="s">
        <v>1136</v>
      </c>
      <c r="D3035" s="4" t="s">
        <v>1020</v>
      </c>
      <c r="E3035" s="4" t="s">
        <v>11</v>
      </c>
      <c r="F3035" s="4" t="s">
        <v>21</v>
      </c>
      <c r="G3035" s="4">
        <v>4.0999999999999996</v>
      </c>
      <c r="H3035" s="4">
        <v>8390</v>
      </c>
      <c r="I3035" s="4">
        <v>14999</v>
      </c>
      <c r="J3035" s="11">
        <v>5</v>
      </c>
    </row>
    <row r="3036" spans="1:10" x14ac:dyDescent="0.35">
      <c r="A3036" s="35" t="s">
        <v>1583</v>
      </c>
      <c r="B3036" s="4" t="s">
        <v>1079</v>
      </c>
      <c r="C3036" s="4" t="s">
        <v>1150</v>
      </c>
      <c r="D3036" s="4" t="s">
        <v>1107</v>
      </c>
      <c r="E3036" s="4" t="s">
        <v>20</v>
      </c>
      <c r="F3036" s="4" t="s">
        <v>21</v>
      </c>
      <c r="G3036" s="4">
        <v>4.0999999999999996</v>
      </c>
      <c r="H3036" s="4">
        <v>12999</v>
      </c>
      <c r="I3036" s="4">
        <v>12999</v>
      </c>
      <c r="J3036" s="11">
        <v>30</v>
      </c>
    </row>
    <row r="3037" spans="1:10" x14ac:dyDescent="0.35">
      <c r="A3037" s="35" t="s">
        <v>1583</v>
      </c>
      <c r="B3037" s="4" t="s">
        <v>1079</v>
      </c>
      <c r="C3037" s="4" t="s">
        <v>1097</v>
      </c>
      <c r="D3037" s="4" t="s">
        <v>1098</v>
      </c>
      <c r="E3037" s="4" t="s">
        <v>11</v>
      </c>
      <c r="F3037" s="4" t="s">
        <v>12</v>
      </c>
      <c r="G3037" s="4">
        <v>4.3</v>
      </c>
      <c r="H3037" s="4">
        <v>23999</v>
      </c>
      <c r="I3037" s="4">
        <v>23999</v>
      </c>
      <c r="J3037" s="11">
        <v>5</v>
      </c>
    </row>
    <row r="3038" spans="1:10" x14ac:dyDescent="0.35">
      <c r="A3038" s="35" t="s">
        <v>1583</v>
      </c>
      <c r="B3038" s="4" t="s">
        <v>1079</v>
      </c>
      <c r="C3038" s="4" t="s">
        <v>1155</v>
      </c>
      <c r="D3038" s="4" t="s">
        <v>19</v>
      </c>
      <c r="E3038" s="4" t="s">
        <v>35</v>
      </c>
      <c r="F3038" s="4" t="s">
        <v>125</v>
      </c>
      <c r="G3038" s="4">
        <v>3.9</v>
      </c>
      <c r="H3038" s="4">
        <v>6399</v>
      </c>
      <c r="I3038" s="4">
        <v>6399</v>
      </c>
      <c r="J3038" s="11">
        <v>5</v>
      </c>
    </row>
    <row r="3039" spans="1:10" x14ac:dyDescent="0.35">
      <c r="A3039" s="35" t="s">
        <v>1583</v>
      </c>
      <c r="B3039" s="4" t="s">
        <v>1079</v>
      </c>
      <c r="C3039" s="4" t="s">
        <v>1108</v>
      </c>
      <c r="D3039" s="4" t="s">
        <v>142</v>
      </c>
      <c r="E3039" s="4" t="s">
        <v>20</v>
      </c>
      <c r="F3039" s="4" t="s">
        <v>21</v>
      </c>
      <c r="G3039" s="4">
        <v>3.9</v>
      </c>
      <c r="H3039" s="4">
        <v>14999</v>
      </c>
      <c r="I3039" s="4">
        <v>14999</v>
      </c>
      <c r="J3039" s="11">
        <v>22</v>
      </c>
    </row>
    <row r="3040" spans="1:10" x14ac:dyDescent="0.35">
      <c r="A3040" s="35" t="s">
        <v>1578</v>
      </c>
      <c r="B3040" s="4" t="s">
        <v>1079</v>
      </c>
      <c r="C3040" s="4" t="s">
        <v>1108</v>
      </c>
      <c r="D3040" s="4" t="s">
        <v>173</v>
      </c>
      <c r="E3040" s="4" t="s">
        <v>20</v>
      </c>
      <c r="F3040" s="4" t="s">
        <v>21</v>
      </c>
      <c r="G3040" s="4">
        <v>3.9</v>
      </c>
      <c r="H3040" s="4">
        <v>14999</v>
      </c>
      <c r="I3040" s="4">
        <v>14999</v>
      </c>
      <c r="J3040" s="11">
        <v>5</v>
      </c>
    </row>
    <row r="3041" spans="1:10" x14ac:dyDescent="0.35">
      <c r="A3041" s="35" t="s">
        <v>1578</v>
      </c>
      <c r="B3041" s="4" t="s">
        <v>1079</v>
      </c>
      <c r="C3041" s="4" t="s">
        <v>1108</v>
      </c>
      <c r="D3041" s="4" t="s">
        <v>117</v>
      </c>
      <c r="E3041" s="4" t="s">
        <v>20</v>
      </c>
      <c r="F3041" s="4" t="s">
        <v>21</v>
      </c>
      <c r="G3041" s="4">
        <v>3.9</v>
      </c>
      <c r="H3041" s="4">
        <v>14999</v>
      </c>
      <c r="I3041" s="4">
        <v>14999</v>
      </c>
      <c r="J3041" s="11">
        <v>5</v>
      </c>
    </row>
    <row r="3042" spans="1:10" x14ac:dyDescent="0.35">
      <c r="A3042" s="35" t="s">
        <v>1578</v>
      </c>
      <c r="B3042" s="4" t="s">
        <v>1079</v>
      </c>
      <c r="C3042" s="4" t="s">
        <v>1153</v>
      </c>
      <c r="D3042" s="4" t="s">
        <v>155</v>
      </c>
      <c r="E3042" s="4" t="s">
        <v>20</v>
      </c>
      <c r="F3042" s="4" t="s">
        <v>21</v>
      </c>
      <c r="G3042" s="4">
        <v>4</v>
      </c>
      <c r="H3042" s="4">
        <v>6999</v>
      </c>
      <c r="I3042" s="4">
        <v>6999</v>
      </c>
      <c r="J3042" s="11">
        <v>5</v>
      </c>
    </row>
    <row r="3043" spans="1:10" x14ac:dyDescent="0.35">
      <c r="A3043" s="35" t="s">
        <v>1578</v>
      </c>
      <c r="B3043" s="4" t="s">
        <v>1079</v>
      </c>
      <c r="C3043" s="4" t="s">
        <v>1108</v>
      </c>
      <c r="D3043" s="4" t="s">
        <v>142</v>
      </c>
      <c r="E3043" s="4" t="s">
        <v>11</v>
      </c>
      <c r="F3043" s="4" t="s">
        <v>12</v>
      </c>
      <c r="G3043" s="4">
        <v>3.9</v>
      </c>
      <c r="H3043" s="4">
        <v>9999</v>
      </c>
      <c r="I3043" s="4">
        <v>9999</v>
      </c>
      <c r="J3043" s="11">
        <v>30</v>
      </c>
    </row>
    <row r="3044" spans="1:10" x14ac:dyDescent="0.35">
      <c r="A3044" s="35" t="s">
        <v>1578</v>
      </c>
      <c r="B3044" s="4" t="s">
        <v>1079</v>
      </c>
      <c r="C3044" s="4" t="s">
        <v>1126</v>
      </c>
      <c r="D3044" s="4" t="s">
        <v>414</v>
      </c>
      <c r="E3044" s="4" t="s">
        <v>11</v>
      </c>
      <c r="F3044" s="4" t="s">
        <v>15</v>
      </c>
      <c r="G3044" s="4">
        <v>4.2</v>
      </c>
      <c r="H3044" s="4">
        <v>10999</v>
      </c>
      <c r="I3044" s="4">
        <v>16999</v>
      </c>
      <c r="J3044" s="11">
        <v>5</v>
      </c>
    </row>
    <row r="3045" spans="1:10" x14ac:dyDescent="0.35">
      <c r="A3045" s="35" t="s">
        <v>1578</v>
      </c>
      <c r="B3045" s="4" t="s">
        <v>1079</v>
      </c>
      <c r="C3045" s="4" t="s">
        <v>1153</v>
      </c>
      <c r="D3045" s="4" t="s">
        <v>19</v>
      </c>
      <c r="E3045" s="4" t="s">
        <v>35</v>
      </c>
      <c r="F3045" s="4" t="s">
        <v>125</v>
      </c>
      <c r="G3045" s="4">
        <v>4</v>
      </c>
      <c r="H3045" s="4">
        <v>6999</v>
      </c>
      <c r="I3045" s="4">
        <v>13499</v>
      </c>
      <c r="J3045" s="11">
        <v>5</v>
      </c>
    </row>
    <row r="3046" spans="1:10" x14ac:dyDescent="0.35">
      <c r="A3046" s="35" t="s">
        <v>1578</v>
      </c>
      <c r="B3046" s="4" t="s">
        <v>1079</v>
      </c>
      <c r="C3046" s="4" t="s">
        <v>1108</v>
      </c>
      <c r="D3046" s="4" t="s">
        <v>173</v>
      </c>
      <c r="E3046" s="4" t="s">
        <v>11</v>
      </c>
      <c r="F3046" s="4" t="s">
        <v>12</v>
      </c>
      <c r="G3046" s="4">
        <v>3.9</v>
      </c>
      <c r="H3046" s="4">
        <v>10910</v>
      </c>
      <c r="I3046" s="4">
        <v>10910</v>
      </c>
      <c r="J3046" s="11">
        <v>5</v>
      </c>
    </row>
    <row r="3047" spans="1:10" x14ac:dyDescent="0.35">
      <c r="A3047" s="35" t="s">
        <v>1578</v>
      </c>
      <c r="B3047" s="4" t="s">
        <v>1017</v>
      </c>
      <c r="C3047" s="4" t="s">
        <v>1064</v>
      </c>
      <c r="D3047" s="4" t="s">
        <v>19</v>
      </c>
      <c r="E3047" s="4" t="s">
        <v>20</v>
      </c>
      <c r="F3047" s="4" t="s">
        <v>21</v>
      </c>
      <c r="G3047" s="4">
        <v>4.2</v>
      </c>
      <c r="H3047" s="4">
        <v>9999</v>
      </c>
      <c r="I3047" s="4">
        <v>9999</v>
      </c>
      <c r="J3047" s="11">
        <v>5</v>
      </c>
    </row>
    <row r="3048" spans="1:10" x14ac:dyDescent="0.35">
      <c r="A3048" s="35" t="s">
        <v>1578</v>
      </c>
      <c r="B3048" s="4" t="s">
        <v>1017</v>
      </c>
      <c r="C3048" s="4" t="s">
        <v>1064</v>
      </c>
      <c r="D3048" s="4" t="s">
        <v>22</v>
      </c>
      <c r="E3048" s="4" t="s">
        <v>20</v>
      </c>
      <c r="F3048" s="4" t="s">
        <v>21</v>
      </c>
      <c r="G3048" s="4">
        <v>4.2</v>
      </c>
      <c r="H3048" s="4">
        <v>9999</v>
      </c>
      <c r="I3048" s="4">
        <v>9999</v>
      </c>
      <c r="J3048" s="11">
        <v>5</v>
      </c>
    </row>
    <row r="3049" spans="1:10" x14ac:dyDescent="0.35">
      <c r="A3049" s="35" t="s">
        <v>1578</v>
      </c>
      <c r="B3049" s="4" t="s">
        <v>1165</v>
      </c>
      <c r="C3049" s="4" t="s">
        <v>1166</v>
      </c>
      <c r="D3049" s="4" t="s">
        <v>1167</v>
      </c>
      <c r="E3049" s="4" t="s">
        <v>27</v>
      </c>
      <c r="F3049" s="4" t="s">
        <v>15</v>
      </c>
      <c r="G3049" s="4">
        <v>4.4000000000000004</v>
      </c>
      <c r="H3049" s="4">
        <v>20999</v>
      </c>
      <c r="I3049" s="4">
        <v>25999</v>
      </c>
      <c r="J3049" s="11">
        <v>35</v>
      </c>
    </row>
    <row r="3050" spans="1:10" x14ac:dyDescent="0.35">
      <c r="A3050" s="35" t="s">
        <v>1578</v>
      </c>
      <c r="B3050" s="4" t="s">
        <v>1165</v>
      </c>
      <c r="C3050" s="4" t="s">
        <v>1166</v>
      </c>
      <c r="D3050" s="4" t="s">
        <v>1168</v>
      </c>
      <c r="E3050" s="4" t="s">
        <v>27</v>
      </c>
      <c r="F3050" s="4" t="s">
        <v>15</v>
      </c>
      <c r="G3050" s="4">
        <v>4.4000000000000004</v>
      </c>
      <c r="H3050" s="4">
        <v>20999</v>
      </c>
      <c r="I3050" s="4">
        <v>25999</v>
      </c>
      <c r="J3050" s="11">
        <v>5</v>
      </c>
    </row>
    <row r="3051" spans="1:10" x14ac:dyDescent="0.35">
      <c r="A3051" s="35" t="s">
        <v>1578</v>
      </c>
      <c r="B3051" s="4" t="s">
        <v>1165</v>
      </c>
      <c r="C3051" s="4" t="s">
        <v>1166</v>
      </c>
      <c r="D3051" s="4" t="s">
        <v>1167</v>
      </c>
      <c r="E3051" s="4" t="s">
        <v>14</v>
      </c>
      <c r="F3051" s="4" t="s">
        <v>15</v>
      </c>
      <c r="G3051" s="4">
        <v>4.4000000000000004</v>
      </c>
      <c r="H3051" s="4">
        <v>18999</v>
      </c>
      <c r="I3051" s="4">
        <v>23999</v>
      </c>
      <c r="J3051" s="11">
        <v>5</v>
      </c>
    </row>
    <row r="3052" spans="1:10" x14ac:dyDescent="0.35">
      <c r="A3052" s="35" t="s">
        <v>1578</v>
      </c>
      <c r="B3052" s="4" t="s">
        <v>1165</v>
      </c>
      <c r="C3052" s="4" t="s">
        <v>1166</v>
      </c>
      <c r="D3052" s="4" t="s">
        <v>1168</v>
      </c>
      <c r="E3052" s="4" t="s">
        <v>14</v>
      </c>
      <c r="F3052" s="4" t="s">
        <v>15</v>
      </c>
      <c r="G3052" s="4">
        <v>4.4000000000000004</v>
      </c>
      <c r="H3052" s="4">
        <v>18999</v>
      </c>
      <c r="I3052" s="4">
        <v>23999</v>
      </c>
      <c r="J3052" s="11">
        <v>5</v>
      </c>
    </row>
    <row r="3053" spans="1:10" x14ac:dyDescent="0.35">
      <c r="A3053" s="35" t="s">
        <v>1578</v>
      </c>
      <c r="B3053" s="4" t="s">
        <v>1165</v>
      </c>
      <c r="C3053" s="4" t="s">
        <v>1169</v>
      </c>
      <c r="D3053" s="4" t="s">
        <v>353</v>
      </c>
      <c r="E3053" s="4" t="s">
        <v>14</v>
      </c>
      <c r="F3053" s="4" t="s">
        <v>15</v>
      </c>
      <c r="G3053" s="4">
        <v>4.2</v>
      </c>
      <c r="H3053" s="4">
        <v>16499</v>
      </c>
      <c r="I3053" s="4">
        <v>17999</v>
      </c>
      <c r="J3053" s="11">
        <v>30</v>
      </c>
    </row>
    <row r="3054" spans="1:10" x14ac:dyDescent="0.35">
      <c r="A3054" s="35" t="s">
        <v>1578</v>
      </c>
      <c r="B3054" s="4" t="s">
        <v>1165</v>
      </c>
      <c r="C3054" s="4" t="s">
        <v>1169</v>
      </c>
      <c r="D3054" s="4" t="s">
        <v>334</v>
      </c>
      <c r="E3054" s="4" t="s">
        <v>14</v>
      </c>
      <c r="F3054" s="4" t="s">
        <v>15</v>
      </c>
      <c r="G3054" s="4">
        <v>4.2</v>
      </c>
      <c r="H3054" s="4">
        <v>16499</v>
      </c>
      <c r="I3054" s="4">
        <v>17999</v>
      </c>
      <c r="J3054" s="11">
        <v>5</v>
      </c>
    </row>
    <row r="3055" spans="1:10" x14ac:dyDescent="0.35">
      <c r="A3055" s="35" t="s">
        <v>1578</v>
      </c>
      <c r="B3055" s="4" t="s">
        <v>1165</v>
      </c>
      <c r="C3055" s="4" t="s">
        <v>531</v>
      </c>
      <c r="D3055" s="4" t="s">
        <v>353</v>
      </c>
      <c r="E3055" s="4" t="s">
        <v>14</v>
      </c>
      <c r="F3055" s="4" t="s">
        <v>12</v>
      </c>
      <c r="G3055" s="4">
        <v>4.3</v>
      </c>
      <c r="H3055" s="4">
        <v>11999</v>
      </c>
      <c r="I3055" s="4">
        <v>12999</v>
      </c>
      <c r="J3055" s="11">
        <v>5</v>
      </c>
    </row>
    <row r="3056" spans="1:10" x14ac:dyDescent="0.35">
      <c r="A3056" s="35" t="s">
        <v>1578</v>
      </c>
      <c r="B3056" s="4" t="s">
        <v>1165</v>
      </c>
      <c r="C3056" s="4" t="s">
        <v>531</v>
      </c>
      <c r="D3056" s="4" t="s">
        <v>1170</v>
      </c>
      <c r="E3056" s="4" t="s">
        <v>14</v>
      </c>
      <c r="F3056" s="4" t="s">
        <v>12</v>
      </c>
      <c r="G3056" s="4">
        <v>4.3</v>
      </c>
      <c r="H3056" s="4">
        <v>11999</v>
      </c>
      <c r="I3056" s="4">
        <v>12999</v>
      </c>
      <c r="J3056" s="11">
        <v>5</v>
      </c>
    </row>
    <row r="3057" spans="1:10" x14ac:dyDescent="0.35">
      <c r="A3057" s="35" t="s">
        <v>1578</v>
      </c>
      <c r="B3057" s="4" t="s">
        <v>1165</v>
      </c>
      <c r="C3057" s="4" t="s">
        <v>531</v>
      </c>
      <c r="D3057" s="4" t="s">
        <v>334</v>
      </c>
      <c r="E3057" s="4" t="s">
        <v>14</v>
      </c>
      <c r="F3057" s="4" t="s">
        <v>12</v>
      </c>
      <c r="G3057" s="4">
        <v>4.3</v>
      </c>
      <c r="H3057" s="4">
        <v>11999</v>
      </c>
      <c r="I3057" s="4">
        <v>12999</v>
      </c>
      <c r="J3057" s="11">
        <v>35</v>
      </c>
    </row>
    <row r="3058" spans="1:10" x14ac:dyDescent="0.35">
      <c r="A3058" s="35" t="s">
        <v>1578</v>
      </c>
      <c r="B3058" s="4" t="s">
        <v>1165</v>
      </c>
      <c r="C3058" s="4" t="s">
        <v>1171</v>
      </c>
      <c r="D3058" s="4" t="s">
        <v>142</v>
      </c>
      <c r="E3058" s="4" t="s">
        <v>11</v>
      </c>
      <c r="F3058" s="4" t="s">
        <v>12</v>
      </c>
      <c r="G3058" s="4">
        <v>4.3</v>
      </c>
      <c r="H3058" s="4">
        <v>9999</v>
      </c>
      <c r="I3058" s="4">
        <v>11999</v>
      </c>
      <c r="J3058" s="11">
        <v>30</v>
      </c>
    </row>
    <row r="3059" spans="1:10" x14ac:dyDescent="0.35">
      <c r="A3059" s="35" t="s">
        <v>1578</v>
      </c>
      <c r="B3059" s="4" t="s">
        <v>1165</v>
      </c>
      <c r="C3059" s="4" t="s">
        <v>1171</v>
      </c>
      <c r="D3059" s="4" t="s">
        <v>1172</v>
      </c>
      <c r="E3059" s="4" t="s">
        <v>11</v>
      </c>
      <c r="F3059" s="4" t="s">
        <v>12</v>
      </c>
      <c r="G3059" s="4">
        <v>4.3</v>
      </c>
      <c r="H3059" s="4">
        <v>9999</v>
      </c>
      <c r="I3059" s="4">
        <v>11999</v>
      </c>
      <c r="J3059" s="11">
        <v>5</v>
      </c>
    </row>
    <row r="3060" spans="1:10" x14ac:dyDescent="0.35">
      <c r="A3060" s="35" t="s">
        <v>1578</v>
      </c>
      <c r="B3060" s="4" t="s">
        <v>1165</v>
      </c>
      <c r="C3060" s="4" t="s">
        <v>531</v>
      </c>
      <c r="D3060" s="4" t="s">
        <v>353</v>
      </c>
      <c r="E3060" s="4" t="s">
        <v>11</v>
      </c>
      <c r="F3060" s="4" t="s">
        <v>12</v>
      </c>
      <c r="G3060" s="4">
        <v>4.3</v>
      </c>
      <c r="H3060" s="4">
        <v>10999</v>
      </c>
      <c r="I3060" s="4">
        <v>11999</v>
      </c>
      <c r="J3060" s="11">
        <v>5</v>
      </c>
    </row>
    <row r="3061" spans="1:10" x14ac:dyDescent="0.35">
      <c r="A3061" s="35" t="s">
        <v>1578</v>
      </c>
      <c r="B3061" s="4" t="s">
        <v>1165</v>
      </c>
      <c r="C3061" s="4" t="s">
        <v>531</v>
      </c>
      <c r="D3061" s="4" t="s">
        <v>1170</v>
      </c>
      <c r="E3061" s="4" t="s">
        <v>11</v>
      </c>
      <c r="F3061" s="4" t="s">
        <v>12</v>
      </c>
      <c r="G3061" s="4">
        <v>4.3</v>
      </c>
      <c r="H3061" s="4">
        <v>10999</v>
      </c>
      <c r="I3061" s="4">
        <v>11999</v>
      </c>
      <c r="J3061" s="11">
        <v>5</v>
      </c>
    </row>
    <row r="3062" spans="1:10" x14ac:dyDescent="0.35">
      <c r="A3062" s="35" t="s">
        <v>1578</v>
      </c>
      <c r="B3062" s="4" t="s">
        <v>1165</v>
      </c>
      <c r="C3062" s="4" t="s">
        <v>531</v>
      </c>
      <c r="D3062" s="4" t="s">
        <v>334</v>
      </c>
      <c r="E3062" s="4" t="s">
        <v>11</v>
      </c>
      <c r="F3062" s="4" t="s">
        <v>12</v>
      </c>
      <c r="G3062" s="4">
        <v>4.3</v>
      </c>
      <c r="H3062" s="4">
        <v>10999</v>
      </c>
      <c r="I3062" s="4">
        <v>11999</v>
      </c>
      <c r="J3062" s="11">
        <v>30</v>
      </c>
    </row>
    <row r="3063" spans="1:10" x14ac:dyDescent="0.35">
      <c r="A3063" s="35" t="s">
        <v>1578</v>
      </c>
      <c r="B3063" s="4" t="s">
        <v>1165</v>
      </c>
      <c r="C3063" s="4" t="s">
        <v>397</v>
      </c>
      <c r="D3063" s="4" t="s">
        <v>735</v>
      </c>
      <c r="E3063" s="4" t="s">
        <v>11</v>
      </c>
      <c r="F3063" s="4" t="s">
        <v>12</v>
      </c>
      <c r="G3063" s="4">
        <v>4.3</v>
      </c>
      <c r="H3063" s="4">
        <v>8999</v>
      </c>
      <c r="I3063" s="4">
        <v>10999</v>
      </c>
      <c r="J3063" s="11">
        <v>5</v>
      </c>
    </row>
    <row r="3064" spans="1:10" x14ac:dyDescent="0.35">
      <c r="A3064" s="35" t="s">
        <v>1578</v>
      </c>
      <c r="B3064" s="4" t="s">
        <v>1165</v>
      </c>
      <c r="C3064" s="4" t="s">
        <v>397</v>
      </c>
      <c r="D3064" s="4" t="s">
        <v>1173</v>
      </c>
      <c r="E3064" s="4" t="s">
        <v>11</v>
      </c>
      <c r="F3064" s="4" t="s">
        <v>12</v>
      </c>
      <c r="G3064" s="4">
        <v>4.3</v>
      </c>
      <c r="H3064" s="4">
        <v>8999</v>
      </c>
      <c r="I3064" s="4">
        <v>10999</v>
      </c>
      <c r="J3064" s="11">
        <v>30</v>
      </c>
    </row>
    <row r="3065" spans="1:10" x14ac:dyDescent="0.35">
      <c r="A3065" s="35" t="s">
        <v>1578</v>
      </c>
      <c r="B3065" s="4" t="s">
        <v>1165</v>
      </c>
      <c r="C3065" s="4" t="s">
        <v>397</v>
      </c>
      <c r="D3065" s="4" t="s">
        <v>37</v>
      </c>
      <c r="E3065" s="4" t="s">
        <v>11</v>
      </c>
      <c r="F3065" s="4" t="s">
        <v>12</v>
      </c>
      <c r="G3065" s="4">
        <v>4.3</v>
      </c>
      <c r="H3065" s="4">
        <v>8999</v>
      </c>
      <c r="I3065" s="4">
        <v>10999</v>
      </c>
      <c r="J3065" s="11">
        <v>5</v>
      </c>
    </row>
    <row r="3066" spans="1:10" x14ac:dyDescent="0.35">
      <c r="A3066" s="35" t="s">
        <v>1578</v>
      </c>
      <c r="B3066" s="4" t="s">
        <v>1165</v>
      </c>
      <c r="C3066" s="4" t="s">
        <v>397</v>
      </c>
      <c r="D3066" s="4" t="s">
        <v>735</v>
      </c>
      <c r="E3066" s="4" t="s">
        <v>20</v>
      </c>
      <c r="F3066" s="4" t="s">
        <v>21</v>
      </c>
      <c r="G3066" s="4">
        <v>4.3</v>
      </c>
      <c r="H3066" s="4">
        <v>7999</v>
      </c>
      <c r="I3066" s="4">
        <v>9999</v>
      </c>
      <c r="J3066" s="11">
        <v>5</v>
      </c>
    </row>
    <row r="3067" spans="1:10" x14ac:dyDescent="0.35">
      <c r="A3067" s="35" t="s">
        <v>1578</v>
      </c>
      <c r="B3067" s="4" t="s">
        <v>1165</v>
      </c>
      <c r="C3067" s="4" t="s">
        <v>397</v>
      </c>
      <c r="D3067" s="4" t="s">
        <v>1173</v>
      </c>
      <c r="E3067" s="4" t="s">
        <v>20</v>
      </c>
      <c r="F3067" s="4" t="s">
        <v>21</v>
      </c>
      <c r="G3067" s="4">
        <v>4.3</v>
      </c>
      <c r="H3067" s="4">
        <v>7999</v>
      </c>
      <c r="I3067" s="4">
        <v>9999</v>
      </c>
      <c r="J3067" s="11">
        <v>5</v>
      </c>
    </row>
    <row r="3068" spans="1:10" x14ac:dyDescent="0.35">
      <c r="A3068" s="35" t="s">
        <v>1578</v>
      </c>
      <c r="B3068" s="4" t="s">
        <v>1165</v>
      </c>
      <c r="C3068" s="4" t="s">
        <v>397</v>
      </c>
      <c r="D3068" s="4" t="s">
        <v>37</v>
      </c>
      <c r="E3068" s="4" t="s">
        <v>20</v>
      </c>
      <c r="F3068" s="4" t="s">
        <v>21</v>
      </c>
      <c r="G3068" s="4">
        <v>4.3</v>
      </c>
      <c r="H3068" s="4">
        <v>7999</v>
      </c>
      <c r="I3068" s="4">
        <v>9999</v>
      </c>
      <c r="J3068" s="11">
        <v>30</v>
      </c>
    </row>
    <row r="3069" spans="1:10" x14ac:dyDescent="0.35">
      <c r="A3069" s="35" t="s">
        <v>1578</v>
      </c>
      <c r="B3069" s="4" t="s">
        <v>1174</v>
      </c>
      <c r="C3069" s="4" t="s">
        <v>1175</v>
      </c>
      <c r="D3069" s="4" t="s">
        <v>1176</v>
      </c>
      <c r="E3069" s="4" t="s">
        <v>14</v>
      </c>
      <c r="F3069" s="4" t="s">
        <v>15</v>
      </c>
      <c r="G3069" s="4">
        <v>4.3</v>
      </c>
      <c r="H3069" s="4">
        <v>13400</v>
      </c>
      <c r="I3069" s="4">
        <v>13400</v>
      </c>
      <c r="J3069" s="11">
        <v>30</v>
      </c>
    </row>
    <row r="3070" spans="1:10" x14ac:dyDescent="0.35">
      <c r="A3070" s="35" t="s">
        <v>1578</v>
      </c>
      <c r="B3070" s="4" t="s">
        <v>1174</v>
      </c>
      <c r="C3070" s="4" t="s">
        <v>1177</v>
      </c>
      <c r="D3070" s="4" t="s">
        <v>80</v>
      </c>
      <c r="E3070" s="4" t="s">
        <v>21</v>
      </c>
      <c r="F3070" s="4" t="s">
        <v>12</v>
      </c>
      <c r="G3070" s="4">
        <v>3.8</v>
      </c>
      <c r="H3070" s="4">
        <v>69990</v>
      </c>
      <c r="I3070" s="4">
        <v>74990</v>
      </c>
      <c r="J3070" s="11">
        <v>5</v>
      </c>
    </row>
    <row r="3071" spans="1:10" x14ac:dyDescent="0.35">
      <c r="A3071" s="35" t="s">
        <v>1578</v>
      </c>
      <c r="B3071" s="4" t="s">
        <v>1174</v>
      </c>
      <c r="C3071" s="4" t="s">
        <v>1177</v>
      </c>
      <c r="D3071" s="4" t="s">
        <v>80</v>
      </c>
      <c r="E3071" s="4" t="s">
        <v>27</v>
      </c>
      <c r="F3071" s="4" t="s">
        <v>65</v>
      </c>
      <c r="G3071" s="4">
        <v>4.4000000000000004</v>
      </c>
      <c r="H3071" s="4">
        <v>49990</v>
      </c>
      <c r="I3071" s="4">
        <v>54990</v>
      </c>
      <c r="J3071" s="11">
        <v>30</v>
      </c>
    </row>
    <row r="3072" spans="1:10" x14ac:dyDescent="0.35">
      <c r="A3072" s="35" t="s">
        <v>1578</v>
      </c>
      <c r="B3072" s="4" t="s">
        <v>1174</v>
      </c>
      <c r="C3072" s="4" t="s">
        <v>1175</v>
      </c>
      <c r="D3072" s="4" t="s">
        <v>1178</v>
      </c>
      <c r="E3072" s="4" t="s">
        <v>35</v>
      </c>
      <c r="F3072" s="4" t="s">
        <v>21</v>
      </c>
      <c r="G3072" s="4">
        <v>4.2</v>
      </c>
      <c r="H3072" s="4">
        <v>49990</v>
      </c>
      <c r="I3072" s="4">
        <v>54990</v>
      </c>
      <c r="J3072" s="11">
        <v>5</v>
      </c>
    </row>
    <row r="3073" spans="1:10" x14ac:dyDescent="0.35">
      <c r="A3073" s="35" t="s">
        <v>1578</v>
      </c>
      <c r="B3073" s="4" t="s">
        <v>1174</v>
      </c>
      <c r="C3073" s="4" t="s">
        <v>1179</v>
      </c>
      <c r="D3073" s="4" t="s">
        <v>1180</v>
      </c>
      <c r="E3073" s="4" t="s">
        <v>21</v>
      </c>
      <c r="F3073" s="4" t="s">
        <v>12</v>
      </c>
      <c r="G3073" s="4">
        <v>3.8</v>
      </c>
      <c r="H3073" s="4">
        <v>39990</v>
      </c>
      <c r="I3073" s="4">
        <v>46990</v>
      </c>
      <c r="J3073" s="11">
        <v>30</v>
      </c>
    </row>
    <row r="3074" spans="1:10" x14ac:dyDescent="0.35">
      <c r="A3074" s="35" t="s">
        <v>1578</v>
      </c>
      <c r="B3074" s="4" t="s">
        <v>1174</v>
      </c>
      <c r="C3074" s="4" t="s">
        <v>1181</v>
      </c>
      <c r="D3074" s="4" t="s">
        <v>152</v>
      </c>
      <c r="E3074" s="4" t="s">
        <v>20</v>
      </c>
      <c r="F3074" s="4" t="s">
        <v>12</v>
      </c>
      <c r="G3074" s="4">
        <v>4.4000000000000004</v>
      </c>
      <c r="H3074" s="4">
        <v>39990</v>
      </c>
      <c r="I3074" s="4">
        <v>46990</v>
      </c>
      <c r="J3074" s="11">
        <v>22</v>
      </c>
    </row>
    <row r="3075" spans="1:10" x14ac:dyDescent="0.35">
      <c r="A3075" s="35" t="s">
        <v>1578</v>
      </c>
      <c r="B3075" s="4" t="s">
        <v>1174</v>
      </c>
      <c r="C3075" s="4" t="s">
        <v>1181</v>
      </c>
      <c r="D3075" s="4" t="s">
        <v>1182</v>
      </c>
      <c r="E3075" s="4" t="s">
        <v>14</v>
      </c>
      <c r="F3075" s="4" t="s">
        <v>12</v>
      </c>
      <c r="G3075" s="4">
        <v>4.4000000000000004</v>
      </c>
      <c r="H3075" s="4">
        <v>37990</v>
      </c>
      <c r="I3075" s="4">
        <v>44990</v>
      </c>
      <c r="J3075" s="11">
        <v>5</v>
      </c>
    </row>
    <row r="3076" spans="1:10" x14ac:dyDescent="0.35">
      <c r="A3076" s="35" t="s">
        <v>1578</v>
      </c>
      <c r="B3076" s="4" t="s">
        <v>1174</v>
      </c>
      <c r="C3076" s="4" t="s">
        <v>1183</v>
      </c>
      <c r="D3076" s="4" t="s">
        <v>1180</v>
      </c>
      <c r="E3076" s="4" t="s">
        <v>20</v>
      </c>
      <c r="F3076" s="4" t="s">
        <v>12</v>
      </c>
      <c r="G3076" s="4">
        <v>4.4000000000000004</v>
      </c>
      <c r="H3076" s="4">
        <v>36990</v>
      </c>
      <c r="I3076" s="4">
        <v>36990</v>
      </c>
      <c r="J3076" s="11">
        <v>5</v>
      </c>
    </row>
    <row r="3077" spans="1:10" x14ac:dyDescent="0.35">
      <c r="A3077" s="35" t="s">
        <v>1578</v>
      </c>
      <c r="B3077" s="4" t="s">
        <v>1174</v>
      </c>
      <c r="C3077" s="4" t="s">
        <v>1177</v>
      </c>
      <c r="D3077" s="4" t="s">
        <v>1184</v>
      </c>
      <c r="E3077" s="4" t="s">
        <v>35</v>
      </c>
      <c r="F3077" s="4" t="s">
        <v>21</v>
      </c>
      <c r="G3077" s="4">
        <v>4.3</v>
      </c>
      <c r="H3077" s="4">
        <v>34990</v>
      </c>
      <c r="I3077" s="4">
        <v>39990</v>
      </c>
      <c r="J3077" s="11">
        <v>5</v>
      </c>
    </row>
    <row r="3078" spans="1:10" x14ac:dyDescent="0.35">
      <c r="A3078" s="35" t="s">
        <v>1578</v>
      </c>
      <c r="B3078" s="4" t="s">
        <v>1174</v>
      </c>
      <c r="C3078" s="4" t="s">
        <v>1177</v>
      </c>
      <c r="D3078" s="4" t="s">
        <v>1184</v>
      </c>
      <c r="E3078" s="4" t="s">
        <v>14</v>
      </c>
      <c r="F3078" s="4" t="s">
        <v>15</v>
      </c>
      <c r="G3078" s="4">
        <v>4.3</v>
      </c>
      <c r="H3078" s="4">
        <v>32990</v>
      </c>
      <c r="I3078" s="4">
        <v>32990</v>
      </c>
      <c r="J3078" s="11">
        <v>5</v>
      </c>
    </row>
    <row r="3079" spans="1:10" x14ac:dyDescent="0.35">
      <c r="A3079" s="35" t="s">
        <v>1578</v>
      </c>
      <c r="B3079" s="4" t="s">
        <v>1174</v>
      </c>
      <c r="C3079" s="4" t="s">
        <v>1185</v>
      </c>
      <c r="D3079" s="4" t="s">
        <v>174</v>
      </c>
      <c r="E3079" s="4" t="s">
        <v>20</v>
      </c>
      <c r="F3079" s="4" t="s">
        <v>21</v>
      </c>
      <c r="G3079" s="4">
        <v>4.4000000000000004</v>
      </c>
      <c r="H3079" s="4">
        <v>32990</v>
      </c>
      <c r="I3079" s="4">
        <v>32990</v>
      </c>
      <c r="J3079" s="11">
        <v>22</v>
      </c>
    </row>
    <row r="3080" spans="1:10" x14ac:dyDescent="0.35">
      <c r="A3080" s="35" t="s">
        <v>1586</v>
      </c>
      <c r="B3080" s="4" t="s">
        <v>1174</v>
      </c>
      <c r="C3080" s="4" t="s">
        <v>1185</v>
      </c>
      <c r="D3080" s="4" t="s">
        <v>729</v>
      </c>
      <c r="E3080" s="4" t="s">
        <v>11</v>
      </c>
      <c r="F3080" s="4" t="s">
        <v>12</v>
      </c>
      <c r="G3080" s="4">
        <v>4.4000000000000004</v>
      </c>
      <c r="H3080" s="4">
        <v>32990</v>
      </c>
      <c r="I3080" s="4">
        <v>35990</v>
      </c>
      <c r="J3080" s="11">
        <v>5</v>
      </c>
    </row>
    <row r="3081" spans="1:10" x14ac:dyDescent="0.35">
      <c r="A3081" s="35" t="s">
        <v>1578</v>
      </c>
      <c r="B3081" s="4" t="s">
        <v>1174</v>
      </c>
      <c r="C3081" s="4" t="s">
        <v>1186</v>
      </c>
      <c r="D3081" s="4" t="s">
        <v>1178</v>
      </c>
      <c r="E3081" s="4" t="s">
        <v>11</v>
      </c>
      <c r="F3081" s="4" t="s">
        <v>12</v>
      </c>
      <c r="G3081" s="4">
        <v>4.2</v>
      </c>
      <c r="H3081" s="4">
        <v>29990</v>
      </c>
      <c r="I3081" s="4">
        <v>34990</v>
      </c>
      <c r="J3081" s="11">
        <v>22</v>
      </c>
    </row>
    <row r="3082" spans="1:10" x14ac:dyDescent="0.35">
      <c r="A3082" s="35" t="s">
        <v>1578</v>
      </c>
      <c r="B3082" s="4" t="s">
        <v>1174</v>
      </c>
      <c r="C3082" s="4" t="s">
        <v>1186</v>
      </c>
      <c r="D3082" s="4" t="s">
        <v>1176</v>
      </c>
      <c r="E3082" s="4" t="s">
        <v>14</v>
      </c>
      <c r="F3082" s="4" t="s">
        <v>15</v>
      </c>
      <c r="G3082" s="4">
        <v>4.3</v>
      </c>
      <c r="H3082" s="4">
        <v>29990</v>
      </c>
      <c r="I3082" s="4">
        <v>34990</v>
      </c>
      <c r="J3082" s="11">
        <v>5</v>
      </c>
    </row>
    <row r="3083" spans="1:10" x14ac:dyDescent="0.35">
      <c r="A3083" s="35" t="s">
        <v>1578</v>
      </c>
      <c r="B3083" s="4" t="s">
        <v>1174</v>
      </c>
      <c r="C3083" s="4" t="s">
        <v>1179</v>
      </c>
      <c r="D3083" s="4" t="s">
        <v>1187</v>
      </c>
      <c r="E3083" s="4" t="s">
        <v>20</v>
      </c>
      <c r="F3083" s="4" t="s">
        <v>12</v>
      </c>
      <c r="G3083" s="4">
        <v>4.4000000000000004</v>
      </c>
      <c r="H3083" s="4">
        <v>29990</v>
      </c>
      <c r="I3083" s="4">
        <v>32990</v>
      </c>
      <c r="J3083" s="11">
        <v>5</v>
      </c>
    </row>
    <row r="3084" spans="1:10" x14ac:dyDescent="0.35">
      <c r="A3084" s="35" t="s">
        <v>1578</v>
      </c>
      <c r="B3084" s="4" t="s">
        <v>1174</v>
      </c>
      <c r="C3084" s="4" t="s">
        <v>1188</v>
      </c>
      <c r="D3084" s="4" t="s">
        <v>1189</v>
      </c>
      <c r="E3084" s="4" t="s">
        <v>21</v>
      </c>
      <c r="F3084" s="4" t="s">
        <v>15</v>
      </c>
      <c r="G3084" s="4">
        <v>4.2</v>
      </c>
      <c r="H3084" s="4">
        <v>29990</v>
      </c>
      <c r="I3084" s="4">
        <v>32990</v>
      </c>
      <c r="J3084" s="11">
        <v>10</v>
      </c>
    </row>
    <row r="3085" spans="1:10" x14ac:dyDescent="0.35">
      <c r="A3085" s="35" t="s">
        <v>1578</v>
      </c>
      <c r="B3085" s="4" t="s">
        <v>1174</v>
      </c>
      <c r="C3085" s="4" t="s">
        <v>1188</v>
      </c>
      <c r="D3085" s="4" t="s">
        <v>1190</v>
      </c>
      <c r="E3085" s="4" t="s">
        <v>20</v>
      </c>
      <c r="F3085" s="4" t="s">
        <v>12</v>
      </c>
      <c r="G3085" s="4">
        <v>4.4000000000000004</v>
      </c>
      <c r="H3085" s="4">
        <v>28990</v>
      </c>
      <c r="I3085" s="4">
        <v>28990</v>
      </c>
      <c r="J3085" s="11">
        <v>5</v>
      </c>
    </row>
    <row r="3086" spans="1:10" x14ac:dyDescent="0.35">
      <c r="A3086" s="35" t="s">
        <v>1578</v>
      </c>
      <c r="B3086" s="4" t="s">
        <v>1174</v>
      </c>
      <c r="C3086" s="4" t="s">
        <v>1191</v>
      </c>
      <c r="D3086" s="4" t="s">
        <v>1192</v>
      </c>
      <c r="E3086" s="4" t="s">
        <v>14</v>
      </c>
      <c r="F3086" s="4" t="s">
        <v>12</v>
      </c>
      <c r="G3086" s="4">
        <v>4.4000000000000004</v>
      </c>
      <c r="H3086" s="4">
        <v>28499</v>
      </c>
      <c r="I3086" s="4">
        <v>34990</v>
      </c>
      <c r="J3086" s="11">
        <v>30</v>
      </c>
    </row>
    <row r="3087" spans="1:10" x14ac:dyDescent="0.35">
      <c r="A3087" s="35" t="s">
        <v>1578</v>
      </c>
      <c r="B3087" s="4" t="s">
        <v>1174</v>
      </c>
      <c r="C3087" s="4" t="s">
        <v>1193</v>
      </c>
      <c r="D3087" s="4" t="s">
        <v>729</v>
      </c>
      <c r="E3087" s="4" t="s">
        <v>20</v>
      </c>
      <c r="F3087" s="4" t="s">
        <v>12</v>
      </c>
      <c r="G3087" s="4">
        <v>4.4000000000000004</v>
      </c>
      <c r="H3087" s="4">
        <v>27990</v>
      </c>
      <c r="I3087" s="4">
        <v>27990</v>
      </c>
      <c r="J3087" s="11">
        <v>5</v>
      </c>
    </row>
    <row r="3088" spans="1:10" x14ac:dyDescent="0.35">
      <c r="A3088" s="35" t="s">
        <v>1578</v>
      </c>
      <c r="B3088" s="4" t="s">
        <v>1174</v>
      </c>
      <c r="C3088" s="4" t="s">
        <v>1194</v>
      </c>
      <c r="D3088" s="4" t="s">
        <v>1195</v>
      </c>
      <c r="E3088" s="4" t="s">
        <v>20</v>
      </c>
      <c r="F3088" s="4" t="s">
        <v>125</v>
      </c>
      <c r="G3088" s="4">
        <v>4.3</v>
      </c>
      <c r="H3088" s="4">
        <v>23990</v>
      </c>
      <c r="I3088" s="4">
        <v>23990</v>
      </c>
      <c r="J3088" s="11">
        <v>30</v>
      </c>
    </row>
    <row r="3089" spans="1:10" x14ac:dyDescent="0.35">
      <c r="A3089" s="35" t="s">
        <v>1578</v>
      </c>
      <c r="B3089" s="4" t="s">
        <v>1174</v>
      </c>
      <c r="C3089" s="4" t="s">
        <v>1175</v>
      </c>
      <c r="D3089" s="4" t="s">
        <v>1176</v>
      </c>
      <c r="E3089" s="4" t="s">
        <v>11</v>
      </c>
      <c r="F3089" s="4" t="s">
        <v>12</v>
      </c>
      <c r="G3089" s="4">
        <v>4.4000000000000004</v>
      </c>
      <c r="H3089" s="4">
        <v>23990</v>
      </c>
      <c r="I3089" s="4">
        <v>23990</v>
      </c>
      <c r="J3089" s="11">
        <v>5</v>
      </c>
    </row>
    <row r="3090" spans="1:10" x14ac:dyDescent="0.35">
      <c r="A3090" s="35" t="s">
        <v>1586</v>
      </c>
      <c r="B3090" s="4" t="s">
        <v>1174</v>
      </c>
      <c r="C3090" s="4" t="s">
        <v>1191</v>
      </c>
      <c r="D3090" s="4" t="s">
        <v>127</v>
      </c>
      <c r="E3090" s="4" t="s">
        <v>11</v>
      </c>
      <c r="F3090" s="4" t="s">
        <v>21</v>
      </c>
      <c r="G3090" s="4">
        <v>4.4000000000000004</v>
      </c>
      <c r="H3090" s="4">
        <v>22990</v>
      </c>
      <c r="I3090" s="4">
        <v>27990</v>
      </c>
      <c r="J3090" s="11">
        <v>5</v>
      </c>
    </row>
    <row r="3091" spans="1:10" x14ac:dyDescent="0.35">
      <c r="A3091" s="35" t="s">
        <v>1586</v>
      </c>
      <c r="B3091" s="4" t="s">
        <v>1174</v>
      </c>
      <c r="C3091" s="4" t="s">
        <v>1196</v>
      </c>
      <c r="D3091" s="4" t="s">
        <v>127</v>
      </c>
      <c r="E3091" s="4" t="s">
        <v>11</v>
      </c>
      <c r="F3091" s="4" t="s">
        <v>21</v>
      </c>
      <c r="G3091" s="4">
        <v>4.4000000000000004</v>
      </c>
      <c r="H3091" s="4">
        <v>22654</v>
      </c>
      <c r="I3091" s="4">
        <v>22654</v>
      </c>
      <c r="J3091" s="11">
        <v>5</v>
      </c>
    </row>
    <row r="3092" spans="1:10" x14ac:dyDescent="0.35">
      <c r="A3092" s="35" t="s">
        <v>1586</v>
      </c>
      <c r="B3092" s="4" t="s">
        <v>1174</v>
      </c>
      <c r="C3092" s="4" t="s">
        <v>1197</v>
      </c>
      <c r="D3092" s="4" t="s">
        <v>1198</v>
      </c>
      <c r="E3092" s="4" t="s">
        <v>27</v>
      </c>
      <c r="F3092" s="4" t="s">
        <v>15</v>
      </c>
      <c r="G3092" s="4">
        <v>4.4000000000000004</v>
      </c>
      <c r="H3092" s="4">
        <v>21990</v>
      </c>
      <c r="I3092" s="4">
        <v>21990</v>
      </c>
      <c r="J3092" s="11">
        <v>5</v>
      </c>
    </row>
    <row r="3093" spans="1:10" x14ac:dyDescent="0.35">
      <c r="A3093" s="35" t="s">
        <v>1586</v>
      </c>
      <c r="B3093" s="4" t="s">
        <v>1174</v>
      </c>
      <c r="C3093" s="4" t="s">
        <v>1197</v>
      </c>
      <c r="D3093" s="4" t="s">
        <v>1198</v>
      </c>
      <c r="E3093" s="4" t="s">
        <v>11</v>
      </c>
      <c r="F3093" s="4" t="s">
        <v>15</v>
      </c>
      <c r="G3093" s="4">
        <v>4.4000000000000004</v>
      </c>
      <c r="H3093" s="4">
        <v>21099</v>
      </c>
      <c r="I3093" s="4">
        <v>32990</v>
      </c>
      <c r="J3093" s="11">
        <v>5</v>
      </c>
    </row>
    <row r="3094" spans="1:10" x14ac:dyDescent="0.35">
      <c r="A3094" s="35" t="s">
        <v>1586</v>
      </c>
      <c r="B3094" s="4" t="s">
        <v>1174</v>
      </c>
      <c r="C3094" s="4" t="s">
        <v>1183</v>
      </c>
      <c r="D3094" s="4" t="s">
        <v>1187</v>
      </c>
      <c r="E3094" s="4" t="s">
        <v>11</v>
      </c>
      <c r="F3094" s="4" t="s">
        <v>15</v>
      </c>
      <c r="G3094" s="4">
        <v>4.4000000000000004</v>
      </c>
      <c r="H3094" s="4">
        <v>20600</v>
      </c>
      <c r="I3094" s="4">
        <v>20600</v>
      </c>
      <c r="J3094" s="11">
        <v>30</v>
      </c>
    </row>
    <row r="3095" spans="1:10" x14ac:dyDescent="0.35">
      <c r="A3095" s="35" t="s">
        <v>1586</v>
      </c>
      <c r="B3095" s="4" t="s">
        <v>1174</v>
      </c>
      <c r="C3095" s="4" t="s">
        <v>1199</v>
      </c>
      <c r="D3095" s="4" t="s">
        <v>1112</v>
      </c>
      <c r="E3095" s="4" t="s">
        <v>14</v>
      </c>
      <c r="F3095" s="4" t="s">
        <v>12</v>
      </c>
      <c r="G3095" s="4">
        <v>4.5</v>
      </c>
      <c r="H3095" s="4">
        <v>19990</v>
      </c>
      <c r="I3095" s="4">
        <v>24990</v>
      </c>
      <c r="J3095" s="11">
        <v>35</v>
      </c>
    </row>
    <row r="3096" spans="1:10" x14ac:dyDescent="0.35">
      <c r="A3096" s="35" t="s">
        <v>1586</v>
      </c>
      <c r="B3096" s="4" t="s">
        <v>1174</v>
      </c>
      <c r="C3096" s="4" t="s">
        <v>1197</v>
      </c>
      <c r="D3096" s="4" t="s">
        <v>1200</v>
      </c>
      <c r="E3096" s="4" t="s">
        <v>11</v>
      </c>
      <c r="F3096" s="4" t="s">
        <v>12</v>
      </c>
      <c r="G3096" s="4">
        <v>4.4000000000000004</v>
      </c>
      <c r="H3096" s="4">
        <v>19990</v>
      </c>
      <c r="I3096" s="4">
        <v>24990</v>
      </c>
      <c r="J3096" s="11">
        <v>22</v>
      </c>
    </row>
    <row r="3097" spans="1:10" x14ac:dyDescent="0.35">
      <c r="A3097" s="35" t="s">
        <v>1586</v>
      </c>
      <c r="B3097" s="4" t="s">
        <v>1174</v>
      </c>
      <c r="C3097" s="4" t="s">
        <v>1194</v>
      </c>
      <c r="D3097" s="4" t="s">
        <v>1201</v>
      </c>
      <c r="E3097" s="4" t="s">
        <v>11</v>
      </c>
      <c r="F3097" s="4" t="s">
        <v>21</v>
      </c>
      <c r="G3097" s="4">
        <v>4.4000000000000004</v>
      </c>
      <c r="H3097" s="4">
        <v>19490</v>
      </c>
      <c r="I3097" s="4">
        <v>22990</v>
      </c>
      <c r="J3097" s="11">
        <v>5</v>
      </c>
    </row>
    <row r="3098" spans="1:10" x14ac:dyDescent="0.35">
      <c r="A3098" s="35" t="s">
        <v>1586</v>
      </c>
      <c r="B3098" s="4" t="s">
        <v>1174</v>
      </c>
      <c r="C3098" s="4" t="s">
        <v>1202</v>
      </c>
      <c r="D3098" s="4" t="s">
        <v>1178</v>
      </c>
      <c r="E3098" s="4" t="s">
        <v>11</v>
      </c>
      <c r="F3098" s="4" t="s">
        <v>21</v>
      </c>
      <c r="G3098" s="4">
        <v>4.4000000000000004</v>
      </c>
      <c r="H3098" s="4">
        <v>19490</v>
      </c>
      <c r="I3098" s="4">
        <v>22990</v>
      </c>
      <c r="J3098" s="11">
        <v>5</v>
      </c>
    </row>
    <row r="3099" spans="1:10" x14ac:dyDescent="0.35">
      <c r="A3099" s="35" t="s">
        <v>1586</v>
      </c>
      <c r="B3099" s="4" t="s">
        <v>1174</v>
      </c>
      <c r="C3099" s="4" t="s">
        <v>1199</v>
      </c>
      <c r="D3099" s="4" t="s">
        <v>1203</v>
      </c>
      <c r="E3099" s="4" t="s">
        <v>20</v>
      </c>
      <c r="F3099" s="4" t="s">
        <v>125</v>
      </c>
      <c r="G3099" s="4">
        <v>4.3</v>
      </c>
      <c r="H3099" s="4">
        <v>18990</v>
      </c>
      <c r="I3099" s="4">
        <v>18990</v>
      </c>
      <c r="J3099" s="11">
        <v>35</v>
      </c>
    </row>
    <row r="3100" spans="1:10" x14ac:dyDescent="0.35">
      <c r="A3100" s="35" t="s">
        <v>1586</v>
      </c>
      <c r="B3100" s="4" t="s">
        <v>1174</v>
      </c>
      <c r="C3100" s="4" t="s">
        <v>1175</v>
      </c>
      <c r="D3100" s="4" t="s">
        <v>1178</v>
      </c>
      <c r="E3100" s="4" t="s">
        <v>20</v>
      </c>
      <c r="F3100" s="4" t="s">
        <v>125</v>
      </c>
      <c r="G3100" s="4">
        <v>4.3</v>
      </c>
      <c r="H3100" s="4">
        <v>18990</v>
      </c>
      <c r="I3100" s="4">
        <v>20990</v>
      </c>
      <c r="J3100" s="11">
        <v>5</v>
      </c>
    </row>
    <row r="3101" spans="1:10" x14ac:dyDescent="0.35">
      <c r="A3101" s="35" t="s">
        <v>1586</v>
      </c>
      <c r="B3101" s="4" t="s">
        <v>1174</v>
      </c>
      <c r="C3101" s="4" t="s">
        <v>1204</v>
      </c>
      <c r="D3101" s="4" t="s">
        <v>1205</v>
      </c>
      <c r="E3101" s="4" t="s">
        <v>20</v>
      </c>
      <c r="F3101" s="4" t="s">
        <v>21</v>
      </c>
      <c r="G3101" s="4">
        <v>4.3</v>
      </c>
      <c r="H3101" s="4">
        <v>17999</v>
      </c>
      <c r="I3101" s="4">
        <v>17999</v>
      </c>
      <c r="J3101" s="11">
        <v>22</v>
      </c>
    </row>
    <row r="3102" spans="1:10" x14ac:dyDescent="0.35">
      <c r="A3102" s="35" t="s">
        <v>1586</v>
      </c>
      <c r="B3102" s="4" t="s">
        <v>1174</v>
      </c>
      <c r="C3102" s="4" t="s">
        <v>1206</v>
      </c>
      <c r="D3102" s="4" t="s">
        <v>1207</v>
      </c>
      <c r="E3102" s="4" t="s">
        <v>11</v>
      </c>
      <c r="F3102" s="4" t="s">
        <v>12</v>
      </c>
      <c r="G3102" s="4">
        <v>4.4000000000000004</v>
      </c>
      <c r="H3102" s="4">
        <v>16990</v>
      </c>
      <c r="I3102" s="4">
        <v>20990</v>
      </c>
      <c r="J3102" s="11">
        <v>5</v>
      </c>
    </row>
    <row r="3103" spans="1:10" x14ac:dyDescent="0.35">
      <c r="A3103" s="35" t="s">
        <v>1586</v>
      </c>
      <c r="B3103" s="4" t="s">
        <v>1174</v>
      </c>
      <c r="C3103" s="4" t="s">
        <v>1208</v>
      </c>
      <c r="D3103" s="4" t="s">
        <v>1209</v>
      </c>
      <c r="E3103" s="4" t="s">
        <v>14</v>
      </c>
      <c r="F3103" s="4" t="s">
        <v>12</v>
      </c>
      <c r="G3103" s="4">
        <v>4.5</v>
      </c>
      <c r="H3103" s="4">
        <v>16989</v>
      </c>
      <c r="I3103" s="4">
        <v>16989</v>
      </c>
      <c r="J3103" s="11">
        <v>35</v>
      </c>
    </row>
    <row r="3104" spans="1:10" x14ac:dyDescent="0.35">
      <c r="A3104" s="35" t="s">
        <v>1586</v>
      </c>
      <c r="B3104" s="4" t="s">
        <v>1174</v>
      </c>
      <c r="C3104" s="4" t="s">
        <v>1210</v>
      </c>
      <c r="D3104" s="4" t="s">
        <v>69</v>
      </c>
      <c r="E3104" s="4" t="s">
        <v>11</v>
      </c>
      <c r="F3104" s="4" t="s">
        <v>12</v>
      </c>
      <c r="G3104" s="4">
        <v>4.4000000000000004</v>
      </c>
      <c r="H3104" s="4">
        <v>16490</v>
      </c>
      <c r="I3104" s="4">
        <v>16490</v>
      </c>
      <c r="J3104" s="11">
        <v>16</v>
      </c>
    </row>
    <row r="3105" spans="1:10" x14ac:dyDescent="0.35">
      <c r="A3105" s="35" t="s">
        <v>1586</v>
      </c>
      <c r="B3105" s="4" t="s">
        <v>1174</v>
      </c>
      <c r="C3105" s="4" t="s">
        <v>1193</v>
      </c>
      <c r="D3105" s="4" t="s">
        <v>174</v>
      </c>
      <c r="E3105" s="4" t="s">
        <v>14</v>
      </c>
      <c r="F3105" s="4" t="s">
        <v>15</v>
      </c>
      <c r="G3105" s="4">
        <v>4.5</v>
      </c>
      <c r="H3105" s="4">
        <v>15990</v>
      </c>
      <c r="I3105" s="4">
        <v>15990</v>
      </c>
      <c r="J3105" s="11">
        <v>22</v>
      </c>
    </row>
    <row r="3106" spans="1:10" x14ac:dyDescent="0.35">
      <c r="A3106" s="35" t="s">
        <v>1586</v>
      </c>
      <c r="B3106" s="4" t="s">
        <v>1174</v>
      </c>
      <c r="C3106" s="4" t="s">
        <v>1193</v>
      </c>
      <c r="D3106" s="4" t="s">
        <v>174</v>
      </c>
      <c r="E3106" s="4" t="s">
        <v>11</v>
      </c>
      <c r="F3106" s="4" t="s">
        <v>12</v>
      </c>
      <c r="G3106" s="4">
        <v>4.5</v>
      </c>
      <c r="H3106" s="4">
        <v>15990</v>
      </c>
      <c r="I3106" s="4">
        <v>15990</v>
      </c>
      <c r="J3106" s="11">
        <v>30</v>
      </c>
    </row>
    <row r="3107" spans="1:10" x14ac:dyDescent="0.35">
      <c r="A3107" s="35" t="s">
        <v>1586</v>
      </c>
      <c r="B3107" s="4" t="s">
        <v>1174</v>
      </c>
      <c r="C3107" s="4" t="s">
        <v>1193</v>
      </c>
      <c r="D3107" s="4" t="s">
        <v>729</v>
      </c>
      <c r="E3107" s="4" t="s">
        <v>64</v>
      </c>
      <c r="F3107" s="4" t="s">
        <v>65</v>
      </c>
      <c r="G3107" s="4">
        <v>4.4000000000000004</v>
      </c>
      <c r="H3107" s="4">
        <v>15900</v>
      </c>
      <c r="I3107" s="4">
        <v>15900</v>
      </c>
      <c r="J3107" s="11">
        <v>22</v>
      </c>
    </row>
    <row r="3108" spans="1:10" x14ac:dyDescent="0.35">
      <c r="A3108" s="35" t="s">
        <v>1586</v>
      </c>
      <c r="B3108" s="4" t="s">
        <v>1174</v>
      </c>
      <c r="C3108" s="4" t="s">
        <v>1211</v>
      </c>
      <c r="D3108" s="4" t="s">
        <v>1212</v>
      </c>
      <c r="E3108" s="4" t="s">
        <v>64</v>
      </c>
      <c r="F3108" s="4" t="s">
        <v>65</v>
      </c>
      <c r="G3108" s="4">
        <v>4.4000000000000004</v>
      </c>
      <c r="H3108" s="4">
        <v>15490</v>
      </c>
      <c r="I3108" s="4">
        <v>19490</v>
      </c>
      <c r="J3108" s="11">
        <v>30</v>
      </c>
    </row>
    <row r="3109" spans="1:10" x14ac:dyDescent="0.35">
      <c r="A3109" s="35" t="s">
        <v>1586</v>
      </c>
      <c r="B3109" s="4" t="s">
        <v>1174</v>
      </c>
      <c r="C3109" s="4" t="s">
        <v>1213</v>
      </c>
      <c r="D3109" s="4" t="s">
        <v>1214</v>
      </c>
      <c r="E3109" s="4" t="s">
        <v>27</v>
      </c>
      <c r="F3109" s="4" t="s">
        <v>65</v>
      </c>
      <c r="G3109" s="4">
        <v>4.5</v>
      </c>
      <c r="H3109" s="4">
        <v>15490</v>
      </c>
      <c r="I3109" s="4">
        <v>19490</v>
      </c>
      <c r="J3109" s="11">
        <v>35</v>
      </c>
    </row>
    <row r="3110" spans="1:10" x14ac:dyDescent="0.35">
      <c r="A3110" s="35" t="s">
        <v>1586</v>
      </c>
      <c r="B3110" s="4" t="s">
        <v>1174</v>
      </c>
      <c r="C3110" s="4" t="s">
        <v>1213</v>
      </c>
      <c r="D3110" s="4" t="s">
        <v>1214</v>
      </c>
      <c r="E3110" s="4" t="s">
        <v>64</v>
      </c>
      <c r="F3110" s="4" t="s">
        <v>65</v>
      </c>
      <c r="G3110" s="4">
        <v>4.4000000000000004</v>
      </c>
      <c r="H3110" s="4">
        <v>14990</v>
      </c>
      <c r="I3110" s="4">
        <v>14990</v>
      </c>
      <c r="J3110" s="11">
        <v>30</v>
      </c>
    </row>
    <row r="3111" spans="1:10" x14ac:dyDescent="0.35">
      <c r="A3111" s="35" t="s">
        <v>1586</v>
      </c>
      <c r="B3111" s="4" t="s">
        <v>1174</v>
      </c>
      <c r="C3111" s="4" t="s">
        <v>1213</v>
      </c>
      <c r="D3111" s="4" t="s">
        <v>1215</v>
      </c>
      <c r="E3111" s="4" t="s">
        <v>64</v>
      </c>
      <c r="F3111" s="4" t="s">
        <v>65</v>
      </c>
      <c r="G3111" s="4">
        <v>4.4000000000000004</v>
      </c>
      <c r="H3111" s="4">
        <v>14990</v>
      </c>
      <c r="I3111" s="4">
        <v>14990</v>
      </c>
      <c r="J3111" s="11">
        <v>30</v>
      </c>
    </row>
    <row r="3112" spans="1:10" x14ac:dyDescent="0.35">
      <c r="A3112" s="35" t="s">
        <v>1586</v>
      </c>
      <c r="B3112" s="4" t="s">
        <v>1174</v>
      </c>
      <c r="C3112" s="4" t="s">
        <v>1213</v>
      </c>
      <c r="D3112" s="4" t="s">
        <v>408</v>
      </c>
      <c r="E3112" s="4" t="s">
        <v>27</v>
      </c>
      <c r="F3112" s="4" t="s">
        <v>65</v>
      </c>
      <c r="G3112" s="4">
        <v>4.3</v>
      </c>
      <c r="H3112" s="4">
        <v>14990</v>
      </c>
      <c r="I3112" s="4">
        <v>14990</v>
      </c>
      <c r="J3112" s="11">
        <v>30</v>
      </c>
    </row>
    <row r="3113" spans="1:10" x14ac:dyDescent="0.35">
      <c r="A3113" s="35" t="s">
        <v>1586</v>
      </c>
      <c r="B3113" s="4" t="s">
        <v>1174</v>
      </c>
      <c r="C3113" s="4" t="s">
        <v>1213</v>
      </c>
      <c r="D3113" s="4" t="s">
        <v>1215</v>
      </c>
      <c r="E3113" s="4" t="s">
        <v>27</v>
      </c>
      <c r="F3113" s="4" t="s">
        <v>65</v>
      </c>
      <c r="G3113" s="4">
        <v>4.3</v>
      </c>
      <c r="H3113" s="4">
        <v>14990</v>
      </c>
      <c r="I3113" s="4">
        <v>14990</v>
      </c>
      <c r="J3113" s="11">
        <v>30</v>
      </c>
    </row>
    <row r="3114" spans="1:10" x14ac:dyDescent="0.35">
      <c r="A3114" s="35" t="s">
        <v>1586</v>
      </c>
      <c r="B3114" s="4" t="s">
        <v>1174</v>
      </c>
      <c r="C3114" s="4" t="s">
        <v>1216</v>
      </c>
      <c r="D3114" s="4" t="s">
        <v>846</v>
      </c>
      <c r="E3114" s="4" t="s">
        <v>27</v>
      </c>
      <c r="F3114" s="4" t="s">
        <v>15</v>
      </c>
      <c r="G3114" s="4">
        <v>4.4000000000000004</v>
      </c>
      <c r="H3114" s="4">
        <v>14990</v>
      </c>
      <c r="I3114" s="4">
        <v>14990</v>
      </c>
      <c r="J3114" s="11">
        <v>30</v>
      </c>
    </row>
    <row r="3115" spans="1:10" x14ac:dyDescent="0.35">
      <c r="A3115" s="36" t="s">
        <v>1586</v>
      </c>
      <c r="B3115" s="4" t="s">
        <v>1174</v>
      </c>
      <c r="C3115" s="4" t="s">
        <v>1208</v>
      </c>
      <c r="D3115" s="4" t="s">
        <v>1217</v>
      </c>
      <c r="E3115" s="4" t="s">
        <v>27</v>
      </c>
      <c r="F3115" s="4" t="s">
        <v>15</v>
      </c>
      <c r="G3115" s="4">
        <v>4.3</v>
      </c>
      <c r="H3115" s="4">
        <v>14500</v>
      </c>
      <c r="I3115" s="4">
        <v>14500</v>
      </c>
      <c r="J3115" s="11">
        <v>30</v>
      </c>
    </row>
    <row r="3116" spans="1:10" x14ac:dyDescent="0.35">
      <c r="A3116" s="5"/>
      <c r="J3116" s="6"/>
    </row>
    <row r="3117" spans="1:10" x14ac:dyDescent="0.35">
      <c r="A3117" s="2"/>
      <c r="J3117" s="4"/>
    </row>
    <row r="3118" spans="1:10" x14ac:dyDescent="0.35">
      <c r="A3118" s="2"/>
      <c r="J3118" s="4"/>
    </row>
    <row r="3119" spans="1:10" x14ac:dyDescent="0.35">
      <c r="A3119" s="2"/>
      <c r="J3119" s="4"/>
    </row>
    <row r="3120" spans="1:10" x14ac:dyDescent="0.35">
      <c r="A3120" s="2"/>
      <c r="J3120" s="4"/>
    </row>
    <row r="3121" spans="1:10" x14ac:dyDescent="0.35">
      <c r="A3121" s="2"/>
      <c r="J3121" s="4"/>
    </row>
    <row r="3122" spans="1:10" x14ac:dyDescent="0.35">
      <c r="A3122" s="2"/>
      <c r="J3122" s="4"/>
    </row>
    <row r="3123" spans="1:10" x14ac:dyDescent="0.35">
      <c r="A3123" s="2"/>
      <c r="J3123" s="4"/>
    </row>
    <row r="3124" spans="1:10" x14ac:dyDescent="0.35">
      <c r="A3124" s="2"/>
      <c r="J3124" s="4"/>
    </row>
    <row r="3125" spans="1:10" x14ac:dyDescent="0.35">
      <c r="A3125" s="2"/>
      <c r="J3125" s="4"/>
    </row>
    <row r="3126" spans="1:10" x14ac:dyDescent="0.35">
      <c r="A3126" s="2"/>
      <c r="J3126" s="4"/>
    </row>
    <row r="3127" spans="1:10" x14ac:dyDescent="0.35">
      <c r="A3127" s="2"/>
      <c r="J3127" s="4"/>
    </row>
    <row r="3128" spans="1:10" x14ac:dyDescent="0.35">
      <c r="A3128" s="2"/>
      <c r="J3128" s="4"/>
    </row>
    <row r="3129" spans="1:10" x14ac:dyDescent="0.35">
      <c r="A3129" s="2"/>
      <c r="J3129" s="4"/>
    </row>
    <row r="3130" spans="1:10" x14ac:dyDescent="0.35">
      <c r="A3130" s="2"/>
      <c r="J3130" s="4"/>
    </row>
    <row r="3131" spans="1:10" x14ac:dyDescent="0.35">
      <c r="A3131" s="2"/>
      <c r="J3131" s="4"/>
    </row>
    <row r="3132" spans="1:10" x14ac:dyDescent="0.35">
      <c r="A3132" s="2"/>
      <c r="J3132" s="4"/>
    </row>
    <row r="3133" spans="1:10" x14ac:dyDescent="0.35">
      <c r="A3133" s="2"/>
      <c r="J3133" s="4"/>
    </row>
    <row r="3134" spans="1:10" x14ac:dyDescent="0.35">
      <c r="A3134" s="2"/>
      <c r="J3134" s="4"/>
    </row>
    <row r="3135" spans="1:10" x14ac:dyDescent="0.35">
      <c r="A3135" s="2"/>
      <c r="J3135" s="4"/>
    </row>
    <row r="3136" spans="1:10" x14ac:dyDescent="0.35">
      <c r="A3136" s="2"/>
      <c r="J3136" s="4"/>
    </row>
    <row r="3137" spans="1:10" x14ac:dyDescent="0.35">
      <c r="A3137" s="2"/>
      <c r="J3137" s="4"/>
    </row>
    <row r="3138" spans="1:10" x14ac:dyDescent="0.35">
      <c r="A3138" s="2"/>
      <c r="J3138" s="4"/>
    </row>
    <row r="3139" spans="1:10" x14ac:dyDescent="0.35">
      <c r="A3139" s="2"/>
      <c r="J3139" s="4"/>
    </row>
    <row r="3140" spans="1:10" x14ac:dyDescent="0.35">
      <c r="A3140" s="2"/>
      <c r="J3140" s="4"/>
    </row>
    <row r="3141" spans="1:10" x14ac:dyDescent="0.35">
      <c r="A3141" s="2"/>
      <c r="J3141" s="4"/>
    </row>
    <row r="3142" spans="1:10" x14ac:dyDescent="0.35">
      <c r="A3142" s="2"/>
      <c r="J3142" s="4"/>
    </row>
    <row r="3143" spans="1:10" x14ac:dyDescent="0.35">
      <c r="A3143" s="2"/>
      <c r="J3143" s="4"/>
    </row>
    <row r="3144" spans="1:10" x14ac:dyDescent="0.35">
      <c r="A3144" s="2"/>
      <c r="J3144" s="4"/>
    </row>
    <row r="3145" spans="1:10" x14ac:dyDescent="0.35">
      <c r="A3145" s="2"/>
      <c r="J3145" s="4"/>
    </row>
    <row r="3146" spans="1:10" x14ac:dyDescent="0.35">
      <c r="A3146" s="2"/>
      <c r="J3146" s="4"/>
    </row>
    <row r="3147" spans="1:10" x14ac:dyDescent="0.35">
      <c r="A3147" s="2"/>
      <c r="J3147" s="4"/>
    </row>
    <row r="3148" spans="1:10" x14ac:dyDescent="0.35">
      <c r="A3148" s="2"/>
      <c r="J3148" s="4"/>
    </row>
    <row r="3149" spans="1:10" x14ac:dyDescent="0.35">
      <c r="A3149" s="2"/>
      <c r="J3149" s="4"/>
    </row>
    <row r="3150" spans="1:10" x14ac:dyDescent="0.35">
      <c r="A3150" s="2"/>
      <c r="J3150" s="4"/>
    </row>
    <row r="3151" spans="1:10" x14ac:dyDescent="0.35">
      <c r="A3151" s="2"/>
      <c r="J3151" s="4"/>
    </row>
    <row r="3152" spans="1:10" x14ac:dyDescent="0.35">
      <c r="A3152" s="2"/>
      <c r="J3152" s="4"/>
    </row>
    <row r="3153" spans="1:10" x14ac:dyDescent="0.35">
      <c r="A3153" s="2"/>
      <c r="J3153" s="4"/>
    </row>
    <row r="3154" spans="1:10" x14ac:dyDescent="0.35">
      <c r="A3154" s="2"/>
      <c r="J3154" s="4"/>
    </row>
    <row r="3155" spans="1:10" x14ac:dyDescent="0.35">
      <c r="A3155" s="2"/>
      <c r="J3155" s="4"/>
    </row>
    <row r="3156" spans="1:10" x14ac:dyDescent="0.35">
      <c r="A3156" s="2"/>
      <c r="J3156" s="4"/>
    </row>
    <row r="3157" spans="1:10" x14ac:dyDescent="0.35">
      <c r="A3157" s="2"/>
      <c r="J3157" s="4"/>
    </row>
    <row r="3158" spans="1:10" x14ac:dyDescent="0.35">
      <c r="A3158" s="2"/>
      <c r="J3158" s="4"/>
    </row>
    <row r="3159" spans="1:10" x14ac:dyDescent="0.35">
      <c r="A3159" s="2"/>
      <c r="J3159" s="4"/>
    </row>
    <row r="3160" spans="1:10" x14ac:dyDescent="0.35">
      <c r="A3160" s="2"/>
      <c r="J3160" s="4"/>
    </row>
    <row r="3161" spans="1:10" x14ac:dyDescent="0.35">
      <c r="A3161" s="2"/>
      <c r="J3161" s="4"/>
    </row>
    <row r="3162" spans="1:10" x14ac:dyDescent="0.35">
      <c r="A3162" s="2"/>
      <c r="J3162" s="4"/>
    </row>
    <row r="3163" spans="1:10" x14ac:dyDescent="0.35">
      <c r="A3163" s="2"/>
      <c r="J3163" s="4"/>
    </row>
    <row r="3164" spans="1:10" x14ac:dyDescent="0.35">
      <c r="A3164" s="2"/>
      <c r="J3164" s="4"/>
    </row>
    <row r="3165" spans="1:10" x14ac:dyDescent="0.35">
      <c r="A3165" s="2"/>
      <c r="J3165" s="4"/>
    </row>
    <row r="3166" spans="1:10" x14ac:dyDescent="0.35">
      <c r="A3166" s="2"/>
      <c r="J3166" s="4"/>
    </row>
    <row r="3167" spans="1:10" x14ac:dyDescent="0.35">
      <c r="A3167" s="2"/>
      <c r="J3167" s="4"/>
    </row>
    <row r="3168" spans="1:10" x14ac:dyDescent="0.35">
      <c r="A3168" s="2"/>
      <c r="J3168" s="4"/>
    </row>
    <row r="3169" spans="1:10" x14ac:dyDescent="0.35">
      <c r="A3169" s="2"/>
      <c r="J3169" s="4"/>
    </row>
    <row r="3170" spans="1:10" x14ac:dyDescent="0.35">
      <c r="A3170" s="2"/>
      <c r="J3170" s="4"/>
    </row>
    <row r="3171" spans="1:10" x14ac:dyDescent="0.35">
      <c r="A3171" s="2"/>
      <c r="J3171" s="4"/>
    </row>
    <row r="3172" spans="1:10" x14ac:dyDescent="0.35">
      <c r="A3172" s="2"/>
      <c r="J3172" s="4"/>
    </row>
    <row r="3173" spans="1:10" x14ac:dyDescent="0.35">
      <c r="A3173" s="2"/>
      <c r="J3173" s="4"/>
    </row>
    <row r="3174" spans="1:10" x14ac:dyDescent="0.35">
      <c r="A3174" s="2"/>
      <c r="J3174" s="4"/>
    </row>
    <row r="3175" spans="1:10" x14ac:dyDescent="0.35">
      <c r="A3175" s="2"/>
      <c r="J3175" s="4"/>
    </row>
    <row r="3176" spans="1:10" x14ac:dyDescent="0.35">
      <c r="A3176" s="2"/>
      <c r="J3176" s="4"/>
    </row>
    <row r="3177" spans="1:10" x14ac:dyDescent="0.35">
      <c r="A3177" s="2"/>
      <c r="J3177" s="4"/>
    </row>
    <row r="3178" spans="1:10" x14ac:dyDescent="0.35">
      <c r="A3178" s="2"/>
      <c r="J3178" s="4"/>
    </row>
    <row r="3179" spans="1:10" x14ac:dyDescent="0.35">
      <c r="A3179" s="2"/>
      <c r="J3179" s="4"/>
    </row>
    <row r="3180" spans="1:10" x14ac:dyDescent="0.35">
      <c r="A3180" s="2"/>
      <c r="J3180" s="4"/>
    </row>
    <row r="3181" spans="1:10" x14ac:dyDescent="0.35">
      <c r="A3181" s="2"/>
      <c r="J3181" s="4"/>
    </row>
    <row r="3182" spans="1:10" x14ac:dyDescent="0.35">
      <c r="A3182" s="2"/>
      <c r="J3182" s="4"/>
    </row>
    <row r="3183" spans="1:10" x14ac:dyDescent="0.35">
      <c r="A3183" s="2"/>
      <c r="J3183" s="4"/>
    </row>
    <row r="3184" spans="1:10" x14ac:dyDescent="0.35">
      <c r="A3184" s="2"/>
      <c r="J3184" s="4"/>
    </row>
    <row r="3185" spans="1:10" x14ac:dyDescent="0.35">
      <c r="A3185" s="2"/>
      <c r="J3185" s="4"/>
    </row>
    <row r="3186" spans="1:10" x14ac:dyDescent="0.35">
      <c r="A3186" s="2"/>
      <c r="J3186" s="4"/>
    </row>
    <row r="3187" spans="1:10" x14ac:dyDescent="0.35">
      <c r="A3187" s="2"/>
      <c r="J3187" s="4"/>
    </row>
    <row r="3188" spans="1:10" x14ac:dyDescent="0.35">
      <c r="A3188" s="2"/>
      <c r="J3188" s="4"/>
    </row>
    <row r="3189" spans="1:10" x14ac:dyDescent="0.35">
      <c r="A3189" s="2"/>
      <c r="J3189" s="4"/>
    </row>
    <row r="3190" spans="1:10" x14ac:dyDescent="0.35">
      <c r="A3190" s="2"/>
      <c r="J3190" s="4"/>
    </row>
    <row r="3191" spans="1:10" x14ac:dyDescent="0.35">
      <c r="A3191" s="2"/>
      <c r="J3191" s="4"/>
    </row>
    <row r="3192" spans="1:10" x14ac:dyDescent="0.35">
      <c r="A3192" s="2"/>
      <c r="J3192" s="4"/>
    </row>
    <row r="3193" spans="1:10" x14ac:dyDescent="0.35">
      <c r="A3193" s="2"/>
      <c r="J3193" s="4"/>
    </row>
    <row r="3194" spans="1:10" x14ac:dyDescent="0.35">
      <c r="A3194" s="2"/>
      <c r="J3194" s="4"/>
    </row>
    <row r="3195" spans="1:10" x14ac:dyDescent="0.35">
      <c r="A3195" s="2"/>
      <c r="J3195" s="4"/>
    </row>
    <row r="3196" spans="1:10" x14ac:dyDescent="0.35">
      <c r="A3196" s="2"/>
      <c r="J3196" s="4"/>
    </row>
    <row r="3197" spans="1:10" x14ac:dyDescent="0.35">
      <c r="A3197" s="2"/>
      <c r="J3197" s="4"/>
    </row>
    <row r="3198" spans="1:10" x14ac:dyDescent="0.35">
      <c r="A3198" s="2"/>
      <c r="J3198" s="4"/>
    </row>
    <row r="3199" spans="1:10" x14ac:dyDescent="0.35">
      <c r="A3199" s="2"/>
      <c r="J3199" s="4"/>
    </row>
    <row r="3200" spans="1:10" x14ac:dyDescent="0.35">
      <c r="A3200" s="2"/>
      <c r="J3200" s="4"/>
    </row>
    <row r="3201" spans="1:10" x14ac:dyDescent="0.35">
      <c r="A3201" s="2"/>
      <c r="J3201" s="4"/>
    </row>
    <row r="3202" spans="1:10" x14ac:dyDescent="0.35">
      <c r="A3202" s="2"/>
      <c r="J3202" s="4"/>
    </row>
    <row r="3203" spans="1:10" x14ac:dyDescent="0.35">
      <c r="A3203" s="2"/>
      <c r="J3203" s="4"/>
    </row>
    <row r="3204" spans="1:10" x14ac:dyDescent="0.35">
      <c r="A3204" s="2"/>
      <c r="J3204" s="4"/>
    </row>
    <row r="3205" spans="1:10" x14ac:dyDescent="0.35">
      <c r="A3205" s="2"/>
      <c r="J3205" s="4"/>
    </row>
    <row r="3206" spans="1:10" x14ac:dyDescent="0.35">
      <c r="A3206" s="2"/>
      <c r="J3206" s="4"/>
    </row>
    <row r="3207" spans="1:10" x14ac:dyDescent="0.35">
      <c r="A3207" s="2"/>
      <c r="J3207" s="4"/>
    </row>
    <row r="3208" spans="1:10" x14ac:dyDescent="0.35">
      <c r="A3208" s="2"/>
      <c r="J3208" s="4"/>
    </row>
    <row r="3209" spans="1:10" x14ac:dyDescent="0.35">
      <c r="A3209" s="2"/>
      <c r="J3209" s="4"/>
    </row>
    <row r="3210" spans="1:10" x14ac:dyDescent="0.35">
      <c r="A3210" s="2"/>
      <c r="J3210" s="4"/>
    </row>
    <row r="3211" spans="1:10" x14ac:dyDescent="0.35">
      <c r="A3211" s="2"/>
      <c r="J3211" s="4"/>
    </row>
    <row r="3212" spans="1:10" x14ac:dyDescent="0.35">
      <c r="A3212" s="2"/>
      <c r="J3212" s="4"/>
    </row>
    <row r="3213" spans="1:10" x14ac:dyDescent="0.35">
      <c r="A3213" s="2"/>
      <c r="J3213" s="4"/>
    </row>
    <row r="3214" spans="1:10" x14ac:dyDescent="0.35">
      <c r="A3214" s="2"/>
      <c r="J3214" s="4"/>
    </row>
    <row r="3215" spans="1:10" x14ac:dyDescent="0.35">
      <c r="A3215" s="2"/>
      <c r="J3215" s="4"/>
    </row>
    <row r="3216" spans="1:10" x14ac:dyDescent="0.35">
      <c r="A3216" s="2"/>
      <c r="J3216" s="4"/>
    </row>
    <row r="3217" spans="1:10" x14ac:dyDescent="0.35">
      <c r="A3217" s="2"/>
      <c r="J3217" s="4"/>
    </row>
    <row r="3218" spans="1:10" x14ac:dyDescent="0.35">
      <c r="A3218" s="2"/>
      <c r="J3218" s="4"/>
    </row>
    <row r="3219" spans="1:10" x14ac:dyDescent="0.35">
      <c r="A3219" s="2"/>
      <c r="J3219" s="4"/>
    </row>
    <row r="3220" spans="1:10" x14ac:dyDescent="0.35">
      <c r="A3220" s="2"/>
      <c r="J3220" s="4"/>
    </row>
    <row r="3221" spans="1:10" x14ac:dyDescent="0.35">
      <c r="A3221" s="2"/>
      <c r="J3221" s="4"/>
    </row>
    <row r="3222" spans="1:10" x14ac:dyDescent="0.35">
      <c r="A3222" s="2"/>
      <c r="J3222" s="4"/>
    </row>
    <row r="3223" spans="1:10" x14ac:dyDescent="0.35">
      <c r="A3223" s="2"/>
      <c r="J3223" s="4"/>
    </row>
    <row r="3224" spans="1:10" x14ac:dyDescent="0.35">
      <c r="A3224" s="2"/>
      <c r="J3224" s="4"/>
    </row>
    <row r="3225" spans="1:10" x14ac:dyDescent="0.35">
      <c r="A3225" s="2"/>
      <c r="J3225" s="4"/>
    </row>
    <row r="3226" spans="1:10" x14ac:dyDescent="0.35">
      <c r="A3226" s="2"/>
      <c r="J3226" s="4"/>
    </row>
    <row r="3227" spans="1:10" x14ac:dyDescent="0.35">
      <c r="A3227" s="2"/>
      <c r="J3227" s="4"/>
    </row>
    <row r="3228" spans="1:10" x14ac:dyDescent="0.35">
      <c r="A3228" s="2"/>
      <c r="J3228" s="4"/>
    </row>
    <row r="3229" spans="1:10" x14ac:dyDescent="0.35">
      <c r="A3229" s="2"/>
      <c r="J3229" s="4"/>
    </row>
    <row r="3230" spans="1:10" x14ac:dyDescent="0.35">
      <c r="A3230" s="2"/>
      <c r="J3230" s="4"/>
    </row>
    <row r="3231" spans="1:10" x14ac:dyDescent="0.35">
      <c r="A3231" s="2"/>
      <c r="J3231" s="4"/>
    </row>
    <row r="3232" spans="1:10" x14ac:dyDescent="0.35">
      <c r="A3232" s="2"/>
      <c r="J3232" s="4"/>
    </row>
    <row r="3233" spans="1:10" x14ac:dyDescent="0.35">
      <c r="A3233" s="2"/>
      <c r="J3233" s="4"/>
    </row>
    <row r="3234" spans="1:10" x14ac:dyDescent="0.35">
      <c r="A3234" s="2"/>
      <c r="J3234" s="4"/>
    </row>
    <row r="3235" spans="1:10" x14ac:dyDescent="0.35">
      <c r="A3235" s="2"/>
      <c r="J3235" s="4"/>
    </row>
    <row r="3236" spans="1:10" x14ac:dyDescent="0.35">
      <c r="A3236" s="2"/>
      <c r="J3236" s="4"/>
    </row>
    <row r="3237" spans="1:10" x14ac:dyDescent="0.35">
      <c r="A3237" s="2"/>
      <c r="J3237" s="4"/>
    </row>
    <row r="3238" spans="1:10" x14ac:dyDescent="0.35">
      <c r="A3238" s="2"/>
      <c r="J3238" s="4"/>
    </row>
    <row r="3239" spans="1:10" x14ac:dyDescent="0.35">
      <c r="A3239" s="2"/>
      <c r="J3239" s="4"/>
    </row>
    <row r="3240" spans="1:10" x14ac:dyDescent="0.35">
      <c r="A3240" s="2"/>
      <c r="J3240" s="4"/>
    </row>
    <row r="3241" spans="1:10" x14ac:dyDescent="0.35">
      <c r="A3241" s="2"/>
      <c r="J3241" s="4"/>
    </row>
    <row r="3242" spans="1:10" x14ac:dyDescent="0.35">
      <c r="A3242" s="2"/>
      <c r="J3242" s="4"/>
    </row>
    <row r="3243" spans="1:10" x14ac:dyDescent="0.35">
      <c r="A3243" s="2"/>
      <c r="J3243" s="4"/>
    </row>
    <row r="3244" spans="1:10" x14ac:dyDescent="0.35">
      <c r="A3244" s="2"/>
      <c r="J3244" s="4"/>
    </row>
    <row r="3245" spans="1:10" x14ac:dyDescent="0.35">
      <c r="A3245" s="2"/>
      <c r="J3245" s="4"/>
    </row>
    <row r="3246" spans="1:10" x14ac:dyDescent="0.35">
      <c r="A3246" s="2"/>
      <c r="J3246" s="4"/>
    </row>
    <row r="3247" spans="1:10" x14ac:dyDescent="0.35">
      <c r="A3247" s="2"/>
      <c r="J3247" s="4"/>
    </row>
    <row r="3248" spans="1:10" x14ac:dyDescent="0.35">
      <c r="A3248" s="2"/>
      <c r="J3248" s="4"/>
    </row>
    <row r="3249" spans="1:10" x14ac:dyDescent="0.35">
      <c r="A3249" s="2"/>
      <c r="J3249" s="4"/>
    </row>
    <row r="3250" spans="1:10" x14ac:dyDescent="0.35">
      <c r="A3250" s="2"/>
      <c r="J3250" s="4"/>
    </row>
    <row r="3251" spans="1:10" x14ac:dyDescent="0.35">
      <c r="A3251" s="2"/>
      <c r="J3251" s="4"/>
    </row>
    <row r="3252" spans="1:10" x14ac:dyDescent="0.35">
      <c r="A3252" s="2"/>
      <c r="J3252" s="4"/>
    </row>
    <row r="3253" spans="1:10" x14ac:dyDescent="0.35">
      <c r="A3253" s="2"/>
      <c r="J3253" s="4"/>
    </row>
    <row r="3254" spans="1:10" x14ac:dyDescent="0.35">
      <c r="A3254" s="2"/>
      <c r="J3254" s="4"/>
    </row>
    <row r="3255" spans="1:10" x14ac:dyDescent="0.35">
      <c r="A3255" s="2"/>
      <c r="J3255" s="4"/>
    </row>
    <row r="3256" spans="1:10" x14ac:dyDescent="0.35">
      <c r="A3256" s="2"/>
      <c r="J3256" s="4"/>
    </row>
    <row r="3257" spans="1:10" x14ac:dyDescent="0.35">
      <c r="A3257" s="2"/>
      <c r="J3257" s="4"/>
    </row>
    <row r="3258" spans="1:10" x14ac:dyDescent="0.35">
      <c r="A3258" s="2"/>
      <c r="J3258" s="4"/>
    </row>
    <row r="3259" spans="1:10" x14ac:dyDescent="0.35">
      <c r="A3259" s="2"/>
      <c r="J3259" s="4"/>
    </row>
    <row r="3260" spans="1:10" x14ac:dyDescent="0.35">
      <c r="A3260" s="2"/>
      <c r="J3260" s="4"/>
    </row>
    <row r="3261" spans="1:10" x14ac:dyDescent="0.35">
      <c r="A3261" s="2"/>
      <c r="J3261" s="4"/>
    </row>
    <row r="3262" spans="1:10" x14ac:dyDescent="0.35">
      <c r="A3262" s="2"/>
      <c r="J3262" s="4"/>
    </row>
    <row r="3263" spans="1:10" x14ac:dyDescent="0.35">
      <c r="A3263" s="2"/>
      <c r="J3263" s="4"/>
    </row>
    <row r="3264" spans="1:10" x14ac:dyDescent="0.35">
      <c r="A3264" s="2"/>
      <c r="J3264" s="4"/>
    </row>
    <row r="3265" spans="1:10" x14ac:dyDescent="0.35">
      <c r="A3265" s="2"/>
      <c r="J3265" s="4"/>
    </row>
    <row r="3266" spans="1:10" x14ac:dyDescent="0.35">
      <c r="A3266" s="2"/>
      <c r="J3266" s="4"/>
    </row>
    <row r="3267" spans="1:10" x14ac:dyDescent="0.35">
      <c r="A3267" s="2"/>
      <c r="J3267" s="4"/>
    </row>
    <row r="3268" spans="1:10" x14ac:dyDescent="0.35">
      <c r="A3268" s="2"/>
      <c r="J3268" s="4"/>
    </row>
    <row r="3269" spans="1:10" x14ac:dyDescent="0.35">
      <c r="A3269" s="2"/>
      <c r="J3269" s="4"/>
    </row>
    <row r="3270" spans="1:10" x14ac:dyDescent="0.35">
      <c r="A3270" s="2"/>
      <c r="J3270" s="4"/>
    </row>
    <row r="3271" spans="1:10" x14ac:dyDescent="0.35">
      <c r="A3271" s="2"/>
      <c r="J3271" s="4"/>
    </row>
    <row r="3272" spans="1:10" x14ac:dyDescent="0.35">
      <c r="A3272" s="2"/>
      <c r="J3272" s="4"/>
    </row>
    <row r="3273" spans="1:10" x14ac:dyDescent="0.35">
      <c r="A3273" s="2"/>
      <c r="J3273" s="4"/>
    </row>
    <row r="3274" spans="1:10" x14ac:dyDescent="0.35">
      <c r="A3274" s="2"/>
      <c r="J3274" s="4"/>
    </row>
    <row r="3275" spans="1:10" x14ac:dyDescent="0.35">
      <c r="A3275" s="2"/>
      <c r="J3275" s="4"/>
    </row>
    <row r="3276" spans="1:10" x14ac:dyDescent="0.35">
      <c r="A3276" s="2"/>
      <c r="J3276" s="4"/>
    </row>
    <row r="3277" spans="1:10" x14ac:dyDescent="0.35">
      <c r="A3277" s="2"/>
      <c r="J3277" s="4"/>
    </row>
    <row r="3278" spans="1:10" x14ac:dyDescent="0.35">
      <c r="A3278" s="2"/>
      <c r="J3278" s="4"/>
    </row>
    <row r="3279" spans="1:10" x14ac:dyDescent="0.35">
      <c r="A3279" s="2"/>
      <c r="J3279" s="4"/>
    </row>
    <row r="3280" spans="1:10" x14ac:dyDescent="0.35">
      <c r="A3280" s="2"/>
      <c r="J3280" s="4"/>
    </row>
    <row r="3281" spans="1:10" x14ac:dyDescent="0.35">
      <c r="A3281" s="2"/>
      <c r="J3281" s="4"/>
    </row>
    <row r="3282" spans="1:10" x14ac:dyDescent="0.35">
      <c r="A3282" s="2"/>
      <c r="J3282" s="4"/>
    </row>
    <row r="3283" spans="1:10" x14ac:dyDescent="0.35">
      <c r="A3283" s="2"/>
      <c r="J3283" s="4"/>
    </row>
    <row r="3284" spans="1:10" x14ac:dyDescent="0.35">
      <c r="A3284" s="2"/>
      <c r="J3284" s="4"/>
    </row>
    <row r="3285" spans="1:10" x14ac:dyDescent="0.35">
      <c r="A3285" s="2"/>
      <c r="J3285" s="4"/>
    </row>
    <row r="3286" spans="1:10" x14ac:dyDescent="0.35">
      <c r="A3286" s="2"/>
      <c r="J3286" s="4"/>
    </row>
    <row r="3287" spans="1:10" x14ac:dyDescent="0.35">
      <c r="A3287" s="2"/>
      <c r="J3287" s="4"/>
    </row>
    <row r="3288" spans="1:10" x14ac:dyDescent="0.35">
      <c r="A3288" s="2"/>
      <c r="J3288" s="4"/>
    </row>
    <row r="3289" spans="1:10" x14ac:dyDescent="0.35">
      <c r="A3289" s="2"/>
      <c r="J3289" s="4"/>
    </row>
    <row r="3290" spans="1:10" x14ac:dyDescent="0.35">
      <c r="A3290" s="2"/>
      <c r="J3290" s="4"/>
    </row>
    <row r="3291" spans="1:10" x14ac:dyDescent="0.35">
      <c r="A3291" s="2"/>
      <c r="J3291" s="4"/>
    </row>
    <row r="3292" spans="1:10" x14ac:dyDescent="0.35">
      <c r="A3292" s="2"/>
      <c r="J3292" s="4"/>
    </row>
    <row r="3293" spans="1:10" x14ac:dyDescent="0.35">
      <c r="A3293" s="2"/>
      <c r="J3293" s="4"/>
    </row>
    <row r="3294" spans="1:10" x14ac:dyDescent="0.35">
      <c r="A3294" s="2"/>
      <c r="J3294" s="4"/>
    </row>
    <row r="3295" spans="1:10" x14ac:dyDescent="0.35">
      <c r="A3295" s="2"/>
      <c r="J3295" s="4"/>
    </row>
    <row r="3296" spans="1:10" x14ac:dyDescent="0.35">
      <c r="A3296" s="2"/>
      <c r="J3296" s="4"/>
    </row>
    <row r="3297" spans="1:10" x14ac:dyDescent="0.35">
      <c r="A3297" s="2"/>
      <c r="J3297" s="4"/>
    </row>
    <row r="3298" spans="1:10" x14ac:dyDescent="0.35">
      <c r="A3298" s="2"/>
      <c r="J3298" s="4"/>
    </row>
    <row r="3299" spans="1:10" x14ac:dyDescent="0.35">
      <c r="A3299" s="2"/>
      <c r="J3299" s="4"/>
    </row>
    <row r="3300" spans="1:10" x14ac:dyDescent="0.35">
      <c r="A3300" s="2"/>
      <c r="J3300" s="4"/>
    </row>
    <row r="3301" spans="1:10" x14ac:dyDescent="0.35">
      <c r="A3301" s="2"/>
      <c r="J3301" s="4"/>
    </row>
    <row r="3302" spans="1:10" x14ac:dyDescent="0.35">
      <c r="A3302" s="2"/>
      <c r="J3302" s="4"/>
    </row>
    <row r="3303" spans="1:10" x14ac:dyDescent="0.35">
      <c r="A3303" s="2"/>
      <c r="J3303" s="4"/>
    </row>
    <row r="3304" spans="1:10" x14ac:dyDescent="0.35">
      <c r="A3304" s="2"/>
      <c r="J3304" s="4"/>
    </row>
    <row r="3305" spans="1:10" x14ac:dyDescent="0.35">
      <c r="A3305" s="2"/>
      <c r="J3305" s="4"/>
    </row>
    <row r="3306" spans="1:10" x14ac:dyDescent="0.35">
      <c r="A3306" s="2"/>
      <c r="J3306" s="4"/>
    </row>
    <row r="3307" spans="1:10" x14ac:dyDescent="0.35">
      <c r="A3307" s="2"/>
      <c r="J3307" s="4"/>
    </row>
    <row r="3308" spans="1:10" x14ac:dyDescent="0.35">
      <c r="A3308" s="2"/>
      <c r="J3308" s="4"/>
    </row>
    <row r="3309" spans="1:10" x14ac:dyDescent="0.35">
      <c r="A3309" s="2"/>
      <c r="J3309" s="4"/>
    </row>
    <row r="3310" spans="1:10" x14ac:dyDescent="0.35">
      <c r="A3310" s="2"/>
      <c r="J3310" s="4"/>
    </row>
    <row r="3311" spans="1:10" x14ac:dyDescent="0.35">
      <c r="A3311" s="2"/>
      <c r="J3311" s="4"/>
    </row>
    <row r="3312" spans="1:10" x14ac:dyDescent="0.35">
      <c r="A3312" s="2"/>
      <c r="J3312" s="4"/>
    </row>
    <row r="3313" spans="1:10" x14ac:dyDescent="0.35">
      <c r="A3313" s="2"/>
      <c r="J3313" s="4"/>
    </row>
    <row r="3314" spans="1:10" x14ac:dyDescent="0.35">
      <c r="A3314" s="2"/>
      <c r="J3314" s="4"/>
    </row>
    <row r="3315" spans="1:10" x14ac:dyDescent="0.35">
      <c r="A3315" s="2"/>
      <c r="J3315" s="4"/>
    </row>
    <row r="3316" spans="1:10" x14ac:dyDescent="0.35">
      <c r="A3316" s="2"/>
      <c r="J3316" s="4"/>
    </row>
    <row r="3317" spans="1:10" x14ac:dyDescent="0.35">
      <c r="A3317" s="2"/>
      <c r="J3317" s="4"/>
    </row>
    <row r="3318" spans="1:10" x14ac:dyDescent="0.35">
      <c r="A3318" s="2"/>
      <c r="J3318" s="4"/>
    </row>
    <row r="3319" spans="1:10" x14ac:dyDescent="0.35">
      <c r="A3319" s="2"/>
      <c r="J3319" s="4"/>
    </row>
    <row r="3320" spans="1:10" x14ac:dyDescent="0.35">
      <c r="A3320" s="2"/>
      <c r="J3320" s="4"/>
    </row>
    <row r="3321" spans="1:10" x14ac:dyDescent="0.35">
      <c r="A3321" s="2"/>
      <c r="J3321" s="4"/>
    </row>
    <row r="3322" spans="1:10" x14ac:dyDescent="0.35">
      <c r="A3322" s="2"/>
      <c r="J3322" s="4"/>
    </row>
    <row r="3323" spans="1:10" x14ac:dyDescent="0.35">
      <c r="A3323" s="2"/>
      <c r="J3323" s="4"/>
    </row>
    <row r="3324" spans="1:10" x14ac:dyDescent="0.35">
      <c r="A3324" s="2"/>
      <c r="J3324" s="4"/>
    </row>
    <row r="3325" spans="1:10" x14ac:dyDescent="0.35">
      <c r="A3325" s="2"/>
      <c r="J3325" s="4"/>
    </row>
    <row r="3326" spans="1:10" x14ac:dyDescent="0.35">
      <c r="A3326" s="2"/>
      <c r="J3326" s="4"/>
    </row>
    <row r="3327" spans="1:10" x14ac:dyDescent="0.35">
      <c r="A3327" s="2"/>
      <c r="J3327" s="4"/>
    </row>
    <row r="3328" spans="1:10" x14ac:dyDescent="0.35">
      <c r="A3328" s="2"/>
      <c r="J3328" s="4"/>
    </row>
    <row r="3329" spans="1:10" x14ac:dyDescent="0.35">
      <c r="A3329" s="2"/>
      <c r="J3329" s="4"/>
    </row>
    <row r="3330" spans="1:10" x14ac:dyDescent="0.35">
      <c r="A3330" s="2"/>
      <c r="J3330" s="4"/>
    </row>
    <row r="3331" spans="1:10" x14ac:dyDescent="0.35">
      <c r="A3331" s="2"/>
      <c r="J3331" s="4"/>
    </row>
    <row r="3332" spans="1:10" x14ac:dyDescent="0.35">
      <c r="A3332" s="2"/>
      <c r="J3332" s="4"/>
    </row>
    <row r="3333" spans="1:10" x14ac:dyDescent="0.35">
      <c r="A3333" s="2"/>
      <c r="J3333" s="4"/>
    </row>
    <row r="3334" spans="1:10" x14ac:dyDescent="0.35">
      <c r="A3334" s="2"/>
      <c r="J3334" s="4"/>
    </row>
    <row r="3335" spans="1:10" x14ac:dyDescent="0.35">
      <c r="A3335" s="2"/>
      <c r="J3335" s="4"/>
    </row>
    <row r="3336" spans="1:10" x14ac:dyDescent="0.35">
      <c r="A3336" s="2"/>
      <c r="J3336" s="4"/>
    </row>
    <row r="3337" spans="1:10" x14ac:dyDescent="0.35">
      <c r="A3337" s="2"/>
      <c r="J3337" s="4"/>
    </row>
    <row r="3338" spans="1:10" x14ac:dyDescent="0.35">
      <c r="A3338" s="2"/>
      <c r="J3338" s="4"/>
    </row>
    <row r="3339" spans="1:10" x14ac:dyDescent="0.35">
      <c r="A3339" s="2"/>
      <c r="J3339" s="4"/>
    </row>
    <row r="3340" spans="1:10" x14ac:dyDescent="0.35">
      <c r="A3340" s="2"/>
      <c r="J3340" s="4"/>
    </row>
    <row r="3341" spans="1:10" x14ac:dyDescent="0.35">
      <c r="A3341" s="2"/>
      <c r="J3341" s="4"/>
    </row>
    <row r="3342" spans="1:10" x14ac:dyDescent="0.35">
      <c r="A3342" s="2"/>
      <c r="J3342" s="4"/>
    </row>
    <row r="3343" spans="1:10" x14ac:dyDescent="0.35">
      <c r="A3343" s="2"/>
      <c r="J3343" s="4"/>
    </row>
    <row r="3344" spans="1:10" x14ac:dyDescent="0.35">
      <c r="A3344" s="2"/>
      <c r="J3344" s="4"/>
    </row>
    <row r="3345" spans="1:10" x14ac:dyDescent="0.35">
      <c r="A3345" s="2"/>
      <c r="J3345" s="4"/>
    </row>
    <row r="3346" spans="1:10" x14ac:dyDescent="0.35">
      <c r="A3346" s="2"/>
      <c r="J3346" s="4"/>
    </row>
    <row r="3347" spans="1:10" x14ac:dyDescent="0.35">
      <c r="A3347" s="2"/>
      <c r="J3347" s="4"/>
    </row>
    <row r="3348" spans="1:10" x14ac:dyDescent="0.35">
      <c r="A3348" s="2"/>
      <c r="J3348" s="4"/>
    </row>
    <row r="3349" spans="1:10" x14ac:dyDescent="0.35">
      <c r="A3349" s="2"/>
      <c r="J3349" s="4"/>
    </row>
    <row r="3350" spans="1:10" x14ac:dyDescent="0.35">
      <c r="A3350" s="2"/>
      <c r="J3350" s="4"/>
    </row>
    <row r="3351" spans="1:10" x14ac:dyDescent="0.35">
      <c r="A3351" s="2"/>
      <c r="J3351" s="4"/>
    </row>
    <row r="3352" spans="1:10" x14ac:dyDescent="0.35">
      <c r="A3352" s="2"/>
      <c r="J3352" s="4"/>
    </row>
    <row r="3353" spans="1:10" x14ac:dyDescent="0.35">
      <c r="A3353" s="2"/>
      <c r="J3353" s="4"/>
    </row>
    <row r="3354" spans="1:10" x14ac:dyDescent="0.35">
      <c r="A3354" s="2"/>
      <c r="J3354" s="4"/>
    </row>
    <row r="3355" spans="1:10" x14ac:dyDescent="0.35">
      <c r="A3355" s="2"/>
      <c r="J3355" s="4"/>
    </row>
    <row r="3356" spans="1:10" x14ac:dyDescent="0.35">
      <c r="A3356" s="2"/>
      <c r="J3356" s="4"/>
    </row>
    <row r="3357" spans="1:10" x14ac:dyDescent="0.35">
      <c r="A3357" s="2"/>
      <c r="J3357" s="4"/>
    </row>
    <row r="3358" spans="1:10" x14ac:dyDescent="0.35">
      <c r="A3358" s="2"/>
      <c r="J3358" s="4"/>
    </row>
    <row r="3359" spans="1:10" x14ac:dyDescent="0.35">
      <c r="A3359" s="2"/>
      <c r="J3359" s="4"/>
    </row>
    <row r="3360" spans="1:10" x14ac:dyDescent="0.35">
      <c r="A3360" s="2"/>
      <c r="J3360" s="4"/>
    </row>
    <row r="3361" spans="1:10" x14ac:dyDescent="0.35">
      <c r="A3361" s="2"/>
      <c r="J3361" s="4"/>
    </row>
    <row r="3362" spans="1:10" x14ac:dyDescent="0.35">
      <c r="A3362" s="2"/>
      <c r="J3362" s="4"/>
    </row>
    <row r="3363" spans="1:10" x14ac:dyDescent="0.35">
      <c r="A3363" s="2"/>
      <c r="J3363" s="4"/>
    </row>
    <row r="3364" spans="1:10" x14ac:dyDescent="0.35">
      <c r="A3364" s="2"/>
      <c r="J3364" s="4"/>
    </row>
    <row r="3365" spans="1:10" x14ac:dyDescent="0.35">
      <c r="A3365" s="2"/>
      <c r="J3365" s="4"/>
    </row>
    <row r="3366" spans="1:10" x14ac:dyDescent="0.35">
      <c r="A3366" s="2"/>
      <c r="J3366" s="4"/>
    </row>
    <row r="3367" spans="1:10" x14ac:dyDescent="0.35">
      <c r="A3367" s="2"/>
      <c r="J3367" s="4"/>
    </row>
    <row r="3368" spans="1:10" x14ac:dyDescent="0.35">
      <c r="A3368" s="2"/>
      <c r="J3368" s="4"/>
    </row>
    <row r="3369" spans="1:10" x14ac:dyDescent="0.35">
      <c r="A3369" s="2"/>
      <c r="J3369" s="4"/>
    </row>
    <row r="3370" spans="1:10" x14ac:dyDescent="0.35">
      <c r="A3370" s="2"/>
      <c r="J3370" s="4"/>
    </row>
    <row r="3371" spans="1:10" x14ac:dyDescent="0.35">
      <c r="A3371" s="2"/>
      <c r="J3371" s="4"/>
    </row>
    <row r="3372" spans="1:10" x14ac:dyDescent="0.35">
      <c r="A3372" s="2"/>
      <c r="J3372" s="4"/>
    </row>
    <row r="3373" spans="1:10" x14ac:dyDescent="0.35">
      <c r="A3373" s="2"/>
      <c r="J3373" s="4"/>
    </row>
    <row r="3374" spans="1:10" x14ac:dyDescent="0.35">
      <c r="A3374" s="2"/>
      <c r="J3374" s="4"/>
    </row>
    <row r="3375" spans="1:10" x14ac:dyDescent="0.35">
      <c r="A3375" s="2"/>
      <c r="J3375" s="4"/>
    </row>
    <row r="3376" spans="1:10" x14ac:dyDescent="0.35">
      <c r="A3376" s="2"/>
      <c r="J3376" s="4"/>
    </row>
    <row r="3377" spans="1:10" x14ac:dyDescent="0.35">
      <c r="A3377" s="2"/>
      <c r="J3377" s="4"/>
    </row>
    <row r="3378" spans="1:10" x14ac:dyDescent="0.35">
      <c r="A3378" s="2"/>
      <c r="J3378" s="4"/>
    </row>
    <row r="3379" spans="1:10" x14ac:dyDescent="0.35">
      <c r="A3379" s="2"/>
      <c r="J3379" s="4"/>
    </row>
    <row r="3380" spans="1:10" x14ac:dyDescent="0.35">
      <c r="A3380" s="2"/>
      <c r="J3380" s="4"/>
    </row>
    <row r="3381" spans="1:10" x14ac:dyDescent="0.35">
      <c r="A3381" s="2"/>
      <c r="J3381" s="4"/>
    </row>
    <row r="3382" spans="1:10" x14ac:dyDescent="0.35">
      <c r="A3382" s="2"/>
      <c r="J3382" s="4"/>
    </row>
    <row r="3383" spans="1:10" x14ac:dyDescent="0.35">
      <c r="A3383" s="2"/>
      <c r="J3383" s="4"/>
    </row>
    <row r="3384" spans="1:10" x14ac:dyDescent="0.35">
      <c r="A3384" s="2"/>
      <c r="J3384" s="4"/>
    </row>
    <row r="3385" spans="1:10" x14ac:dyDescent="0.35">
      <c r="A3385" s="2"/>
      <c r="J3385" s="4"/>
    </row>
    <row r="3386" spans="1:10" x14ac:dyDescent="0.35">
      <c r="A3386" s="2"/>
      <c r="J3386" s="4"/>
    </row>
    <row r="3387" spans="1:10" x14ac:dyDescent="0.35">
      <c r="A3387" s="2"/>
      <c r="J3387" s="4"/>
    </row>
    <row r="3388" spans="1:10" x14ac:dyDescent="0.35">
      <c r="A3388" s="2"/>
      <c r="J3388" s="4"/>
    </row>
    <row r="3389" spans="1:10" x14ac:dyDescent="0.35">
      <c r="A3389" s="2"/>
      <c r="J3389" s="4"/>
    </row>
    <row r="3390" spans="1:10" x14ac:dyDescent="0.35">
      <c r="A3390" s="2"/>
      <c r="J3390" s="4"/>
    </row>
    <row r="3391" spans="1:10" x14ac:dyDescent="0.35">
      <c r="A3391" s="2"/>
      <c r="J3391" s="4"/>
    </row>
    <row r="3392" spans="1:10" x14ac:dyDescent="0.35">
      <c r="A3392" s="2"/>
      <c r="J3392" s="4"/>
    </row>
    <row r="3393" spans="1:10" x14ac:dyDescent="0.35">
      <c r="A3393" s="2"/>
      <c r="J3393" s="4"/>
    </row>
    <row r="3394" spans="1:10" x14ac:dyDescent="0.35">
      <c r="A3394" s="2"/>
      <c r="J3394" s="4"/>
    </row>
    <row r="3395" spans="1:10" x14ac:dyDescent="0.35">
      <c r="A3395" s="2"/>
      <c r="J3395" s="4"/>
    </row>
    <row r="3396" spans="1:10" x14ac:dyDescent="0.35">
      <c r="A3396" s="2"/>
      <c r="J3396" s="4"/>
    </row>
    <row r="3397" spans="1:10" x14ac:dyDescent="0.35">
      <c r="A3397" s="2"/>
      <c r="J3397" s="4"/>
    </row>
    <row r="3398" spans="1:10" x14ac:dyDescent="0.35">
      <c r="A3398" s="2"/>
      <c r="J3398" s="4"/>
    </row>
    <row r="3399" spans="1:10" x14ac:dyDescent="0.35">
      <c r="A3399" s="2"/>
      <c r="J3399" s="4"/>
    </row>
    <row r="3400" spans="1:10" x14ac:dyDescent="0.35">
      <c r="A3400" s="2"/>
      <c r="J3400" s="4"/>
    </row>
    <row r="3401" spans="1:10" x14ac:dyDescent="0.35">
      <c r="A3401" s="2"/>
      <c r="J3401" s="4"/>
    </row>
    <row r="3402" spans="1:10" x14ac:dyDescent="0.35">
      <c r="A3402" s="2"/>
      <c r="J3402" s="4"/>
    </row>
    <row r="3403" spans="1:10" x14ac:dyDescent="0.35">
      <c r="A3403" s="2"/>
      <c r="J3403" s="4"/>
    </row>
    <row r="3404" spans="1:10" x14ac:dyDescent="0.35">
      <c r="A3404" s="2"/>
      <c r="J3404" s="4"/>
    </row>
    <row r="3405" spans="1:10" x14ac:dyDescent="0.35">
      <c r="A3405" s="2"/>
      <c r="J3405" s="4"/>
    </row>
    <row r="3406" spans="1:10" x14ac:dyDescent="0.35">
      <c r="A3406" s="2"/>
      <c r="J3406" s="4"/>
    </row>
    <row r="3407" spans="1:10" x14ac:dyDescent="0.35">
      <c r="A3407" s="2"/>
      <c r="J3407" s="4"/>
    </row>
    <row r="3408" spans="1:10" x14ac:dyDescent="0.35">
      <c r="A3408" s="2"/>
      <c r="J3408" s="4"/>
    </row>
    <row r="3409" spans="1:10" x14ac:dyDescent="0.35">
      <c r="A3409" s="2"/>
      <c r="J3409" s="4"/>
    </row>
    <row r="3410" spans="1:10" x14ac:dyDescent="0.35">
      <c r="A3410" s="2"/>
      <c r="J3410" s="4"/>
    </row>
    <row r="3411" spans="1:10" x14ac:dyDescent="0.35">
      <c r="A3411" s="2"/>
      <c r="J3411" s="4"/>
    </row>
    <row r="3412" spans="1:10" x14ac:dyDescent="0.35">
      <c r="A3412" s="2"/>
      <c r="J3412" s="4"/>
    </row>
    <row r="3413" spans="1:10" x14ac:dyDescent="0.35">
      <c r="A3413" s="2"/>
      <c r="J3413" s="4"/>
    </row>
    <row r="3414" spans="1:10" x14ac:dyDescent="0.35">
      <c r="A3414" s="2"/>
      <c r="J3414" s="4"/>
    </row>
    <row r="3415" spans="1:10" x14ac:dyDescent="0.35">
      <c r="A3415" s="2"/>
      <c r="J3415" s="4"/>
    </row>
    <row r="3416" spans="1:10" x14ac:dyDescent="0.35">
      <c r="A3416" s="2"/>
      <c r="J3416" s="4"/>
    </row>
    <row r="3417" spans="1:10" x14ac:dyDescent="0.35">
      <c r="A3417" s="2"/>
      <c r="J3417" s="4"/>
    </row>
    <row r="3418" spans="1:10" x14ac:dyDescent="0.35">
      <c r="A3418" s="2"/>
      <c r="J3418" s="4"/>
    </row>
    <row r="3419" spans="1:10" x14ac:dyDescent="0.35">
      <c r="A3419" s="2"/>
      <c r="J3419" s="4"/>
    </row>
    <row r="3420" spans="1:10" x14ac:dyDescent="0.35">
      <c r="A3420" s="2"/>
      <c r="J3420" s="4"/>
    </row>
    <row r="3421" spans="1:10" x14ac:dyDescent="0.35">
      <c r="A3421" s="2"/>
      <c r="J3421" s="4"/>
    </row>
    <row r="3422" spans="1:10" x14ac:dyDescent="0.35">
      <c r="A3422" s="2"/>
      <c r="J3422" s="4"/>
    </row>
    <row r="3423" spans="1:10" x14ac:dyDescent="0.35">
      <c r="A3423" s="2"/>
      <c r="J3423" s="4"/>
    </row>
    <row r="3424" spans="1:10" x14ac:dyDescent="0.35">
      <c r="A3424" s="2"/>
      <c r="J3424" s="4"/>
    </row>
    <row r="3425" spans="1:10" x14ac:dyDescent="0.35">
      <c r="A3425" s="2"/>
      <c r="J3425" s="4"/>
    </row>
    <row r="3426" spans="1:10" x14ac:dyDescent="0.35">
      <c r="A3426" s="2"/>
      <c r="J3426" s="4"/>
    </row>
    <row r="3427" spans="1:10" x14ac:dyDescent="0.35">
      <c r="A3427" s="2"/>
      <c r="J3427" s="4"/>
    </row>
    <row r="3428" spans="1:10" x14ac:dyDescent="0.35">
      <c r="A3428" s="2"/>
      <c r="J3428" s="4"/>
    </row>
    <row r="3429" spans="1:10" x14ac:dyDescent="0.35">
      <c r="A3429" s="2"/>
      <c r="J3429" s="4"/>
    </row>
    <row r="3430" spans="1:10" x14ac:dyDescent="0.35">
      <c r="A3430" s="2"/>
      <c r="J3430" s="4"/>
    </row>
    <row r="3431" spans="1:10" x14ac:dyDescent="0.35">
      <c r="A3431" s="2"/>
      <c r="J3431" s="4"/>
    </row>
    <row r="3432" spans="1:10" x14ac:dyDescent="0.35">
      <c r="A3432" s="2"/>
      <c r="J3432" s="4"/>
    </row>
    <row r="3433" spans="1:10" x14ac:dyDescent="0.35">
      <c r="A3433" s="2"/>
      <c r="J3433" s="4"/>
    </row>
    <row r="3434" spans="1:10" x14ac:dyDescent="0.35">
      <c r="A3434" s="2"/>
      <c r="J3434" s="4"/>
    </row>
    <row r="3435" spans="1:10" x14ac:dyDescent="0.35">
      <c r="A3435" s="2"/>
      <c r="J3435" s="4"/>
    </row>
    <row r="3436" spans="1:10" x14ac:dyDescent="0.35">
      <c r="A3436" s="2"/>
      <c r="J3436" s="4"/>
    </row>
    <row r="3437" spans="1:10" x14ac:dyDescent="0.35">
      <c r="A3437" s="2"/>
      <c r="J3437" s="4"/>
    </row>
    <row r="3438" spans="1:10" x14ac:dyDescent="0.35">
      <c r="A3438" s="2"/>
      <c r="J3438" s="4"/>
    </row>
    <row r="3439" spans="1:10" x14ac:dyDescent="0.35">
      <c r="A3439" s="2"/>
      <c r="J3439" s="4"/>
    </row>
    <row r="3440" spans="1:10" x14ac:dyDescent="0.35">
      <c r="A3440" s="2"/>
      <c r="J3440" s="4"/>
    </row>
    <row r="3441" spans="1:10" x14ac:dyDescent="0.35">
      <c r="A3441" s="2"/>
      <c r="J3441" s="4"/>
    </row>
    <row r="3442" spans="1:10" x14ac:dyDescent="0.35">
      <c r="A3442" s="2"/>
      <c r="J3442" s="4"/>
    </row>
    <row r="3443" spans="1:10" x14ac:dyDescent="0.35">
      <c r="A3443" s="2"/>
      <c r="J3443" s="4"/>
    </row>
    <row r="3444" spans="1:10" x14ac:dyDescent="0.35">
      <c r="A3444" s="2"/>
      <c r="J3444" s="4"/>
    </row>
    <row r="3445" spans="1:10" x14ac:dyDescent="0.35">
      <c r="A3445" s="2"/>
      <c r="J3445" s="4"/>
    </row>
    <row r="3446" spans="1:10" x14ac:dyDescent="0.35">
      <c r="A3446" s="2"/>
      <c r="J3446" s="4"/>
    </row>
    <row r="3447" spans="1:10" x14ac:dyDescent="0.35">
      <c r="A3447" s="2"/>
      <c r="J3447" s="4"/>
    </row>
    <row r="3448" spans="1:10" x14ac:dyDescent="0.35">
      <c r="A3448" s="2"/>
      <c r="J3448" s="4"/>
    </row>
    <row r="3449" spans="1:10" x14ac:dyDescent="0.35">
      <c r="A3449" s="2"/>
      <c r="J3449" s="4"/>
    </row>
    <row r="3450" spans="1:10" x14ac:dyDescent="0.35">
      <c r="A3450" s="2"/>
      <c r="J3450" s="4"/>
    </row>
    <row r="3451" spans="1:10" x14ac:dyDescent="0.35">
      <c r="A3451" s="2"/>
      <c r="J3451" s="4"/>
    </row>
    <row r="3452" spans="1:10" x14ac:dyDescent="0.35">
      <c r="A3452" s="2"/>
      <c r="J3452" s="4"/>
    </row>
    <row r="3453" spans="1:10" x14ac:dyDescent="0.35">
      <c r="A3453" s="2"/>
      <c r="J3453" s="4"/>
    </row>
    <row r="3454" spans="1:10" x14ac:dyDescent="0.35">
      <c r="A3454" s="2"/>
      <c r="J3454" s="4"/>
    </row>
    <row r="3455" spans="1:10" x14ac:dyDescent="0.35">
      <c r="A3455" s="2"/>
      <c r="J3455" s="4"/>
    </row>
    <row r="3456" spans="1:10" x14ac:dyDescent="0.35">
      <c r="A3456" s="2"/>
      <c r="J3456" s="4"/>
    </row>
    <row r="3457" spans="1:10" x14ac:dyDescent="0.35">
      <c r="A3457" s="2"/>
      <c r="J3457" s="4"/>
    </row>
    <row r="3458" spans="1:10" x14ac:dyDescent="0.35">
      <c r="A3458" s="2"/>
      <c r="J3458" s="4"/>
    </row>
    <row r="3459" spans="1:10" x14ac:dyDescent="0.35">
      <c r="A3459" s="2"/>
      <c r="J3459" s="4"/>
    </row>
    <row r="3460" spans="1:10" x14ac:dyDescent="0.35">
      <c r="A3460" s="2"/>
      <c r="J3460" s="4"/>
    </row>
    <row r="3461" spans="1:10" x14ac:dyDescent="0.35">
      <c r="A3461" s="2"/>
      <c r="J3461" s="4"/>
    </row>
    <row r="3462" spans="1:10" x14ac:dyDescent="0.35">
      <c r="A3462" s="2"/>
      <c r="J3462" s="4"/>
    </row>
    <row r="3463" spans="1:10" x14ac:dyDescent="0.35">
      <c r="A3463" s="2"/>
      <c r="J3463" s="4"/>
    </row>
    <row r="3464" spans="1:10" x14ac:dyDescent="0.35">
      <c r="A3464" s="2"/>
      <c r="J3464" s="4"/>
    </row>
    <row r="3465" spans="1:10" x14ac:dyDescent="0.35">
      <c r="A3465" s="2"/>
      <c r="J3465" s="4"/>
    </row>
    <row r="3466" spans="1:10" x14ac:dyDescent="0.35">
      <c r="A3466" s="2"/>
      <c r="J3466" s="4"/>
    </row>
    <row r="3467" spans="1:10" x14ac:dyDescent="0.35">
      <c r="A3467" s="2"/>
      <c r="J3467" s="4"/>
    </row>
    <row r="3468" spans="1:10" x14ac:dyDescent="0.35">
      <c r="A3468" s="2"/>
      <c r="J3468" s="4"/>
    </row>
    <row r="3469" spans="1:10" x14ac:dyDescent="0.35">
      <c r="A3469" s="2"/>
      <c r="J3469" s="4"/>
    </row>
    <row r="3470" spans="1:10" x14ac:dyDescent="0.35">
      <c r="A3470" s="2"/>
      <c r="J3470" s="4"/>
    </row>
    <row r="3471" spans="1:10" x14ac:dyDescent="0.35">
      <c r="A3471" s="2"/>
      <c r="J3471" s="4"/>
    </row>
    <row r="3472" spans="1:10" x14ac:dyDescent="0.35">
      <c r="A3472" s="2"/>
      <c r="J3472" s="4"/>
    </row>
    <row r="3473" spans="1:10" x14ac:dyDescent="0.35">
      <c r="A3473" s="2"/>
      <c r="J3473" s="4"/>
    </row>
    <row r="3474" spans="1:10" x14ac:dyDescent="0.35">
      <c r="A3474" s="2"/>
      <c r="J3474" s="4"/>
    </row>
    <row r="3475" spans="1:10" x14ac:dyDescent="0.35">
      <c r="A3475" s="2"/>
      <c r="J3475" s="4"/>
    </row>
    <row r="3476" spans="1:10" x14ac:dyDescent="0.35">
      <c r="A3476" s="2"/>
      <c r="J3476" s="4"/>
    </row>
    <row r="3477" spans="1:10" x14ac:dyDescent="0.35">
      <c r="A3477" s="2"/>
      <c r="J3477" s="4"/>
    </row>
    <row r="3478" spans="1:10" x14ac:dyDescent="0.35">
      <c r="A3478" s="2"/>
      <c r="J3478" s="4"/>
    </row>
    <row r="3479" spans="1:10" x14ac:dyDescent="0.35">
      <c r="A3479" s="2"/>
      <c r="J3479" s="4"/>
    </row>
    <row r="3480" spans="1:10" x14ac:dyDescent="0.35">
      <c r="A3480" s="2"/>
      <c r="J3480" s="4"/>
    </row>
    <row r="3481" spans="1:10" x14ac:dyDescent="0.35">
      <c r="A3481" s="2"/>
      <c r="J3481" s="4"/>
    </row>
    <row r="3482" spans="1:10" x14ac:dyDescent="0.35">
      <c r="A3482" s="2"/>
      <c r="J3482" s="4"/>
    </row>
    <row r="3483" spans="1:10" x14ac:dyDescent="0.35">
      <c r="A3483" s="2"/>
      <c r="J3483" s="4"/>
    </row>
    <row r="3484" spans="1:10" x14ac:dyDescent="0.35">
      <c r="A3484" s="2"/>
      <c r="J3484" s="4"/>
    </row>
    <row r="3485" spans="1:10" x14ac:dyDescent="0.35">
      <c r="A3485" s="2"/>
      <c r="J3485" s="4"/>
    </row>
    <row r="3486" spans="1:10" x14ac:dyDescent="0.35">
      <c r="A3486" s="2"/>
      <c r="J3486" s="4"/>
    </row>
    <row r="3487" spans="1:10" x14ac:dyDescent="0.35">
      <c r="A3487" s="2"/>
      <c r="J3487" s="4"/>
    </row>
    <row r="3488" spans="1:10" x14ac:dyDescent="0.35">
      <c r="A3488" s="2"/>
      <c r="J3488" s="4"/>
    </row>
    <row r="3489" spans="1:10" x14ac:dyDescent="0.35">
      <c r="A3489" s="2"/>
      <c r="J3489" s="4"/>
    </row>
    <row r="3490" spans="1:10" x14ac:dyDescent="0.35">
      <c r="A3490" s="2"/>
      <c r="J3490" s="4"/>
    </row>
    <row r="3491" spans="1:10" x14ac:dyDescent="0.35">
      <c r="A3491" s="2"/>
      <c r="J3491" s="4"/>
    </row>
    <row r="3492" spans="1:10" x14ac:dyDescent="0.35">
      <c r="A3492" s="2"/>
      <c r="J3492" s="4"/>
    </row>
    <row r="3493" spans="1:10" x14ac:dyDescent="0.35">
      <c r="A3493" s="2"/>
      <c r="J3493" s="4"/>
    </row>
    <row r="3494" spans="1:10" x14ac:dyDescent="0.35">
      <c r="A3494" s="2"/>
      <c r="J3494" s="4"/>
    </row>
    <row r="3495" spans="1:10" x14ac:dyDescent="0.35">
      <c r="A3495" s="2"/>
      <c r="J3495" s="4"/>
    </row>
    <row r="3496" spans="1:10" x14ac:dyDescent="0.35">
      <c r="A3496" s="2"/>
      <c r="J3496" s="4"/>
    </row>
    <row r="3497" spans="1:10" x14ac:dyDescent="0.35">
      <c r="A3497" s="2"/>
      <c r="J3497" s="4"/>
    </row>
    <row r="3498" spans="1:10" x14ac:dyDescent="0.35">
      <c r="A3498" s="2"/>
      <c r="J3498" s="4"/>
    </row>
    <row r="3499" spans="1:10" x14ac:dyDescent="0.35">
      <c r="A3499" s="2"/>
      <c r="J3499" s="4"/>
    </row>
    <row r="3500" spans="1:10" x14ac:dyDescent="0.35">
      <c r="A3500" s="2"/>
      <c r="J3500" s="4"/>
    </row>
    <row r="3501" spans="1:10" x14ac:dyDescent="0.35">
      <c r="A3501" s="2"/>
      <c r="J3501" s="4"/>
    </row>
    <row r="3502" spans="1:10" x14ac:dyDescent="0.35">
      <c r="A3502" s="2"/>
      <c r="J3502" s="4"/>
    </row>
    <row r="3503" spans="1:10" x14ac:dyDescent="0.35">
      <c r="A3503" s="2"/>
      <c r="J3503" s="4"/>
    </row>
    <row r="3504" spans="1:10" x14ac:dyDescent="0.35">
      <c r="A3504" s="2"/>
      <c r="J3504" s="4"/>
    </row>
    <row r="3505" spans="1:10" x14ac:dyDescent="0.35">
      <c r="A3505" s="2"/>
      <c r="J3505" s="4"/>
    </row>
    <row r="3506" spans="1:10" x14ac:dyDescent="0.35">
      <c r="A3506" s="2"/>
      <c r="J3506" s="4"/>
    </row>
    <row r="3507" spans="1:10" x14ac:dyDescent="0.35">
      <c r="A3507" s="2"/>
      <c r="J3507" s="4"/>
    </row>
    <row r="3508" spans="1:10" x14ac:dyDescent="0.35">
      <c r="A3508" s="2"/>
      <c r="J3508" s="4"/>
    </row>
    <row r="3509" spans="1:10" x14ac:dyDescent="0.35">
      <c r="A3509" s="2"/>
      <c r="J3509" s="4"/>
    </row>
    <row r="3510" spans="1:10" x14ac:dyDescent="0.35">
      <c r="A3510" s="2"/>
      <c r="J3510" s="4"/>
    </row>
    <row r="3511" spans="1:10" x14ac:dyDescent="0.35">
      <c r="A3511" s="2"/>
      <c r="J3511" s="4"/>
    </row>
    <row r="3512" spans="1:10" x14ac:dyDescent="0.35">
      <c r="A3512" s="2"/>
      <c r="J3512" s="4"/>
    </row>
    <row r="3513" spans="1:10" x14ac:dyDescent="0.35">
      <c r="A3513" s="2"/>
      <c r="J3513" s="4"/>
    </row>
    <row r="3514" spans="1:10" x14ac:dyDescent="0.35">
      <c r="A3514" s="2"/>
      <c r="J3514" s="4"/>
    </row>
    <row r="3515" spans="1:10" x14ac:dyDescent="0.35">
      <c r="A3515" s="2"/>
      <c r="J3515" s="4"/>
    </row>
    <row r="3516" spans="1:10" x14ac:dyDescent="0.35">
      <c r="A3516" s="2"/>
      <c r="J3516" s="4"/>
    </row>
    <row r="3517" spans="1:10" x14ac:dyDescent="0.35">
      <c r="A3517" s="2"/>
      <c r="J3517" s="4"/>
    </row>
    <row r="3518" spans="1:10" x14ac:dyDescent="0.35">
      <c r="A3518" s="2"/>
      <c r="J3518" s="4"/>
    </row>
    <row r="3519" spans="1:10" x14ac:dyDescent="0.35">
      <c r="A3519" s="2"/>
      <c r="J3519" s="4"/>
    </row>
    <row r="3520" spans="1:10" x14ac:dyDescent="0.35">
      <c r="A3520" s="2"/>
      <c r="J3520" s="4"/>
    </row>
    <row r="3521" spans="1:10" x14ac:dyDescent="0.35">
      <c r="A3521" s="2"/>
      <c r="J3521" s="4"/>
    </row>
    <row r="3522" spans="1:10" x14ac:dyDescent="0.35">
      <c r="A3522" s="2"/>
      <c r="J3522" s="4"/>
    </row>
    <row r="3523" spans="1:10" x14ac:dyDescent="0.35">
      <c r="A3523" s="2"/>
      <c r="J3523" s="4"/>
    </row>
    <row r="3524" spans="1:10" x14ac:dyDescent="0.35">
      <c r="A3524" s="2"/>
      <c r="J3524" s="4"/>
    </row>
    <row r="3525" spans="1:10" x14ac:dyDescent="0.35">
      <c r="A3525" s="2"/>
      <c r="J3525" s="4"/>
    </row>
    <row r="3526" spans="1:10" x14ac:dyDescent="0.35">
      <c r="A3526" s="2"/>
      <c r="J3526" s="4"/>
    </row>
    <row r="3527" spans="1:10" x14ac:dyDescent="0.35">
      <c r="A3527" s="2"/>
      <c r="J3527" s="4"/>
    </row>
    <row r="3528" spans="1:10" x14ac:dyDescent="0.35">
      <c r="A3528" s="2"/>
      <c r="J3528" s="4"/>
    </row>
    <row r="3529" spans="1:10" x14ac:dyDescent="0.35">
      <c r="A3529" s="2"/>
      <c r="J3529" s="4"/>
    </row>
    <row r="3530" spans="1:10" x14ac:dyDescent="0.35">
      <c r="A3530" s="2"/>
      <c r="J3530" s="4"/>
    </row>
    <row r="3531" spans="1:10" x14ac:dyDescent="0.35">
      <c r="A3531" s="2"/>
      <c r="J3531" s="4"/>
    </row>
    <row r="3532" spans="1:10" x14ac:dyDescent="0.35">
      <c r="A3532" s="2"/>
      <c r="J3532" s="4"/>
    </row>
    <row r="3533" spans="1:10" x14ac:dyDescent="0.35">
      <c r="A3533" s="2"/>
      <c r="J3533" s="4"/>
    </row>
    <row r="3534" spans="1:10" x14ac:dyDescent="0.35">
      <c r="A3534" s="2"/>
      <c r="J3534" s="4"/>
    </row>
    <row r="3535" spans="1:10" x14ac:dyDescent="0.35">
      <c r="A3535" s="2"/>
      <c r="J3535" s="4"/>
    </row>
    <row r="3536" spans="1:10" x14ac:dyDescent="0.35">
      <c r="A3536" s="2"/>
      <c r="J3536" s="4"/>
    </row>
    <row r="3537" spans="1:10" x14ac:dyDescent="0.35">
      <c r="A3537" s="2"/>
      <c r="J3537" s="4"/>
    </row>
    <row r="3538" spans="1:10" x14ac:dyDescent="0.35">
      <c r="A3538" s="2"/>
      <c r="J3538" s="4"/>
    </row>
    <row r="3539" spans="1:10" x14ac:dyDescent="0.35">
      <c r="A3539" s="2"/>
      <c r="J3539" s="4"/>
    </row>
    <row r="3540" spans="1:10" x14ac:dyDescent="0.35">
      <c r="A3540" s="2"/>
      <c r="J3540" s="4"/>
    </row>
    <row r="3541" spans="1:10" x14ac:dyDescent="0.35">
      <c r="A3541" s="2"/>
      <c r="J3541" s="4"/>
    </row>
    <row r="3542" spans="1:10" x14ac:dyDescent="0.35">
      <c r="A3542" s="2"/>
      <c r="J3542" s="4"/>
    </row>
    <row r="3543" spans="1:10" x14ac:dyDescent="0.35">
      <c r="A3543" s="2"/>
      <c r="J3543" s="4"/>
    </row>
    <row r="3544" spans="1:10" x14ac:dyDescent="0.35">
      <c r="A3544" s="2"/>
      <c r="J3544" s="4"/>
    </row>
    <row r="3545" spans="1:10" x14ac:dyDescent="0.35">
      <c r="A3545" s="2"/>
      <c r="J3545" s="4"/>
    </row>
    <row r="3546" spans="1:10" x14ac:dyDescent="0.35">
      <c r="A3546" s="2"/>
      <c r="J3546" s="4"/>
    </row>
    <row r="3547" spans="1:10" x14ac:dyDescent="0.35">
      <c r="A3547" s="2"/>
      <c r="J3547" s="4"/>
    </row>
    <row r="3548" spans="1:10" x14ac:dyDescent="0.35">
      <c r="A3548" s="2"/>
      <c r="J3548" s="4"/>
    </row>
    <row r="3549" spans="1:10" x14ac:dyDescent="0.35">
      <c r="A3549" s="2"/>
      <c r="J3549" s="4"/>
    </row>
    <row r="3550" spans="1:10" x14ac:dyDescent="0.35">
      <c r="A3550" s="2"/>
      <c r="J3550" s="4"/>
    </row>
    <row r="3551" spans="1:10" x14ac:dyDescent="0.35">
      <c r="A3551" s="2"/>
      <c r="J3551" s="4"/>
    </row>
    <row r="3552" spans="1:10" x14ac:dyDescent="0.35">
      <c r="A3552" s="2"/>
      <c r="J3552" s="4"/>
    </row>
    <row r="3553" spans="1:10" x14ac:dyDescent="0.35">
      <c r="A3553" s="2"/>
      <c r="J3553" s="4"/>
    </row>
    <row r="3554" spans="1:10" x14ac:dyDescent="0.35">
      <c r="A3554" s="2"/>
      <c r="J3554" s="4"/>
    </row>
    <row r="3555" spans="1:10" x14ac:dyDescent="0.35">
      <c r="A3555" s="2"/>
      <c r="J3555" s="4"/>
    </row>
    <row r="3556" spans="1:10" x14ac:dyDescent="0.35">
      <c r="A3556" s="2"/>
      <c r="J3556" s="4"/>
    </row>
    <row r="3557" spans="1:10" x14ac:dyDescent="0.35">
      <c r="A3557" s="2"/>
      <c r="J3557" s="4"/>
    </row>
    <row r="3558" spans="1:10" x14ac:dyDescent="0.35">
      <c r="A3558" s="2"/>
      <c r="J3558" s="4"/>
    </row>
    <row r="3559" spans="1:10" x14ac:dyDescent="0.35">
      <c r="A3559" s="2"/>
      <c r="J3559" s="4"/>
    </row>
    <row r="3560" spans="1:10" x14ac:dyDescent="0.35">
      <c r="A3560" s="2"/>
      <c r="J3560" s="4"/>
    </row>
    <row r="3561" spans="1:10" x14ac:dyDescent="0.35">
      <c r="A3561" s="2"/>
      <c r="J3561" s="4"/>
    </row>
    <row r="3562" spans="1:10" x14ac:dyDescent="0.35">
      <c r="A3562" s="2"/>
      <c r="J3562" s="4"/>
    </row>
    <row r="3563" spans="1:10" x14ac:dyDescent="0.35">
      <c r="A3563" s="2"/>
      <c r="J3563" s="4"/>
    </row>
    <row r="3564" spans="1:10" x14ac:dyDescent="0.35">
      <c r="A3564" s="2"/>
      <c r="J3564" s="4"/>
    </row>
    <row r="3565" spans="1:10" x14ac:dyDescent="0.35">
      <c r="A3565" s="2"/>
      <c r="J3565" s="4"/>
    </row>
    <row r="3566" spans="1:10" x14ac:dyDescent="0.35">
      <c r="A3566" s="2"/>
      <c r="J3566" s="4"/>
    </row>
    <row r="3567" spans="1:10" x14ac:dyDescent="0.35">
      <c r="A3567" s="2"/>
      <c r="J3567" s="4"/>
    </row>
    <row r="3568" spans="1:10" x14ac:dyDescent="0.35">
      <c r="A3568" s="2"/>
      <c r="J3568" s="4"/>
    </row>
    <row r="3569" spans="1:10" x14ac:dyDescent="0.35">
      <c r="A3569" s="2"/>
      <c r="J3569" s="4"/>
    </row>
    <row r="3570" spans="1:10" x14ac:dyDescent="0.35">
      <c r="A3570" s="2"/>
      <c r="J3570" s="4"/>
    </row>
    <row r="3571" spans="1:10" x14ac:dyDescent="0.35">
      <c r="A3571" s="2"/>
      <c r="J3571" s="4"/>
    </row>
    <row r="3572" spans="1:10" x14ac:dyDescent="0.35">
      <c r="A3572" s="2"/>
      <c r="J3572" s="4"/>
    </row>
    <row r="3573" spans="1:10" x14ac:dyDescent="0.35">
      <c r="A3573" s="2"/>
      <c r="J3573" s="4"/>
    </row>
    <row r="3574" spans="1:10" x14ac:dyDescent="0.35">
      <c r="A3574" s="2"/>
      <c r="J3574" s="4"/>
    </row>
    <row r="3575" spans="1:10" x14ac:dyDescent="0.35">
      <c r="A3575" s="2"/>
      <c r="J3575" s="4"/>
    </row>
    <row r="3576" spans="1:10" x14ac:dyDescent="0.35">
      <c r="A3576" s="2"/>
      <c r="J3576" s="4"/>
    </row>
    <row r="3577" spans="1:10" x14ac:dyDescent="0.35">
      <c r="A3577" s="2"/>
      <c r="J3577" s="4"/>
    </row>
    <row r="3578" spans="1:10" x14ac:dyDescent="0.35">
      <c r="A3578" s="2"/>
      <c r="J3578" s="4"/>
    </row>
    <row r="3579" spans="1:10" x14ac:dyDescent="0.35">
      <c r="A3579" s="2"/>
      <c r="J3579" s="4"/>
    </row>
    <row r="3580" spans="1:10" x14ac:dyDescent="0.35">
      <c r="A3580" s="2"/>
      <c r="J3580" s="4"/>
    </row>
    <row r="3581" spans="1:10" x14ac:dyDescent="0.35">
      <c r="A3581" s="2"/>
      <c r="J3581" s="4"/>
    </row>
    <row r="3582" spans="1:10" x14ac:dyDescent="0.35">
      <c r="A3582" s="2"/>
      <c r="J3582" s="4"/>
    </row>
    <row r="3583" spans="1:10" x14ac:dyDescent="0.35">
      <c r="A3583" s="2"/>
      <c r="J3583" s="4"/>
    </row>
    <row r="3584" spans="1:10" x14ac:dyDescent="0.35">
      <c r="A3584" s="2"/>
      <c r="J3584" s="4"/>
    </row>
    <row r="3585" spans="1:10" x14ac:dyDescent="0.35">
      <c r="A3585" s="2"/>
      <c r="J3585" s="4"/>
    </row>
    <row r="3586" spans="1:10" x14ac:dyDescent="0.35">
      <c r="A3586" s="2"/>
      <c r="J3586" s="4"/>
    </row>
    <row r="3587" spans="1:10" x14ac:dyDescent="0.35">
      <c r="A3587" s="2"/>
      <c r="J3587" s="4"/>
    </row>
    <row r="3588" spans="1:10" x14ac:dyDescent="0.35">
      <c r="A3588" s="2"/>
      <c r="J3588" s="4"/>
    </row>
    <row r="3589" spans="1:10" x14ac:dyDescent="0.35">
      <c r="A3589" s="2"/>
      <c r="J3589" s="4"/>
    </row>
    <row r="3590" spans="1:10" x14ac:dyDescent="0.35">
      <c r="A3590" s="2"/>
      <c r="J3590" s="4"/>
    </row>
    <row r="3591" spans="1:10" x14ac:dyDescent="0.35">
      <c r="A3591" s="2"/>
      <c r="J3591" s="4"/>
    </row>
    <row r="3592" spans="1:10" x14ac:dyDescent="0.35">
      <c r="A3592" s="2"/>
      <c r="J3592" s="4"/>
    </row>
    <row r="3593" spans="1:10" x14ac:dyDescent="0.35">
      <c r="A3593" s="2"/>
      <c r="J3593" s="4"/>
    </row>
    <row r="3594" spans="1:10" x14ac:dyDescent="0.35">
      <c r="A3594" s="2"/>
      <c r="J3594" s="4"/>
    </row>
    <row r="3595" spans="1:10" x14ac:dyDescent="0.35">
      <c r="A3595" s="2"/>
      <c r="J3595" s="4"/>
    </row>
    <row r="3596" spans="1:10" x14ac:dyDescent="0.35">
      <c r="A3596" s="2"/>
      <c r="J3596" s="4"/>
    </row>
    <row r="3597" spans="1:10" x14ac:dyDescent="0.35">
      <c r="A3597" s="2"/>
      <c r="J3597" s="4"/>
    </row>
    <row r="3598" spans="1:10" x14ac:dyDescent="0.35">
      <c r="A3598" s="2"/>
      <c r="J3598" s="4"/>
    </row>
    <row r="3599" spans="1:10" x14ac:dyDescent="0.35">
      <c r="A3599" s="2"/>
      <c r="J3599" s="4"/>
    </row>
    <row r="3600" spans="1:10" x14ac:dyDescent="0.35">
      <c r="A3600" s="2"/>
      <c r="J3600" s="4"/>
    </row>
    <row r="3601" spans="1:10" x14ac:dyDescent="0.35">
      <c r="A3601" s="2"/>
      <c r="J3601" s="4"/>
    </row>
    <row r="3602" spans="1:10" x14ac:dyDescent="0.35">
      <c r="A3602" s="2"/>
      <c r="J3602" s="4"/>
    </row>
    <row r="3603" spans="1:10" x14ac:dyDescent="0.35">
      <c r="A3603" s="2"/>
      <c r="J3603" s="4"/>
    </row>
    <row r="3604" spans="1:10" x14ac:dyDescent="0.35">
      <c r="A3604" s="2"/>
      <c r="J3604" s="4"/>
    </row>
    <row r="3605" spans="1:10" x14ac:dyDescent="0.35">
      <c r="A3605" s="2"/>
      <c r="J3605" s="4"/>
    </row>
    <row r="3606" spans="1:10" x14ac:dyDescent="0.35">
      <c r="A3606" s="2"/>
      <c r="J3606" s="4"/>
    </row>
    <row r="3607" spans="1:10" x14ac:dyDescent="0.35">
      <c r="A3607" s="2"/>
      <c r="J3607" s="4"/>
    </row>
    <row r="3608" spans="1:10" x14ac:dyDescent="0.35">
      <c r="A3608" s="2"/>
      <c r="J3608" s="4"/>
    </row>
    <row r="3609" spans="1:10" x14ac:dyDescent="0.35">
      <c r="A3609" s="2"/>
      <c r="J3609" s="4"/>
    </row>
    <row r="3610" spans="1:10" x14ac:dyDescent="0.35">
      <c r="A3610" s="2"/>
      <c r="J3610" s="4"/>
    </row>
    <row r="3611" spans="1:10" x14ac:dyDescent="0.35">
      <c r="A3611" s="2"/>
      <c r="J3611" s="4"/>
    </row>
    <row r="3612" spans="1:10" x14ac:dyDescent="0.35">
      <c r="A3612" s="2"/>
      <c r="J3612" s="4"/>
    </row>
    <row r="3613" spans="1:10" x14ac:dyDescent="0.35">
      <c r="A3613" s="2"/>
      <c r="J3613" s="4"/>
    </row>
    <row r="3614" spans="1:10" x14ac:dyDescent="0.35">
      <c r="A3614" s="2"/>
      <c r="J3614" s="4"/>
    </row>
    <row r="3615" spans="1:10" x14ac:dyDescent="0.35">
      <c r="A3615" s="2"/>
      <c r="J3615" s="4"/>
    </row>
    <row r="3616" spans="1:10" x14ac:dyDescent="0.35">
      <c r="A3616" s="2"/>
      <c r="J3616" s="4"/>
    </row>
    <row r="3617" spans="1:10" x14ac:dyDescent="0.35">
      <c r="A3617" s="2"/>
      <c r="J3617" s="4"/>
    </row>
    <row r="3618" spans="1:10" x14ac:dyDescent="0.35">
      <c r="A3618" s="2"/>
      <c r="J3618" s="4"/>
    </row>
    <row r="3619" spans="1:10" x14ac:dyDescent="0.35">
      <c r="A3619" s="2"/>
      <c r="J3619" s="4"/>
    </row>
    <row r="3620" spans="1:10" x14ac:dyDescent="0.35">
      <c r="A3620" s="2"/>
      <c r="J3620" s="4"/>
    </row>
    <row r="3621" spans="1:10" x14ac:dyDescent="0.35">
      <c r="A3621" s="2"/>
      <c r="J3621" s="4"/>
    </row>
    <row r="3622" spans="1:10" x14ac:dyDescent="0.35">
      <c r="A3622" s="2"/>
      <c r="J3622" s="4"/>
    </row>
    <row r="3623" spans="1:10" x14ac:dyDescent="0.35">
      <c r="A3623" s="2"/>
      <c r="J3623" s="4"/>
    </row>
    <row r="3624" spans="1:10" x14ac:dyDescent="0.35">
      <c r="A3624" s="2"/>
      <c r="J3624" s="4"/>
    </row>
    <row r="3625" spans="1:10" x14ac:dyDescent="0.35">
      <c r="A3625" s="2"/>
      <c r="J3625" s="4"/>
    </row>
    <row r="3626" spans="1:10" x14ac:dyDescent="0.35">
      <c r="A3626" s="2"/>
      <c r="J3626" s="4"/>
    </row>
    <row r="3627" spans="1:10" x14ac:dyDescent="0.35">
      <c r="A3627" s="2"/>
      <c r="J3627" s="4"/>
    </row>
    <row r="3628" spans="1:10" x14ac:dyDescent="0.35">
      <c r="A3628" s="2"/>
      <c r="J3628" s="4"/>
    </row>
    <row r="3629" spans="1:10" x14ac:dyDescent="0.35">
      <c r="A3629" s="2"/>
      <c r="J3629" s="4"/>
    </row>
    <row r="3630" spans="1:10" x14ac:dyDescent="0.35">
      <c r="A3630" s="2"/>
      <c r="J3630" s="4"/>
    </row>
    <row r="3631" spans="1:10" x14ac:dyDescent="0.35">
      <c r="A3631" s="2"/>
      <c r="J3631" s="4"/>
    </row>
    <row r="3632" spans="1:10" x14ac:dyDescent="0.35">
      <c r="A3632" s="2"/>
      <c r="J3632" s="4"/>
    </row>
    <row r="3633" spans="1:10" x14ac:dyDescent="0.35">
      <c r="A3633" s="2"/>
      <c r="J3633" s="4"/>
    </row>
    <row r="3634" spans="1:10" x14ac:dyDescent="0.35">
      <c r="A3634" s="2"/>
      <c r="J3634" s="4"/>
    </row>
    <row r="3635" spans="1:10" x14ac:dyDescent="0.35">
      <c r="A3635" s="2"/>
      <c r="J3635" s="4"/>
    </row>
    <row r="3636" spans="1:10" x14ac:dyDescent="0.35">
      <c r="A3636" s="2"/>
      <c r="J3636" s="4"/>
    </row>
    <row r="3637" spans="1:10" x14ac:dyDescent="0.35">
      <c r="A3637" s="2"/>
      <c r="J3637" s="4"/>
    </row>
    <row r="3638" spans="1:10" x14ac:dyDescent="0.35">
      <c r="A3638" s="2"/>
      <c r="J3638" s="4"/>
    </row>
    <row r="3639" spans="1:10" x14ac:dyDescent="0.35">
      <c r="A3639" s="2"/>
      <c r="J3639" s="4"/>
    </row>
    <row r="3640" spans="1:10" x14ac:dyDescent="0.35">
      <c r="A3640" s="2"/>
      <c r="J3640" s="4"/>
    </row>
    <row r="3641" spans="1:10" x14ac:dyDescent="0.35">
      <c r="A3641" s="2"/>
      <c r="J3641" s="4"/>
    </row>
    <row r="3642" spans="1:10" x14ac:dyDescent="0.35">
      <c r="A3642" s="2"/>
      <c r="J3642" s="4"/>
    </row>
    <row r="3643" spans="1:10" x14ac:dyDescent="0.35">
      <c r="A3643" s="2"/>
      <c r="J3643" s="4"/>
    </row>
    <row r="3644" spans="1:10" x14ac:dyDescent="0.35">
      <c r="A3644" s="2"/>
      <c r="J3644" s="4"/>
    </row>
    <row r="3645" spans="1:10" x14ac:dyDescent="0.35">
      <c r="A3645" s="2"/>
      <c r="J3645" s="4"/>
    </row>
    <row r="3646" spans="1:10" x14ac:dyDescent="0.35">
      <c r="A3646" s="2"/>
      <c r="J3646" s="4"/>
    </row>
    <row r="3647" spans="1:10" x14ac:dyDescent="0.35">
      <c r="A3647" s="2"/>
      <c r="J3647" s="4"/>
    </row>
    <row r="3648" spans="1:10" x14ac:dyDescent="0.35">
      <c r="A3648" s="2"/>
      <c r="J3648" s="4"/>
    </row>
    <row r="3649" spans="1:10" x14ac:dyDescent="0.35">
      <c r="A3649" s="2"/>
      <c r="J3649" s="4"/>
    </row>
    <row r="3650" spans="1:10" x14ac:dyDescent="0.35">
      <c r="A3650" s="2"/>
      <c r="J3650" s="4"/>
    </row>
    <row r="3651" spans="1:10" x14ac:dyDescent="0.35">
      <c r="A3651" s="2"/>
      <c r="J3651" s="4"/>
    </row>
    <row r="3652" spans="1:10" x14ac:dyDescent="0.35">
      <c r="A3652" s="2"/>
      <c r="J3652" s="4"/>
    </row>
    <row r="3653" spans="1:10" x14ac:dyDescent="0.35">
      <c r="A3653" s="2"/>
      <c r="J3653" s="4"/>
    </row>
    <row r="3654" spans="1:10" x14ac:dyDescent="0.35">
      <c r="A3654" s="2"/>
      <c r="J3654" s="4"/>
    </row>
    <row r="3655" spans="1:10" x14ac:dyDescent="0.35">
      <c r="A3655" s="2"/>
      <c r="J3655" s="4"/>
    </row>
    <row r="3656" spans="1:10" x14ac:dyDescent="0.35">
      <c r="A3656" s="2"/>
      <c r="J3656" s="4"/>
    </row>
    <row r="3657" spans="1:10" x14ac:dyDescent="0.35">
      <c r="A3657" s="2"/>
      <c r="J3657" s="4"/>
    </row>
    <row r="3658" spans="1:10" x14ac:dyDescent="0.35">
      <c r="A3658" s="2"/>
      <c r="J3658" s="4"/>
    </row>
    <row r="3659" spans="1:10" x14ac:dyDescent="0.35">
      <c r="A3659" s="2"/>
      <c r="J3659" s="4"/>
    </row>
    <row r="3660" spans="1:10" x14ac:dyDescent="0.35">
      <c r="A3660" s="2"/>
      <c r="J3660" s="4"/>
    </row>
    <row r="3661" spans="1:10" x14ac:dyDescent="0.35">
      <c r="A3661" s="2"/>
      <c r="J3661" s="4"/>
    </row>
    <row r="3662" spans="1:10" x14ac:dyDescent="0.35">
      <c r="A3662" s="2"/>
      <c r="J3662" s="4"/>
    </row>
    <row r="3663" spans="1:10" x14ac:dyDescent="0.35">
      <c r="A3663" s="2"/>
      <c r="J3663" s="4"/>
    </row>
    <row r="3664" spans="1:10" x14ac:dyDescent="0.35">
      <c r="A3664" s="2"/>
      <c r="J3664" s="4"/>
    </row>
    <row r="3665" spans="1:10" x14ac:dyDescent="0.35">
      <c r="A3665" s="2"/>
      <c r="J3665" s="4"/>
    </row>
    <row r="3666" spans="1:10" x14ac:dyDescent="0.35">
      <c r="A3666" s="2"/>
      <c r="J3666" s="4"/>
    </row>
    <row r="3667" spans="1:10" x14ac:dyDescent="0.35">
      <c r="A3667" s="2"/>
      <c r="J3667" s="4"/>
    </row>
    <row r="3668" spans="1:10" x14ac:dyDescent="0.35">
      <c r="A3668" s="2"/>
      <c r="J3668" s="4"/>
    </row>
    <row r="3669" spans="1:10" x14ac:dyDescent="0.35">
      <c r="A3669" s="2"/>
      <c r="J3669" s="4"/>
    </row>
    <row r="3670" spans="1:10" x14ac:dyDescent="0.35">
      <c r="A3670" s="2"/>
      <c r="J3670" s="4"/>
    </row>
    <row r="3671" spans="1:10" x14ac:dyDescent="0.35">
      <c r="A3671" s="2"/>
      <c r="J3671" s="4"/>
    </row>
    <row r="3672" spans="1:10" x14ac:dyDescent="0.35">
      <c r="A3672" s="2"/>
      <c r="J3672" s="4"/>
    </row>
    <row r="3673" spans="1:10" x14ac:dyDescent="0.35">
      <c r="A3673" s="2"/>
      <c r="J3673" s="4"/>
    </row>
    <row r="3674" spans="1:10" x14ac:dyDescent="0.35">
      <c r="A3674" s="2"/>
      <c r="J3674" s="4"/>
    </row>
    <row r="3675" spans="1:10" x14ac:dyDescent="0.35">
      <c r="A3675" s="2"/>
      <c r="J3675" s="4"/>
    </row>
    <row r="3676" spans="1:10" x14ac:dyDescent="0.35">
      <c r="A3676" s="2"/>
      <c r="J3676" s="4"/>
    </row>
    <row r="3677" spans="1:10" x14ac:dyDescent="0.35">
      <c r="A3677" s="2"/>
      <c r="J3677" s="4"/>
    </row>
    <row r="3678" spans="1:10" x14ac:dyDescent="0.35">
      <c r="A3678" s="2"/>
      <c r="J3678" s="4"/>
    </row>
    <row r="3679" spans="1:10" x14ac:dyDescent="0.35">
      <c r="A3679" s="2"/>
      <c r="J3679" s="4"/>
    </row>
    <row r="3680" spans="1:10" x14ac:dyDescent="0.35">
      <c r="A3680" s="2"/>
      <c r="J3680" s="4"/>
    </row>
    <row r="3681" spans="1:10" x14ac:dyDescent="0.35">
      <c r="A3681" s="2"/>
      <c r="J3681" s="4"/>
    </row>
    <row r="3682" spans="1:10" x14ac:dyDescent="0.35">
      <c r="A3682" s="2"/>
      <c r="J3682" s="4"/>
    </row>
    <row r="3683" spans="1:10" x14ac:dyDescent="0.35">
      <c r="A3683" s="2"/>
      <c r="J3683" s="4"/>
    </row>
    <row r="3684" spans="1:10" x14ac:dyDescent="0.35">
      <c r="A3684" s="2"/>
      <c r="J3684" s="4"/>
    </row>
    <row r="3685" spans="1:10" x14ac:dyDescent="0.35">
      <c r="A3685" s="2"/>
      <c r="J3685" s="4"/>
    </row>
    <row r="3686" spans="1:10" x14ac:dyDescent="0.35">
      <c r="A3686" s="2"/>
      <c r="J3686" s="4"/>
    </row>
    <row r="3687" spans="1:10" x14ac:dyDescent="0.35">
      <c r="A3687" s="2"/>
      <c r="J3687" s="4"/>
    </row>
    <row r="3688" spans="1:10" x14ac:dyDescent="0.35">
      <c r="A3688" s="2"/>
      <c r="J3688" s="4"/>
    </row>
    <row r="3689" spans="1:10" x14ac:dyDescent="0.35">
      <c r="A3689" s="2"/>
      <c r="J3689" s="4"/>
    </row>
    <row r="3690" spans="1:10" x14ac:dyDescent="0.35">
      <c r="A3690" s="2"/>
      <c r="J3690" s="4"/>
    </row>
    <row r="3691" spans="1:10" x14ac:dyDescent="0.35">
      <c r="A3691" s="2"/>
      <c r="J3691" s="4"/>
    </row>
    <row r="3692" spans="1:10" x14ac:dyDescent="0.35">
      <c r="A3692" s="2"/>
      <c r="J3692" s="4"/>
    </row>
    <row r="3693" spans="1:10" x14ac:dyDescent="0.35">
      <c r="A3693" s="2"/>
      <c r="J3693" s="4"/>
    </row>
    <row r="3694" spans="1:10" x14ac:dyDescent="0.35">
      <c r="A3694" s="2"/>
      <c r="J3694" s="4"/>
    </row>
    <row r="3695" spans="1:10" x14ac:dyDescent="0.35">
      <c r="A3695" s="2"/>
      <c r="J3695" s="4"/>
    </row>
    <row r="3696" spans="1:10" x14ac:dyDescent="0.35">
      <c r="A3696" s="2"/>
      <c r="J3696" s="4"/>
    </row>
    <row r="3697" spans="1:10" x14ac:dyDescent="0.35">
      <c r="A3697" s="2"/>
      <c r="J3697" s="4"/>
    </row>
    <row r="3698" spans="1:10" x14ac:dyDescent="0.35">
      <c r="A3698" s="2"/>
      <c r="J3698" s="4"/>
    </row>
    <row r="3699" spans="1:10" x14ac:dyDescent="0.35">
      <c r="A3699" s="2"/>
      <c r="J3699" s="4"/>
    </row>
    <row r="3700" spans="1:10" x14ac:dyDescent="0.35">
      <c r="A3700" s="2"/>
      <c r="J3700" s="4"/>
    </row>
    <row r="3701" spans="1:10" x14ac:dyDescent="0.35">
      <c r="A3701" s="2"/>
      <c r="J3701" s="4"/>
    </row>
    <row r="3702" spans="1:10" x14ac:dyDescent="0.35">
      <c r="A3702" s="2"/>
      <c r="J3702" s="4"/>
    </row>
    <row r="3703" spans="1:10" x14ac:dyDescent="0.35">
      <c r="A3703" s="2"/>
      <c r="J3703" s="4"/>
    </row>
    <row r="3704" spans="1:10" x14ac:dyDescent="0.35">
      <c r="A3704" s="2"/>
      <c r="J3704" s="4"/>
    </row>
    <row r="3705" spans="1:10" x14ac:dyDescent="0.35">
      <c r="A3705" s="2"/>
      <c r="J3705" s="4"/>
    </row>
    <row r="3706" spans="1:10" x14ac:dyDescent="0.35">
      <c r="A3706" s="2"/>
      <c r="J3706" s="4"/>
    </row>
    <row r="3707" spans="1:10" x14ac:dyDescent="0.35">
      <c r="A3707" s="2"/>
      <c r="J3707" s="4"/>
    </row>
    <row r="3708" spans="1:10" x14ac:dyDescent="0.35">
      <c r="A3708" s="2"/>
      <c r="J3708" s="4"/>
    </row>
    <row r="3709" spans="1:10" x14ac:dyDescent="0.35">
      <c r="A3709" s="2"/>
      <c r="J3709" s="4"/>
    </row>
    <row r="3710" spans="1:10" x14ac:dyDescent="0.35">
      <c r="A3710" s="2"/>
      <c r="J3710" s="4"/>
    </row>
    <row r="3711" spans="1:10" x14ac:dyDescent="0.35">
      <c r="A3711" s="2"/>
      <c r="J3711" s="4"/>
    </row>
    <row r="3712" spans="1:10" x14ac:dyDescent="0.35">
      <c r="A3712" s="2"/>
      <c r="J3712" s="4"/>
    </row>
    <row r="3713" spans="1:10" x14ac:dyDescent="0.35">
      <c r="A3713" s="2"/>
      <c r="J3713" s="4"/>
    </row>
    <row r="3714" spans="1:10" x14ac:dyDescent="0.35">
      <c r="A3714" s="2"/>
      <c r="J3714" s="4"/>
    </row>
    <row r="3715" spans="1:10" x14ac:dyDescent="0.35">
      <c r="A3715" s="2"/>
      <c r="J3715" s="4"/>
    </row>
    <row r="3716" spans="1:10" x14ac:dyDescent="0.35">
      <c r="A3716" s="2"/>
      <c r="J3716" s="4"/>
    </row>
    <row r="3717" spans="1:10" x14ac:dyDescent="0.35">
      <c r="A3717" s="2"/>
      <c r="J3717" s="4"/>
    </row>
    <row r="3718" spans="1:10" x14ac:dyDescent="0.35">
      <c r="A3718" s="2"/>
      <c r="J3718" s="4"/>
    </row>
    <row r="3719" spans="1:10" x14ac:dyDescent="0.35">
      <c r="A3719" s="2"/>
      <c r="J3719" s="4"/>
    </row>
    <row r="3720" spans="1:10" x14ac:dyDescent="0.35">
      <c r="A3720" s="2"/>
      <c r="J3720" s="4"/>
    </row>
    <row r="3721" spans="1:10" x14ac:dyDescent="0.35">
      <c r="A3721" s="2"/>
      <c r="J3721" s="4"/>
    </row>
    <row r="3722" spans="1:10" x14ac:dyDescent="0.35">
      <c r="A3722" s="2"/>
      <c r="J3722" s="4"/>
    </row>
    <row r="3723" spans="1:10" x14ac:dyDescent="0.35">
      <c r="A3723" s="2"/>
      <c r="J3723" s="4"/>
    </row>
    <row r="3724" spans="1:10" x14ac:dyDescent="0.35">
      <c r="A3724" s="2"/>
      <c r="J3724" s="4"/>
    </row>
    <row r="3725" spans="1:10" x14ac:dyDescent="0.35">
      <c r="A3725" s="2"/>
      <c r="J3725" s="4"/>
    </row>
    <row r="3726" spans="1:10" x14ac:dyDescent="0.35">
      <c r="A3726" s="2"/>
      <c r="J3726" s="4"/>
    </row>
    <row r="3727" spans="1:10" x14ac:dyDescent="0.35">
      <c r="A3727" s="2"/>
      <c r="J3727" s="4"/>
    </row>
    <row r="3728" spans="1:10" x14ac:dyDescent="0.35">
      <c r="A3728" s="2"/>
      <c r="J3728" s="4"/>
    </row>
    <row r="3729" spans="1:10" x14ac:dyDescent="0.35">
      <c r="A3729" s="2"/>
      <c r="J3729" s="4"/>
    </row>
    <row r="3730" spans="1:10" x14ac:dyDescent="0.35">
      <c r="A3730" s="2"/>
      <c r="J3730" s="4"/>
    </row>
    <row r="3731" spans="1:10" x14ac:dyDescent="0.35">
      <c r="A3731" s="2"/>
      <c r="J3731" s="4"/>
    </row>
    <row r="3732" spans="1:10" x14ac:dyDescent="0.35">
      <c r="A3732" s="2"/>
      <c r="J3732" s="4"/>
    </row>
    <row r="3733" spans="1:10" x14ac:dyDescent="0.35">
      <c r="A3733" s="2"/>
      <c r="J3733" s="4"/>
    </row>
    <row r="3734" spans="1:10" x14ac:dyDescent="0.35">
      <c r="A3734" s="2"/>
      <c r="J3734" s="4"/>
    </row>
    <row r="3735" spans="1:10" x14ac:dyDescent="0.35">
      <c r="A3735" s="2"/>
      <c r="J3735" s="4"/>
    </row>
    <row r="3736" spans="1:10" x14ac:dyDescent="0.35">
      <c r="A3736" s="2"/>
      <c r="J3736" s="4"/>
    </row>
    <row r="3737" spans="1:10" x14ac:dyDescent="0.35">
      <c r="A3737" s="2"/>
      <c r="J3737" s="4"/>
    </row>
    <row r="3738" spans="1:10" x14ac:dyDescent="0.35">
      <c r="A3738" s="2"/>
      <c r="J3738" s="4"/>
    </row>
    <row r="3739" spans="1:10" x14ac:dyDescent="0.35">
      <c r="A3739" s="2"/>
      <c r="J3739" s="4"/>
    </row>
    <row r="3740" spans="1:10" x14ac:dyDescent="0.35">
      <c r="A3740" s="2"/>
      <c r="J3740" s="4"/>
    </row>
    <row r="3741" spans="1:10" x14ac:dyDescent="0.35">
      <c r="A3741" s="2"/>
      <c r="J3741" s="4"/>
    </row>
    <row r="3742" spans="1:10" x14ac:dyDescent="0.35">
      <c r="A3742" s="2"/>
      <c r="J3742" s="4"/>
    </row>
    <row r="3743" spans="1:10" x14ac:dyDescent="0.35">
      <c r="A3743" s="2"/>
      <c r="J3743" s="4"/>
    </row>
    <row r="3744" spans="1:10" x14ac:dyDescent="0.35">
      <c r="A3744" s="2"/>
      <c r="J3744" s="4"/>
    </row>
    <row r="3745" spans="1:10" x14ac:dyDescent="0.35">
      <c r="A3745" s="2"/>
      <c r="J3745" s="4"/>
    </row>
    <row r="3746" spans="1:10" x14ac:dyDescent="0.35">
      <c r="A3746" s="2"/>
      <c r="J3746" s="4"/>
    </row>
    <row r="3747" spans="1:10" x14ac:dyDescent="0.35">
      <c r="A3747" s="2"/>
      <c r="J3747" s="4"/>
    </row>
    <row r="3748" spans="1:10" x14ac:dyDescent="0.35">
      <c r="A3748" s="2"/>
      <c r="J3748" s="4"/>
    </row>
    <row r="3749" spans="1:10" x14ac:dyDescent="0.35">
      <c r="A3749" s="2"/>
      <c r="J3749" s="4"/>
    </row>
    <row r="3750" spans="1:10" x14ac:dyDescent="0.35">
      <c r="A3750" s="2"/>
      <c r="J3750" s="4"/>
    </row>
    <row r="3751" spans="1:10" x14ac:dyDescent="0.35">
      <c r="A3751" s="2"/>
      <c r="J3751" s="4"/>
    </row>
    <row r="3752" spans="1:10" x14ac:dyDescent="0.35">
      <c r="A3752" s="2"/>
      <c r="J3752" s="4"/>
    </row>
    <row r="3753" spans="1:10" x14ac:dyDescent="0.35">
      <c r="A3753" s="2"/>
      <c r="J3753" s="4"/>
    </row>
    <row r="3754" spans="1:10" x14ac:dyDescent="0.35">
      <c r="A3754" s="2"/>
      <c r="J3754" s="4"/>
    </row>
    <row r="3755" spans="1:10" x14ac:dyDescent="0.35">
      <c r="A3755" s="2"/>
      <c r="J3755" s="4"/>
    </row>
    <row r="3756" spans="1:10" x14ac:dyDescent="0.35">
      <c r="A3756" s="2"/>
      <c r="J3756" s="4"/>
    </row>
    <row r="3757" spans="1:10" x14ac:dyDescent="0.35">
      <c r="A3757" s="2"/>
      <c r="J3757" s="4"/>
    </row>
    <row r="3758" spans="1:10" x14ac:dyDescent="0.35">
      <c r="A3758" s="2"/>
      <c r="J3758" s="4"/>
    </row>
    <row r="3759" spans="1:10" x14ac:dyDescent="0.35">
      <c r="A3759" s="2"/>
      <c r="J3759" s="4"/>
    </row>
    <row r="3760" spans="1:10" x14ac:dyDescent="0.35">
      <c r="A3760" s="2"/>
      <c r="J3760" s="4"/>
    </row>
    <row r="3761" spans="1:10" x14ac:dyDescent="0.35">
      <c r="A3761" s="2"/>
      <c r="J3761" s="4"/>
    </row>
    <row r="3762" spans="1:10" x14ac:dyDescent="0.35">
      <c r="A3762" s="2"/>
      <c r="J3762" s="4"/>
    </row>
    <row r="3763" spans="1:10" x14ac:dyDescent="0.35">
      <c r="A3763" s="2"/>
      <c r="J3763" s="4"/>
    </row>
    <row r="3764" spans="1:10" x14ac:dyDescent="0.35">
      <c r="A3764" s="2"/>
      <c r="J3764" s="4"/>
    </row>
    <row r="3765" spans="1:10" x14ac:dyDescent="0.35">
      <c r="A3765" s="2"/>
      <c r="J3765" s="4"/>
    </row>
    <row r="3766" spans="1:10" x14ac:dyDescent="0.35">
      <c r="A3766" s="2"/>
      <c r="J3766" s="4"/>
    </row>
    <row r="3767" spans="1:10" x14ac:dyDescent="0.35">
      <c r="A3767" s="2"/>
      <c r="J3767" s="4"/>
    </row>
    <row r="3768" spans="1:10" x14ac:dyDescent="0.35">
      <c r="A3768" s="2"/>
      <c r="J3768" s="4"/>
    </row>
    <row r="3769" spans="1:10" x14ac:dyDescent="0.35">
      <c r="A3769" s="2"/>
      <c r="J3769" s="4"/>
    </row>
    <row r="3770" spans="1:10" x14ac:dyDescent="0.35">
      <c r="A3770" s="2"/>
      <c r="J3770" s="4"/>
    </row>
    <row r="3771" spans="1:10" x14ac:dyDescent="0.35">
      <c r="A3771" s="2"/>
      <c r="J3771" s="4"/>
    </row>
    <row r="3772" spans="1:10" x14ac:dyDescent="0.35">
      <c r="A3772" s="2"/>
      <c r="J3772" s="4"/>
    </row>
    <row r="3773" spans="1:10" x14ac:dyDescent="0.35">
      <c r="A3773" s="2"/>
      <c r="J3773" s="4"/>
    </row>
    <row r="3774" spans="1:10" x14ac:dyDescent="0.35">
      <c r="A3774" s="2"/>
      <c r="J3774" s="4"/>
    </row>
    <row r="3775" spans="1:10" x14ac:dyDescent="0.35">
      <c r="A3775" s="2"/>
      <c r="J3775" s="4"/>
    </row>
    <row r="3776" spans="1:10" x14ac:dyDescent="0.35">
      <c r="A3776" s="2"/>
      <c r="J3776" s="4"/>
    </row>
    <row r="3777" spans="1:10" x14ac:dyDescent="0.35">
      <c r="A3777" s="2"/>
      <c r="J3777" s="4"/>
    </row>
    <row r="3778" spans="1:10" x14ac:dyDescent="0.35">
      <c r="A3778" s="2"/>
      <c r="J3778" s="4"/>
    </row>
    <row r="3779" spans="1:10" x14ac:dyDescent="0.35">
      <c r="A3779" s="2"/>
      <c r="J3779" s="4"/>
    </row>
    <row r="3780" spans="1:10" x14ac:dyDescent="0.35">
      <c r="A3780" s="2"/>
      <c r="J3780" s="4"/>
    </row>
    <row r="3781" spans="1:10" x14ac:dyDescent="0.35">
      <c r="A3781" s="2"/>
      <c r="J3781" s="4"/>
    </row>
    <row r="3782" spans="1:10" x14ac:dyDescent="0.35">
      <c r="A3782" s="2"/>
      <c r="J3782" s="4"/>
    </row>
    <row r="3783" spans="1:10" x14ac:dyDescent="0.35">
      <c r="A3783" s="2"/>
      <c r="J3783" s="4"/>
    </row>
    <row r="3784" spans="1:10" x14ac:dyDescent="0.35">
      <c r="A3784" s="2"/>
      <c r="J3784" s="4"/>
    </row>
    <row r="3785" spans="1:10" x14ac:dyDescent="0.35">
      <c r="A3785" s="2"/>
      <c r="J3785" s="4"/>
    </row>
    <row r="3786" spans="1:10" x14ac:dyDescent="0.35">
      <c r="A3786" s="2"/>
      <c r="J3786" s="4"/>
    </row>
    <row r="3787" spans="1:10" x14ac:dyDescent="0.35">
      <c r="A3787" s="2"/>
      <c r="J3787" s="4"/>
    </row>
    <row r="3788" spans="1:10" x14ac:dyDescent="0.35">
      <c r="A3788" s="2"/>
      <c r="J3788" s="4"/>
    </row>
    <row r="3789" spans="1:10" x14ac:dyDescent="0.35">
      <c r="A3789" s="2"/>
      <c r="J3789" s="4"/>
    </row>
    <row r="3790" spans="1:10" x14ac:dyDescent="0.35">
      <c r="A3790" s="2"/>
      <c r="J3790" s="4"/>
    </row>
    <row r="3791" spans="1:10" x14ac:dyDescent="0.35">
      <c r="A3791" s="2"/>
      <c r="J3791" s="4"/>
    </row>
    <row r="3792" spans="1:10" x14ac:dyDescent="0.35">
      <c r="A3792" s="2"/>
      <c r="J3792" s="4"/>
    </row>
    <row r="3793" spans="1:10" x14ac:dyDescent="0.35">
      <c r="A3793" s="2"/>
      <c r="J3793" s="4"/>
    </row>
    <row r="3794" spans="1:10" x14ac:dyDescent="0.35">
      <c r="A3794" s="2"/>
      <c r="J3794" s="4"/>
    </row>
    <row r="3795" spans="1:10" x14ac:dyDescent="0.35">
      <c r="A3795" s="2"/>
      <c r="J3795" s="4"/>
    </row>
    <row r="3796" spans="1:10" x14ac:dyDescent="0.35">
      <c r="A3796" s="2"/>
      <c r="J3796" s="4"/>
    </row>
    <row r="3797" spans="1:10" x14ac:dyDescent="0.35">
      <c r="A3797" s="2"/>
      <c r="J3797" s="4"/>
    </row>
    <row r="3798" spans="1:10" x14ac:dyDescent="0.35">
      <c r="A3798" s="2"/>
      <c r="J3798" s="4"/>
    </row>
    <row r="3799" spans="1:10" x14ac:dyDescent="0.35">
      <c r="A3799" s="2"/>
      <c r="J3799" s="4"/>
    </row>
    <row r="3800" spans="1:10" x14ac:dyDescent="0.35">
      <c r="A3800" s="2"/>
      <c r="J3800" s="4"/>
    </row>
    <row r="3801" spans="1:10" x14ac:dyDescent="0.35">
      <c r="A3801" s="2"/>
      <c r="J3801" s="4"/>
    </row>
    <row r="3802" spans="1:10" x14ac:dyDescent="0.35">
      <c r="A3802" s="2"/>
      <c r="J3802" s="4"/>
    </row>
    <row r="3803" spans="1:10" x14ac:dyDescent="0.35">
      <c r="A3803" s="2"/>
      <c r="J3803" s="4"/>
    </row>
    <row r="3804" spans="1:10" x14ac:dyDescent="0.35">
      <c r="A3804" s="2"/>
      <c r="J3804" s="4"/>
    </row>
    <row r="3805" spans="1:10" x14ac:dyDescent="0.35">
      <c r="A3805" s="2"/>
      <c r="J3805" s="4"/>
    </row>
    <row r="3806" spans="1:10" x14ac:dyDescent="0.35">
      <c r="A3806" s="2"/>
      <c r="J3806" s="4"/>
    </row>
    <row r="3807" spans="1:10" x14ac:dyDescent="0.35">
      <c r="A3807" s="2"/>
      <c r="J3807" s="4"/>
    </row>
    <row r="3808" spans="1:10" x14ac:dyDescent="0.35">
      <c r="A3808" s="2"/>
      <c r="J3808" s="4"/>
    </row>
    <row r="3809" spans="1:10" x14ac:dyDescent="0.35">
      <c r="A3809" s="2"/>
      <c r="J3809" s="4"/>
    </row>
    <row r="3810" spans="1:10" x14ac:dyDescent="0.35">
      <c r="A3810" s="2"/>
      <c r="J3810" s="4"/>
    </row>
    <row r="3811" spans="1:10" x14ac:dyDescent="0.35">
      <c r="A3811" s="2"/>
      <c r="J3811" s="4"/>
    </row>
    <row r="3812" spans="1:10" x14ac:dyDescent="0.35">
      <c r="A3812" s="2"/>
      <c r="J3812" s="4"/>
    </row>
    <row r="3813" spans="1:10" x14ac:dyDescent="0.35">
      <c r="A3813" s="2"/>
      <c r="J3813" s="4"/>
    </row>
    <row r="3814" spans="1:10" x14ac:dyDescent="0.35">
      <c r="A3814" s="2"/>
      <c r="J3814" s="4"/>
    </row>
    <row r="3815" spans="1:10" x14ac:dyDescent="0.35">
      <c r="A3815" s="2"/>
      <c r="J3815" s="4"/>
    </row>
    <row r="3816" spans="1:10" x14ac:dyDescent="0.35">
      <c r="A3816" s="2"/>
      <c r="J3816" s="4"/>
    </row>
    <row r="3817" spans="1:10" x14ac:dyDescent="0.35">
      <c r="A3817" s="2"/>
      <c r="J3817" s="4"/>
    </row>
    <row r="3818" spans="1:10" x14ac:dyDescent="0.35">
      <c r="A3818" s="2"/>
      <c r="J3818" s="4"/>
    </row>
    <row r="3819" spans="1:10" x14ac:dyDescent="0.35">
      <c r="A3819" s="2"/>
      <c r="J3819" s="4"/>
    </row>
    <row r="3820" spans="1:10" x14ac:dyDescent="0.35">
      <c r="A3820" s="2"/>
      <c r="J3820" s="4"/>
    </row>
    <row r="3821" spans="1:10" x14ac:dyDescent="0.35">
      <c r="A3821" s="2"/>
      <c r="J3821" s="4"/>
    </row>
    <row r="3822" spans="1:10" x14ac:dyDescent="0.35">
      <c r="A3822" s="2"/>
      <c r="J3822" s="4"/>
    </row>
    <row r="3823" spans="1:10" x14ac:dyDescent="0.35">
      <c r="A3823" s="2"/>
      <c r="J3823" s="4"/>
    </row>
    <row r="3824" spans="1:10" x14ac:dyDescent="0.35">
      <c r="A3824" s="2"/>
      <c r="J3824" s="4"/>
    </row>
    <row r="3825" spans="1:10" x14ac:dyDescent="0.35">
      <c r="A3825" s="2"/>
      <c r="J3825" s="4"/>
    </row>
    <row r="3826" spans="1:10" x14ac:dyDescent="0.35">
      <c r="A3826" s="2"/>
      <c r="J3826" s="4"/>
    </row>
    <row r="3827" spans="1:10" x14ac:dyDescent="0.35">
      <c r="A3827" s="2"/>
      <c r="J3827" s="4"/>
    </row>
    <row r="3828" spans="1:10" x14ac:dyDescent="0.35">
      <c r="A3828" s="2"/>
      <c r="J3828" s="4"/>
    </row>
    <row r="3829" spans="1:10" x14ac:dyDescent="0.35">
      <c r="A3829" s="2"/>
      <c r="J3829" s="4"/>
    </row>
    <row r="3830" spans="1:10" x14ac:dyDescent="0.35">
      <c r="A3830" s="2"/>
      <c r="J3830" s="4"/>
    </row>
    <row r="3831" spans="1:10" x14ac:dyDescent="0.35">
      <c r="A3831" s="2"/>
      <c r="J3831" s="4"/>
    </row>
    <row r="3832" spans="1:10" x14ac:dyDescent="0.35">
      <c r="A3832" s="2"/>
      <c r="J3832" s="4"/>
    </row>
    <row r="3833" spans="1:10" x14ac:dyDescent="0.35">
      <c r="A3833" s="2"/>
      <c r="J3833" s="4"/>
    </row>
    <row r="3834" spans="1:10" x14ac:dyDescent="0.35">
      <c r="A3834" s="2"/>
      <c r="J3834" s="4"/>
    </row>
    <row r="3835" spans="1:10" x14ac:dyDescent="0.35">
      <c r="A3835" s="2"/>
      <c r="J3835" s="4"/>
    </row>
    <row r="3836" spans="1:10" x14ac:dyDescent="0.35">
      <c r="A3836" s="2"/>
      <c r="J3836" s="4"/>
    </row>
    <row r="3837" spans="1:10" x14ac:dyDescent="0.35">
      <c r="A3837" s="2"/>
      <c r="J3837" s="4"/>
    </row>
    <row r="3838" spans="1:10" x14ac:dyDescent="0.35">
      <c r="A3838" s="2"/>
      <c r="J3838" s="4"/>
    </row>
    <row r="3839" spans="1:10" x14ac:dyDescent="0.35">
      <c r="A3839" s="2"/>
      <c r="J3839" s="4"/>
    </row>
    <row r="3840" spans="1:10" x14ac:dyDescent="0.35">
      <c r="A3840" s="2"/>
      <c r="J3840" s="4"/>
    </row>
    <row r="3841" spans="1:10" x14ac:dyDescent="0.35">
      <c r="A3841" s="2"/>
      <c r="J3841" s="4"/>
    </row>
    <row r="3842" spans="1:10" x14ac:dyDescent="0.35">
      <c r="A3842" s="2"/>
    </row>
    <row r="3843" spans="1:10" x14ac:dyDescent="0.35">
      <c r="A3843" s="2"/>
    </row>
    <row r="3844" spans="1:10" x14ac:dyDescent="0.35">
      <c r="A3844" s="2"/>
    </row>
    <row r="3845" spans="1:10" x14ac:dyDescent="0.35">
      <c r="A3845" s="2"/>
    </row>
    <row r="3846" spans="1:10" x14ac:dyDescent="0.35">
      <c r="A3846" s="2"/>
    </row>
    <row r="3847" spans="1:10" x14ac:dyDescent="0.35">
      <c r="A3847" s="2"/>
    </row>
    <row r="3848" spans="1:10" x14ac:dyDescent="0.35">
      <c r="A3848" s="2"/>
    </row>
    <row r="3849" spans="1:10" x14ac:dyDescent="0.35">
      <c r="A3849" s="2"/>
    </row>
    <row r="3850" spans="1:10" x14ac:dyDescent="0.35">
      <c r="A3850" s="2"/>
    </row>
    <row r="3851" spans="1:10" x14ac:dyDescent="0.35">
      <c r="A3851" s="2"/>
    </row>
    <row r="3852" spans="1:10" x14ac:dyDescent="0.35">
      <c r="A3852" s="2"/>
    </row>
    <row r="3853" spans="1:10" x14ac:dyDescent="0.35">
      <c r="A3853" s="2"/>
    </row>
    <row r="3854" spans="1:10" x14ac:dyDescent="0.35">
      <c r="A3854" s="2"/>
    </row>
    <row r="3855" spans="1:10" x14ac:dyDescent="0.35">
      <c r="A3855" s="2"/>
    </row>
    <row r="3856" spans="1:10" x14ac:dyDescent="0.35">
      <c r="A3856" s="2"/>
    </row>
    <row r="3857" spans="1:1" x14ac:dyDescent="0.35">
      <c r="A3857" s="2"/>
    </row>
    <row r="3858" spans="1:1" x14ac:dyDescent="0.35">
      <c r="A3858" s="2"/>
    </row>
    <row r="3859" spans="1:1" x14ac:dyDescent="0.35">
      <c r="A3859" s="2"/>
    </row>
    <row r="3860" spans="1:1" x14ac:dyDescent="0.35">
      <c r="A3860" s="2"/>
    </row>
    <row r="3861" spans="1:1" x14ac:dyDescent="0.35">
      <c r="A3861" s="2"/>
    </row>
    <row r="3862" spans="1:1" x14ac:dyDescent="0.35">
      <c r="A3862" s="2"/>
    </row>
    <row r="3863" spans="1:1" x14ac:dyDescent="0.35">
      <c r="A3863" s="2"/>
    </row>
    <row r="3864" spans="1:1" x14ac:dyDescent="0.35">
      <c r="A3864" s="2"/>
    </row>
    <row r="3865" spans="1:1" x14ac:dyDescent="0.35">
      <c r="A3865" s="2"/>
    </row>
    <row r="3866" spans="1:1" x14ac:dyDescent="0.35">
      <c r="A3866" s="2"/>
    </row>
    <row r="3867" spans="1:1" x14ac:dyDescent="0.35">
      <c r="A3867" s="2"/>
    </row>
    <row r="3868" spans="1:1" x14ac:dyDescent="0.35">
      <c r="A3868" s="2"/>
    </row>
    <row r="3869" spans="1:1" x14ac:dyDescent="0.35">
      <c r="A3869" s="2"/>
    </row>
    <row r="3870" spans="1:1" x14ac:dyDescent="0.35">
      <c r="A3870" s="2"/>
    </row>
    <row r="3871" spans="1:1" x14ac:dyDescent="0.35">
      <c r="A3871" s="2"/>
    </row>
    <row r="3872" spans="1:1" x14ac:dyDescent="0.35">
      <c r="A3872" s="2"/>
    </row>
    <row r="3873" spans="1:1" x14ac:dyDescent="0.35">
      <c r="A3873" s="2"/>
    </row>
    <row r="3874" spans="1:1" x14ac:dyDescent="0.35">
      <c r="A3874" s="2"/>
    </row>
    <row r="3875" spans="1:1" x14ac:dyDescent="0.35">
      <c r="A3875" s="2"/>
    </row>
    <row r="3876" spans="1:1" x14ac:dyDescent="0.35">
      <c r="A3876" s="2"/>
    </row>
    <row r="3877" spans="1:1" x14ac:dyDescent="0.35">
      <c r="A3877" s="2"/>
    </row>
    <row r="3878" spans="1:1" x14ac:dyDescent="0.35">
      <c r="A3878" s="2"/>
    </row>
    <row r="3879" spans="1:1" x14ac:dyDescent="0.35">
      <c r="A3879" s="2"/>
    </row>
    <row r="3880" spans="1:1" x14ac:dyDescent="0.35">
      <c r="A3880" s="2"/>
    </row>
    <row r="3881" spans="1:1" x14ac:dyDescent="0.35">
      <c r="A3881" s="2"/>
    </row>
    <row r="3882" spans="1:1" x14ac:dyDescent="0.35">
      <c r="A3882" s="2"/>
    </row>
    <row r="3883" spans="1:1" x14ac:dyDescent="0.35">
      <c r="A3883" s="2"/>
    </row>
    <row r="3884" spans="1:1" x14ac:dyDescent="0.35">
      <c r="A3884" s="2"/>
    </row>
    <row r="3885" spans="1:1" x14ac:dyDescent="0.35">
      <c r="A3885" s="2"/>
    </row>
    <row r="3886" spans="1:1" x14ac:dyDescent="0.35">
      <c r="A3886" s="2"/>
    </row>
    <row r="3887" spans="1:1" x14ac:dyDescent="0.35">
      <c r="A3887" s="2"/>
    </row>
    <row r="3888" spans="1:1" x14ac:dyDescent="0.35">
      <c r="A3888" s="2"/>
    </row>
    <row r="3889" spans="1:1" x14ac:dyDescent="0.35">
      <c r="A3889" s="2"/>
    </row>
    <row r="3890" spans="1:1" x14ac:dyDescent="0.35">
      <c r="A3890" s="2"/>
    </row>
    <row r="3891" spans="1:1" x14ac:dyDescent="0.35">
      <c r="A3891" s="2"/>
    </row>
    <row r="3892" spans="1:1" x14ac:dyDescent="0.35">
      <c r="A3892" s="2"/>
    </row>
    <row r="3893" spans="1:1" x14ac:dyDescent="0.35">
      <c r="A3893" s="2"/>
    </row>
    <row r="3894" spans="1:1" x14ac:dyDescent="0.35">
      <c r="A3894" s="2"/>
    </row>
    <row r="3895" spans="1:1" x14ac:dyDescent="0.35">
      <c r="A3895" s="2"/>
    </row>
    <row r="3896" spans="1:1" x14ac:dyDescent="0.35">
      <c r="A3896" s="2"/>
    </row>
    <row r="3897" spans="1:1" x14ac:dyDescent="0.35">
      <c r="A3897" s="2"/>
    </row>
    <row r="3898" spans="1:1" x14ac:dyDescent="0.35">
      <c r="A3898" s="2"/>
    </row>
    <row r="3899" spans="1:1" x14ac:dyDescent="0.35">
      <c r="A3899" s="2"/>
    </row>
    <row r="3900" spans="1:1" x14ac:dyDescent="0.35">
      <c r="A3900" s="2"/>
    </row>
    <row r="3901" spans="1:1" x14ac:dyDescent="0.35">
      <c r="A3901" s="2"/>
    </row>
    <row r="3902" spans="1:1" x14ac:dyDescent="0.35">
      <c r="A3902" s="2"/>
    </row>
    <row r="3903" spans="1:1" x14ac:dyDescent="0.35">
      <c r="A3903" s="2"/>
    </row>
    <row r="3904" spans="1:1" x14ac:dyDescent="0.35">
      <c r="A3904" s="2"/>
    </row>
    <row r="3905" spans="1:1" x14ac:dyDescent="0.35">
      <c r="A3905" s="2"/>
    </row>
    <row r="3906" spans="1:1" x14ac:dyDescent="0.35">
      <c r="A3906" s="2"/>
    </row>
    <row r="3907" spans="1:1" x14ac:dyDescent="0.35">
      <c r="A3907" s="2"/>
    </row>
    <row r="3908" spans="1:1" x14ac:dyDescent="0.35">
      <c r="A3908" s="2"/>
    </row>
    <row r="3909" spans="1:1" x14ac:dyDescent="0.35">
      <c r="A3909" s="2"/>
    </row>
    <row r="3910" spans="1:1" x14ac:dyDescent="0.35">
      <c r="A3910" s="2"/>
    </row>
    <row r="3911" spans="1:1" x14ac:dyDescent="0.35">
      <c r="A3911" s="2"/>
    </row>
    <row r="3912" spans="1:1" x14ac:dyDescent="0.35">
      <c r="A3912" s="2"/>
    </row>
    <row r="3913" spans="1:1" x14ac:dyDescent="0.35">
      <c r="A3913" s="2"/>
    </row>
    <row r="3914" spans="1:1" x14ac:dyDescent="0.35">
      <c r="A3914" s="2"/>
    </row>
    <row r="3915" spans="1:1" x14ac:dyDescent="0.35">
      <c r="A3915" s="2"/>
    </row>
    <row r="3916" spans="1:1" x14ac:dyDescent="0.35">
      <c r="A3916" s="2"/>
    </row>
    <row r="3917" spans="1:1" x14ac:dyDescent="0.35">
      <c r="A3917" s="2"/>
    </row>
    <row r="3918" spans="1:1" x14ac:dyDescent="0.35">
      <c r="A3918" s="2"/>
    </row>
    <row r="3919" spans="1:1" x14ac:dyDescent="0.35">
      <c r="A3919" s="2"/>
    </row>
    <row r="3920" spans="1:1" x14ac:dyDescent="0.35">
      <c r="A3920" s="2"/>
    </row>
    <row r="3921" spans="1:1" x14ac:dyDescent="0.35">
      <c r="A3921" s="2"/>
    </row>
    <row r="3922" spans="1:1" x14ac:dyDescent="0.35">
      <c r="A3922" s="2"/>
    </row>
    <row r="3923" spans="1:1" x14ac:dyDescent="0.35">
      <c r="A3923" s="2"/>
    </row>
    <row r="3924" spans="1:1" x14ac:dyDescent="0.35">
      <c r="A3924" s="2"/>
    </row>
    <row r="3925" spans="1:1" x14ac:dyDescent="0.35">
      <c r="A3925" s="2"/>
    </row>
    <row r="3926" spans="1:1" x14ac:dyDescent="0.35">
      <c r="A3926" s="2"/>
    </row>
    <row r="3927" spans="1:1" x14ac:dyDescent="0.35">
      <c r="A3927" s="2"/>
    </row>
    <row r="3928" spans="1:1" x14ac:dyDescent="0.35">
      <c r="A3928" s="2"/>
    </row>
    <row r="3929" spans="1:1" x14ac:dyDescent="0.35">
      <c r="A3929" s="2"/>
    </row>
    <row r="3930" spans="1:1" x14ac:dyDescent="0.35">
      <c r="A3930" s="2"/>
    </row>
    <row r="3931" spans="1:1" x14ac:dyDescent="0.35">
      <c r="A3931" s="2"/>
    </row>
    <row r="3932" spans="1:1" x14ac:dyDescent="0.35">
      <c r="A3932" s="2"/>
    </row>
    <row r="3933" spans="1:1" x14ac:dyDescent="0.35">
      <c r="A3933" s="2"/>
    </row>
    <row r="3934" spans="1:1" x14ac:dyDescent="0.35">
      <c r="A3934" s="2"/>
    </row>
    <row r="3935" spans="1:1" x14ac:dyDescent="0.35">
      <c r="A3935" s="2"/>
    </row>
    <row r="3936" spans="1:1" x14ac:dyDescent="0.35">
      <c r="A3936" s="2"/>
    </row>
    <row r="3937" spans="1:1" x14ac:dyDescent="0.35">
      <c r="A3937" s="2"/>
    </row>
    <row r="3938" spans="1:1" x14ac:dyDescent="0.35">
      <c r="A3938" s="2"/>
    </row>
    <row r="3939" spans="1:1" x14ac:dyDescent="0.35">
      <c r="A3939" s="2"/>
    </row>
    <row r="3940" spans="1:1" x14ac:dyDescent="0.35">
      <c r="A3940" s="2"/>
    </row>
    <row r="3941" spans="1:1" x14ac:dyDescent="0.35">
      <c r="A3941" s="2"/>
    </row>
    <row r="3942" spans="1:1" x14ac:dyDescent="0.35">
      <c r="A3942" s="2"/>
    </row>
    <row r="3943" spans="1:1" x14ac:dyDescent="0.35">
      <c r="A3943" s="2"/>
    </row>
    <row r="3944" spans="1:1" x14ac:dyDescent="0.35">
      <c r="A3944" s="2"/>
    </row>
    <row r="3945" spans="1:1" x14ac:dyDescent="0.35">
      <c r="A3945" s="2"/>
    </row>
    <row r="3946" spans="1:1" x14ac:dyDescent="0.35">
      <c r="A3946" s="2"/>
    </row>
    <row r="3947" spans="1:1" x14ac:dyDescent="0.35">
      <c r="A3947" s="2"/>
    </row>
    <row r="3948" spans="1:1" x14ac:dyDescent="0.35">
      <c r="A3948" s="2"/>
    </row>
    <row r="3949" spans="1:1" x14ac:dyDescent="0.35">
      <c r="A3949" s="2"/>
    </row>
    <row r="3950" spans="1:1" x14ac:dyDescent="0.35">
      <c r="A3950" s="2"/>
    </row>
    <row r="3951" spans="1:1" x14ac:dyDescent="0.35">
      <c r="A3951" s="2"/>
    </row>
    <row r="3952" spans="1:1" x14ac:dyDescent="0.35">
      <c r="A3952" s="2"/>
    </row>
    <row r="3953" spans="1:1" x14ac:dyDescent="0.35">
      <c r="A3953" s="2"/>
    </row>
    <row r="3954" spans="1:1" x14ac:dyDescent="0.35">
      <c r="A3954" s="2"/>
    </row>
    <row r="3955" spans="1:1" x14ac:dyDescent="0.35">
      <c r="A3955" s="2"/>
    </row>
    <row r="3956" spans="1:1" x14ac:dyDescent="0.35">
      <c r="A3956" s="2"/>
    </row>
    <row r="3957" spans="1:1" x14ac:dyDescent="0.35">
      <c r="A3957" s="2"/>
    </row>
    <row r="3958" spans="1:1" x14ac:dyDescent="0.35">
      <c r="A3958" s="2"/>
    </row>
    <row r="3959" spans="1:1" x14ac:dyDescent="0.35">
      <c r="A3959" s="2"/>
    </row>
    <row r="3960" spans="1:1" x14ac:dyDescent="0.35">
      <c r="A3960" s="2"/>
    </row>
    <row r="3961" spans="1:1" x14ac:dyDescent="0.35">
      <c r="A3961" s="2"/>
    </row>
    <row r="3962" spans="1:1" x14ac:dyDescent="0.35">
      <c r="A3962" s="2"/>
    </row>
    <row r="3963" spans="1:1" x14ac:dyDescent="0.35">
      <c r="A3963" s="2"/>
    </row>
    <row r="3964" spans="1:1" x14ac:dyDescent="0.35">
      <c r="A3964" s="2"/>
    </row>
    <row r="3965" spans="1:1" x14ac:dyDescent="0.35">
      <c r="A3965" s="2"/>
    </row>
    <row r="3966" spans="1:1" x14ac:dyDescent="0.35">
      <c r="A3966" s="2"/>
    </row>
    <row r="3967" spans="1:1" x14ac:dyDescent="0.35">
      <c r="A3967" s="2"/>
    </row>
    <row r="3968" spans="1:1" x14ac:dyDescent="0.35">
      <c r="A3968" s="2"/>
    </row>
    <row r="3969" spans="1:1" x14ac:dyDescent="0.35">
      <c r="A3969" s="2"/>
    </row>
    <row r="3970" spans="1:1" x14ac:dyDescent="0.35">
      <c r="A3970" s="2"/>
    </row>
    <row r="3971" spans="1:1" x14ac:dyDescent="0.35">
      <c r="A3971" s="2"/>
    </row>
    <row r="3972" spans="1:1" x14ac:dyDescent="0.35">
      <c r="A3972" s="2"/>
    </row>
    <row r="3973" spans="1:1" x14ac:dyDescent="0.35">
      <c r="A3973" s="2"/>
    </row>
    <row r="3974" spans="1:1" x14ac:dyDescent="0.35">
      <c r="A3974" s="2"/>
    </row>
    <row r="3975" spans="1:1" x14ac:dyDescent="0.35">
      <c r="A3975" s="2"/>
    </row>
    <row r="3976" spans="1:1" x14ac:dyDescent="0.35">
      <c r="A3976" s="2"/>
    </row>
    <row r="3977" spans="1:1" x14ac:dyDescent="0.35">
      <c r="A3977" s="2"/>
    </row>
    <row r="3978" spans="1:1" x14ac:dyDescent="0.35">
      <c r="A3978" s="2"/>
    </row>
    <row r="3979" spans="1:1" x14ac:dyDescent="0.35">
      <c r="A3979" s="2"/>
    </row>
    <row r="3980" spans="1:1" x14ac:dyDescent="0.35">
      <c r="A3980" s="2"/>
    </row>
    <row r="3981" spans="1:1" x14ac:dyDescent="0.35">
      <c r="A3981" s="2"/>
    </row>
    <row r="3982" spans="1:1" x14ac:dyDescent="0.35">
      <c r="A3982" s="2"/>
    </row>
    <row r="3983" spans="1:1" x14ac:dyDescent="0.35">
      <c r="A3983" s="2"/>
    </row>
    <row r="3984" spans="1:1" x14ac:dyDescent="0.35">
      <c r="A3984" s="2"/>
    </row>
    <row r="3985" spans="1:1" x14ac:dyDescent="0.35">
      <c r="A3985" s="2"/>
    </row>
    <row r="3986" spans="1:1" x14ac:dyDescent="0.35">
      <c r="A3986" s="2"/>
    </row>
    <row r="3987" spans="1:1" x14ac:dyDescent="0.35">
      <c r="A3987" s="2"/>
    </row>
    <row r="3988" spans="1:1" x14ac:dyDescent="0.35">
      <c r="A3988" s="2"/>
    </row>
    <row r="3989" spans="1:1" x14ac:dyDescent="0.35">
      <c r="A3989" s="2"/>
    </row>
    <row r="3990" spans="1:1" x14ac:dyDescent="0.35">
      <c r="A3990" s="2"/>
    </row>
    <row r="3991" spans="1:1" x14ac:dyDescent="0.35">
      <c r="A3991" s="2"/>
    </row>
    <row r="3992" spans="1:1" x14ac:dyDescent="0.35">
      <c r="A3992" s="2"/>
    </row>
    <row r="3993" spans="1:1" x14ac:dyDescent="0.35">
      <c r="A3993" s="2"/>
    </row>
    <row r="3994" spans="1:1" x14ac:dyDescent="0.35">
      <c r="A3994" s="2"/>
    </row>
    <row r="3995" spans="1:1" x14ac:dyDescent="0.35">
      <c r="A3995" s="2"/>
    </row>
    <row r="3996" spans="1:1" x14ac:dyDescent="0.35">
      <c r="A3996" s="2"/>
    </row>
    <row r="3997" spans="1:1" x14ac:dyDescent="0.35">
      <c r="A3997" s="2"/>
    </row>
    <row r="3998" spans="1:1" x14ac:dyDescent="0.35">
      <c r="A3998" s="2"/>
    </row>
    <row r="3999" spans="1:1" x14ac:dyDescent="0.35">
      <c r="A3999" s="2"/>
    </row>
    <row r="4000" spans="1:1" x14ac:dyDescent="0.35">
      <c r="A4000" s="2"/>
    </row>
    <row r="4001" spans="1:1" x14ac:dyDescent="0.35">
      <c r="A4001" s="2"/>
    </row>
    <row r="4002" spans="1:1" x14ac:dyDescent="0.35">
      <c r="A4002" s="2"/>
    </row>
    <row r="4003" spans="1:1" x14ac:dyDescent="0.35">
      <c r="A4003" s="2"/>
    </row>
    <row r="4004" spans="1:1" x14ac:dyDescent="0.35">
      <c r="A4004" s="2"/>
    </row>
    <row r="4005" spans="1:1" x14ac:dyDescent="0.35">
      <c r="A4005" s="2"/>
    </row>
    <row r="4006" spans="1:1" x14ac:dyDescent="0.35">
      <c r="A4006" s="2"/>
    </row>
    <row r="4007" spans="1:1" x14ac:dyDescent="0.35">
      <c r="A4007" s="2"/>
    </row>
    <row r="4008" spans="1:1" x14ac:dyDescent="0.35">
      <c r="A4008" s="2"/>
    </row>
    <row r="4009" spans="1:1" x14ac:dyDescent="0.35">
      <c r="A4009" s="2"/>
    </row>
    <row r="4010" spans="1:1" x14ac:dyDescent="0.35">
      <c r="A4010" s="2"/>
    </row>
    <row r="4011" spans="1:1" x14ac:dyDescent="0.35">
      <c r="A4011" s="2"/>
    </row>
    <row r="4012" spans="1:1" x14ac:dyDescent="0.35">
      <c r="A4012" s="2"/>
    </row>
    <row r="4013" spans="1:1" x14ac:dyDescent="0.35">
      <c r="A4013" s="2"/>
    </row>
    <row r="4014" spans="1:1" x14ac:dyDescent="0.35">
      <c r="A4014" s="2"/>
    </row>
    <row r="4015" spans="1:1" x14ac:dyDescent="0.35">
      <c r="A4015" s="2"/>
    </row>
    <row r="4016" spans="1:1" x14ac:dyDescent="0.35">
      <c r="A4016" s="2"/>
    </row>
    <row r="4017" spans="1:1" x14ac:dyDescent="0.35">
      <c r="A4017" s="2"/>
    </row>
    <row r="4018" spans="1:1" x14ac:dyDescent="0.35">
      <c r="A4018" s="2"/>
    </row>
    <row r="4019" spans="1:1" x14ac:dyDescent="0.35">
      <c r="A4019" s="2"/>
    </row>
    <row r="4020" spans="1:1" x14ac:dyDescent="0.35">
      <c r="A4020" s="2"/>
    </row>
    <row r="4021" spans="1:1" x14ac:dyDescent="0.35">
      <c r="A4021" s="2"/>
    </row>
    <row r="4022" spans="1:1" x14ac:dyDescent="0.35">
      <c r="A4022" s="2"/>
    </row>
    <row r="4023" spans="1:1" x14ac:dyDescent="0.35">
      <c r="A4023" s="2"/>
    </row>
    <row r="4024" spans="1:1" x14ac:dyDescent="0.35">
      <c r="A4024" s="2"/>
    </row>
    <row r="4025" spans="1:1" x14ac:dyDescent="0.35">
      <c r="A4025" s="2"/>
    </row>
    <row r="4026" spans="1:1" x14ac:dyDescent="0.35">
      <c r="A4026" s="2"/>
    </row>
    <row r="4027" spans="1:1" x14ac:dyDescent="0.35">
      <c r="A4027" s="2"/>
    </row>
    <row r="4028" spans="1:1" x14ac:dyDescent="0.35">
      <c r="A4028" s="2"/>
    </row>
    <row r="4029" spans="1:1" x14ac:dyDescent="0.35">
      <c r="A4029" s="2"/>
    </row>
    <row r="4030" spans="1:1" x14ac:dyDescent="0.35">
      <c r="A4030" s="2"/>
    </row>
    <row r="4031" spans="1:1" x14ac:dyDescent="0.35">
      <c r="A4031" s="2"/>
    </row>
    <row r="4032" spans="1:1" x14ac:dyDescent="0.35">
      <c r="A4032" s="2"/>
    </row>
    <row r="4033" spans="1:1" x14ac:dyDescent="0.35">
      <c r="A4033" s="2"/>
    </row>
    <row r="4034" spans="1:1" x14ac:dyDescent="0.35">
      <c r="A4034" s="2"/>
    </row>
    <row r="4035" spans="1:1" x14ac:dyDescent="0.35">
      <c r="A4035" s="2"/>
    </row>
    <row r="4036" spans="1:1" x14ac:dyDescent="0.35">
      <c r="A4036" s="2"/>
    </row>
    <row r="4037" spans="1:1" x14ac:dyDescent="0.35">
      <c r="A4037" s="2"/>
    </row>
    <row r="4038" spans="1:1" x14ac:dyDescent="0.35">
      <c r="A4038" s="2"/>
    </row>
    <row r="4039" spans="1:1" x14ac:dyDescent="0.35">
      <c r="A4039" s="2"/>
    </row>
    <row r="4040" spans="1:1" x14ac:dyDescent="0.35">
      <c r="A4040" s="2"/>
    </row>
    <row r="4041" spans="1:1" x14ac:dyDescent="0.35">
      <c r="A4041" s="2"/>
    </row>
    <row r="4042" spans="1:1" x14ac:dyDescent="0.35">
      <c r="A4042" s="2"/>
    </row>
    <row r="4043" spans="1:1" x14ac:dyDescent="0.35">
      <c r="A4043" s="2"/>
    </row>
    <row r="4044" spans="1:1" x14ac:dyDescent="0.35">
      <c r="A4044" s="2"/>
    </row>
    <row r="4045" spans="1:1" x14ac:dyDescent="0.35">
      <c r="A4045" s="2"/>
    </row>
    <row r="4046" spans="1:1" x14ac:dyDescent="0.35">
      <c r="A4046" s="2"/>
    </row>
    <row r="4047" spans="1:1" x14ac:dyDescent="0.35">
      <c r="A4047" s="2"/>
    </row>
    <row r="4048" spans="1:1" x14ac:dyDescent="0.35">
      <c r="A4048" s="2"/>
    </row>
    <row r="4049" spans="1:1" x14ac:dyDescent="0.35">
      <c r="A4049" s="2"/>
    </row>
    <row r="4050" spans="1:1" x14ac:dyDescent="0.35">
      <c r="A4050" s="2"/>
    </row>
    <row r="4051" spans="1:1" x14ac:dyDescent="0.35">
      <c r="A4051" s="2"/>
    </row>
    <row r="4052" spans="1:1" x14ac:dyDescent="0.35">
      <c r="A4052" s="2"/>
    </row>
    <row r="4053" spans="1:1" x14ac:dyDescent="0.35">
      <c r="A4053" s="2"/>
    </row>
    <row r="4054" spans="1:1" x14ac:dyDescent="0.35">
      <c r="A4054" s="2"/>
    </row>
    <row r="4055" spans="1:1" x14ac:dyDescent="0.35">
      <c r="A4055" s="2"/>
    </row>
    <row r="4056" spans="1:1" x14ac:dyDescent="0.35">
      <c r="A4056" s="2"/>
    </row>
    <row r="4057" spans="1:1" x14ac:dyDescent="0.35">
      <c r="A4057" s="2"/>
    </row>
    <row r="4058" spans="1:1" x14ac:dyDescent="0.35">
      <c r="A4058" s="2"/>
    </row>
    <row r="4059" spans="1:1" x14ac:dyDescent="0.35">
      <c r="A4059" s="2"/>
    </row>
    <row r="4060" spans="1:1" x14ac:dyDescent="0.35">
      <c r="A4060" s="2"/>
    </row>
    <row r="4061" spans="1:1" x14ac:dyDescent="0.35">
      <c r="A4061" s="2"/>
    </row>
    <row r="4062" spans="1:1" x14ac:dyDescent="0.35">
      <c r="A4062" s="2"/>
    </row>
    <row r="4063" spans="1:1" x14ac:dyDescent="0.35">
      <c r="A4063" s="2"/>
    </row>
    <row r="4064" spans="1:1" x14ac:dyDescent="0.35">
      <c r="A4064" s="2"/>
    </row>
    <row r="4065" spans="1:1" x14ac:dyDescent="0.35">
      <c r="A4065" s="2"/>
    </row>
    <row r="4066" spans="1:1" x14ac:dyDescent="0.35">
      <c r="A4066" s="2"/>
    </row>
    <row r="4067" spans="1:1" x14ac:dyDescent="0.35">
      <c r="A4067" s="2"/>
    </row>
    <row r="4068" spans="1:1" x14ac:dyDescent="0.35">
      <c r="A4068" s="2"/>
    </row>
    <row r="4069" spans="1:1" x14ac:dyDescent="0.35">
      <c r="A4069" s="2"/>
    </row>
    <row r="4070" spans="1:1" x14ac:dyDescent="0.35">
      <c r="A4070" s="2"/>
    </row>
    <row r="4071" spans="1:1" x14ac:dyDescent="0.35">
      <c r="A4071" s="2"/>
    </row>
    <row r="4072" spans="1:1" x14ac:dyDescent="0.35">
      <c r="A4072" s="2"/>
    </row>
    <row r="4073" spans="1:1" x14ac:dyDescent="0.35">
      <c r="A4073" s="2"/>
    </row>
    <row r="4074" spans="1:1" x14ac:dyDescent="0.35">
      <c r="A4074" s="2"/>
    </row>
    <row r="4075" spans="1:1" x14ac:dyDescent="0.35">
      <c r="A4075" s="2"/>
    </row>
    <row r="4076" spans="1:1" x14ac:dyDescent="0.35">
      <c r="A4076" s="2"/>
    </row>
    <row r="4077" spans="1:1" x14ac:dyDescent="0.35">
      <c r="A4077" s="2"/>
    </row>
    <row r="4078" spans="1:1" x14ac:dyDescent="0.35">
      <c r="A4078" s="2"/>
    </row>
    <row r="4079" spans="1:1" x14ac:dyDescent="0.35">
      <c r="A4079" s="2"/>
    </row>
    <row r="4080" spans="1:1" x14ac:dyDescent="0.35">
      <c r="A4080" s="2"/>
    </row>
    <row r="4081" spans="1:1" x14ac:dyDescent="0.35">
      <c r="A4081" s="2"/>
    </row>
    <row r="4082" spans="1:1" x14ac:dyDescent="0.35">
      <c r="A4082" s="2"/>
    </row>
    <row r="4083" spans="1:1" x14ac:dyDescent="0.35">
      <c r="A4083" s="2"/>
    </row>
    <row r="4084" spans="1:1" x14ac:dyDescent="0.35">
      <c r="A4084" s="2"/>
    </row>
    <row r="4085" spans="1:1" x14ac:dyDescent="0.35">
      <c r="A4085" s="2"/>
    </row>
    <row r="4086" spans="1:1" x14ac:dyDescent="0.35">
      <c r="A4086" s="2"/>
    </row>
    <row r="4087" spans="1:1" x14ac:dyDescent="0.35">
      <c r="A4087" s="2"/>
    </row>
    <row r="4088" spans="1:1" x14ac:dyDescent="0.35">
      <c r="A4088" s="2"/>
    </row>
    <row r="4089" spans="1:1" x14ac:dyDescent="0.35">
      <c r="A4089" s="2"/>
    </row>
    <row r="4090" spans="1:1" x14ac:dyDescent="0.35">
      <c r="A4090" s="2"/>
    </row>
    <row r="4091" spans="1:1" x14ac:dyDescent="0.35">
      <c r="A4091" s="2"/>
    </row>
    <row r="4092" spans="1:1" x14ac:dyDescent="0.35">
      <c r="A4092" s="2"/>
    </row>
    <row r="4093" spans="1:1" x14ac:dyDescent="0.35">
      <c r="A4093" s="2"/>
    </row>
    <row r="4094" spans="1:1" x14ac:dyDescent="0.35">
      <c r="A4094" s="2"/>
    </row>
    <row r="4095" spans="1:1" x14ac:dyDescent="0.35">
      <c r="A4095" s="2"/>
    </row>
    <row r="4096" spans="1:1" x14ac:dyDescent="0.35">
      <c r="A4096" s="2"/>
    </row>
    <row r="4097" spans="1:1" x14ac:dyDescent="0.35">
      <c r="A4097" s="2"/>
    </row>
    <row r="4098" spans="1:1" x14ac:dyDescent="0.35">
      <c r="A4098" s="2"/>
    </row>
    <row r="4099" spans="1:1" x14ac:dyDescent="0.35">
      <c r="A4099" s="2"/>
    </row>
    <row r="4100" spans="1:1" x14ac:dyDescent="0.35">
      <c r="A4100" s="2"/>
    </row>
    <row r="4101" spans="1:1" x14ac:dyDescent="0.35">
      <c r="A4101" s="2"/>
    </row>
    <row r="4102" spans="1:1" x14ac:dyDescent="0.35">
      <c r="A4102" s="2"/>
    </row>
    <row r="4103" spans="1:1" x14ac:dyDescent="0.35">
      <c r="A4103" s="2"/>
    </row>
    <row r="4104" spans="1:1" x14ac:dyDescent="0.35">
      <c r="A4104" s="2"/>
    </row>
    <row r="4105" spans="1:1" x14ac:dyDescent="0.35">
      <c r="A4105" s="2"/>
    </row>
    <row r="4106" spans="1:1" x14ac:dyDescent="0.35">
      <c r="A4106" s="2"/>
    </row>
    <row r="4107" spans="1:1" x14ac:dyDescent="0.35">
      <c r="A4107" s="2"/>
    </row>
    <row r="4108" spans="1:1" x14ac:dyDescent="0.35">
      <c r="A4108" s="2"/>
    </row>
    <row r="4109" spans="1:1" x14ac:dyDescent="0.35">
      <c r="A4109" s="2"/>
    </row>
    <row r="4110" spans="1:1" x14ac:dyDescent="0.35">
      <c r="A4110" s="2"/>
    </row>
    <row r="4111" spans="1:1" x14ac:dyDescent="0.35">
      <c r="A4111" s="2"/>
    </row>
    <row r="4112" spans="1:1" x14ac:dyDescent="0.35">
      <c r="A4112" s="2"/>
    </row>
    <row r="4113" spans="1:1" x14ac:dyDescent="0.35">
      <c r="A4113" s="2"/>
    </row>
    <row r="4114" spans="1:1" x14ac:dyDescent="0.35">
      <c r="A4114" s="2"/>
    </row>
    <row r="4115" spans="1:1" x14ac:dyDescent="0.35">
      <c r="A4115" s="2"/>
    </row>
    <row r="4116" spans="1:1" x14ac:dyDescent="0.35">
      <c r="A4116" s="2"/>
    </row>
    <row r="4117" spans="1:1" x14ac:dyDescent="0.35">
      <c r="A4117" s="2"/>
    </row>
    <row r="4118" spans="1:1" x14ac:dyDescent="0.35">
      <c r="A4118" s="2"/>
    </row>
    <row r="4119" spans="1:1" x14ac:dyDescent="0.35">
      <c r="A4119" s="2"/>
    </row>
    <row r="4120" spans="1:1" x14ac:dyDescent="0.35">
      <c r="A4120" s="2"/>
    </row>
    <row r="4121" spans="1:1" x14ac:dyDescent="0.35">
      <c r="A4121" s="2"/>
    </row>
    <row r="4122" spans="1:1" x14ac:dyDescent="0.35">
      <c r="A4122" s="2"/>
    </row>
    <row r="4123" spans="1:1" x14ac:dyDescent="0.35">
      <c r="A4123" s="2"/>
    </row>
    <row r="4124" spans="1:1" x14ac:dyDescent="0.35">
      <c r="A4124" s="2"/>
    </row>
    <row r="4125" spans="1:1" x14ac:dyDescent="0.35">
      <c r="A4125" s="2"/>
    </row>
    <row r="4126" spans="1:1" x14ac:dyDescent="0.35">
      <c r="A4126" s="2"/>
    </row>
    <row r="4127" spans="1:1" x14ac:dyDescent="0.35">
      <c r="A4127" s="2"/>
    </row>
    <row r="4128" spans="1:1" x14ac:dyDescent="0.35">
      <c r="A4128" s="2"/>
    </row>
    <row r="4129" spans="1:1" x14ac:dyDescent="0.35">
      <c r="A4129" s="2"/>
    </row>
    <row r="4130" spans="1:1" x14ac:dyDescent="0.35">
      <c r="A4130" s="2"/>
    </row>
    <row r="4131" spans="1:1" x14ac:dyDescent="0.35">
      <c r="A4131" s="2"/>
    </row>
    <row r="4132" spans="1:1" x14ac:dyDescent="0.35">
      <c r="A4132" s="2"/>
    </row>
    <row r="4133" spans="1:1" x14ac:dyDescent="0.35">
      <c r="A4133" s="2"/>
    </row>
    <row r="4134" spans="1:1" x14ac:dyDescent="0.35">
      <c r="A4134" s="2"/>
    </row>
    <row r="4135" spans="1:1" x14ac:dyDescent="0.35">
      <c r="A4135" s="2"/>
    </row>
    <row r="4136" spans="1:1" x14ac:dyDescent="0.35">
      <c r="A4136" s="2"/>
    </row>
    <row r="4137" spans="1:1" x14ac:dyDescent="0.35">
      <c r="A4137" s="2"/>
    </row>
    <row r="4138" spans="1:1" x14ac:dyDescent="0.35">
      <c r="A4138" s="2"/>
    </row>
    <row r="4139" spans="1:1" x14ac:dyDescent="0.35">
      <c r="A4139" s="2"/>
    </row>
    <row r="4140" spans="1:1" x14ac:dyDescent="0.35">
      <c r="A4140" s="2"/>
    </row>
    <row r="4141" spans="1:1" x14ac:dyDescent="0.35">
      <c r="A4141" s="2"/>
    </row>
    <row r="4142" spans="1:1" x14ac:dyDescent="0.35">
      <c r="A4142" s="2"/>
    </row>
    <row r="4143" spans="1:1" x14ac:dyDescent="0.35">
      <c r="A4143" s="2"/>
    </row>
    <row r="4144" spans="1:1" x14ac:dyDescent="0.35">
      <c r="A4144" s="2"/>
    </row>
    <row r="4145" spans="1:1" x14ac:dyDescent="0.35">
      <c r="A4145" s="2"/>
    </row>
    <row r="4146" spans="1:1" x14ac:dyDescent="0.35">
      <c r="A4146" s="2"/>
    </row>
    <row r="4147" spans="1:1" x14ac:dyDescent="0.35">
      <c r="A4147" s="2"/>
    </row>
    <row r="4148" spans="1:1" x14ac:dyDescent="0.35">
      <c r="A4148" s="2"/>
    </row>
    <row r="4149" spans="1:1" x14ac:dyDescent="0.35">
      <c r="A4149" s="2"/>
    </row>
    <row r="4150" spans="1:1" x14ac:dyDescent="0.35">
      <c r="A4150" s="2"/>
    </row>
    <row r="4151" spans="1:1" x14ac:dyDescent="0.35">
      <c r="A4151" s="2"/>
    </row>
    <row r="4152" spans="1:1" x14ac:dyDescent="0.35">
      <c r="A4152" s="2"/>
    </row>
    <row r="4153" spans="1:1" x14ac:dyDescent="0.35">
      <c r="A4153" s="2"/>
    </row>
    <row r="4154" spans="1:1" x14ac:dyDescent="0.35">
      <c r="A4154" s="2"/>
    </row>
    <row r="4155" spans="1:1" x14ac:dyDescent="0.35">
      <c r="A4155" s="2"/>
    </row>
    <row r="4156" spans="1:1" x14ac:dyDescent="0.35">
      <c r="A4156" s="2"/>
    </row>
    <row r="4157" spans="1:1" x14ac:dyDescent="0.35">
      <c r="A4157" s="2"/>
    </row>
    <row r="4158" spans="1:1" x14ac:dyDescent="0.35">
      <c r="A4158" s="2"/>
    </row>
    <row r="4159" spans="1:1" x14ac:dyDescent="0.35">
      <c r="A4159" s="2"/>
    </row>
    <row r="4160" spans="1:1" x14ac:dyDescent="0.35">
      <c r="A4160" s="2"/>
    </row>
    <row r="4161" spans="1:1" x14ac:dyDescent="0.35">
      <c r="A4161" s="2"/>
    </row>
    <row r="4162" spans="1:1" x14ac:dyDescent="0.35">
      <c r="A4162" s="2"/>
    </row>
    <row r="4163" spans="1:1" x14ac:dyDescent="0.35">
      <c r="A4163" s="2"/>
    </row>
    <row r="4164" spans="1:1" x14ac:dyDescent="0.35">
      <c r="A4164" s="2"/>
    </row>
    <row r="4165" spans="1:1" x14ac:dyDescent="0.35">
      <c r="A4165" s="2"/>
    </row>
    <row r="4166" spans="1:1" x14ac:dyDescent="0.35">
      <c r="A4166" s="2"/>
    </row>
    <row r="4167" spans="1:1" x14ac:dyDescent="0.35">
      <c r="A4167" s="2"/>
    </row>
    <row r="4168" spans="1:1" x14ac:dyDescent="0.35">
      <c r="A4168" s="2"/>
    </row>
    <row r="4169" spans="1:1" x14ac:dyDescent="0.35">
      <c r="A4169" s="2"/>
    </row>
    <row r="4170" spans="1:1" x14ac:dyDescent="0.35">
      <c r="A4170" s="2"/>
    </row>
    <row r="4171" spans="1:1" x14ac:dyDescent="0.35">
      <c r="A4171" s="2"/>
    </row>
    <row r="4172" spans="1:1" x14ac:dyDescent="0.35">
      <c r="A4172" s="2"/>
    </row>
    <row r="4173" spans="1:1" x14ac:dyDescent="0.35">
      <c r="A4173" s="2"/>
    </row>
    <row r="4174" spans="1:1" x14ac:dyDescent="0.35">
      <c r="A4174" s="2"/>
    </row>
    <row r="4175" spans="1:1" x14ac:dyDescent="0.35">
      <c r="A4175" s="2"/>
    </row>
    <row r="4176" spans="1:1" x14ac:dyDescent="0.35">
      <c r="A4176" s="2"/>
    </row>
    <row r="4177" spans="1:1" x14ac:dyDescent="0.35">
      <c r="A4177" s="2"/>
    </row>
    <row r="4178" spans="1:1" x14ac:dyDescent="0.35">
      <c r="A4178" s="2"/>
    </row>
    <row r="4179" spans="1:1" x14ac:dyDescent="0.35">
      <c r="A4179" s="2"/>
    </row>
    <row r="4180" spans="1:1" x14ac:dyDescent="0.35">
      <c r="A4180" s="2"/>
    </row>
    <row r="4181" spans="1:1" x14ac:dyDescent="0.35">
      <c r="A4181" s="2"/>
    </row>
    <row r="4182" spans="1:1" x14ac:dyDescent="0.35">
      <c r="A4182" s="2"/>
    </row>
    <row r="4183" spans="1:1" x14ac:dyDescent="0.35">
      <c r="A4183" s="2"/>
    </row>
    <row r="4184" spans="1:1" x14ac:dyDescent="0.35">
      <c r="A4184" s="2"/>
    </row>
    <row r="4185" spans="1:1" x14ac:dyDescent="0.35">
      <c r="A4185" s="2"/>
    </row>
    <row r="4186" spans="1:1" x14ac:dyDescent="0.35">
      <c r="A4186" s="2"/>
    </row>
    <row r="4187" spans="1:1" x14ac:dyDescent="0.35">
      <c r="A4187" s="2"/>
    </row>
    <row r="4188" spans="1:1" x14ac:dyDescent="0.35">
      <c r="A4188" s="2"/>
    </row>
    <row r="4189" spans="1:1" x14ac:dyDescent="0.35">
      <c r="A4189" s="2"/>
    </row>
    <row r="4190" spans="1:1" x14ac:dyDescent="0.35">
      <c r="A4190" s="2"/>
    </row>
    <row r="4191" spans="1:1" x14ac:dyDescent="0.35">
      <c r="A4191" s="2"/>
    </row>
    <row r="4192" spans="1:1" x14ac:dyDescent="0.35">
      <c r="A4192" s="2"/>
    </row>
    <row r="4193" spans="1:1" x14ac:dyDescent="0.35">
      <c r="A4193" s="2"/>
    </row>
    <row r="4194" spans="1:1" x14ac:dyDescent="0.35">
      <c r="A4194" s="2"/>
    </row>
    <row r="4195" spans="1:1" x14ac:dyDescent="0.35">
      <c r="A4195" s="2"/>
    </row>
    <row r="4196" spans="1:1" x14ac:dyDescent="0.35">
      <c r="A4196" s="2"/>
    </row>
    <row r="4197" spans="1:1" x14ac:dyDescent="0.35">
      <c r="A4197" s="2"/>
    </row>
    <row r="4198" spans="1:1" x14ac:dyDescent="0.35">
      <c r="A4198" s="2"/>
    </row>
    <row r="4199" spans="1:1" x14ac:dyDescent="0.35">
      <c r="A4199" s="2"/>
    </row>
    <row r="4200" spans="1:1" x14ac:dyDescent="0.35">
      <c r="A4200" s="2"/>
    </row>
    <row r="4201" spans="1:1" x14ac:dyDescent="0.35">
      <c r="A4201" s="2"/>
    </row>
    <row r="4202" spans="1:1" x14ac:dyDescent="0.35">
      <c r="A4202" s="2"/>
    </row>
    <row r="4203" spans="1:1" x14ac:dyDescent="0.35">
      <c r="A4203" s="2"/>
    </row>
    <row r="4204" spans="1:1" x14ac:dyDescent="0.35">
      <c r="A4204" s="2"/>
    </row>
    <row r="4205" spans="1:1" x14ac:dyDescent="0.35">
      <c r="A4205" s="2"/>
    </row>
    <row r="4206" spans="1:1" x14ac:dyDescent="0.35">
      <c r="A4206" s="2"/>
    </row>
    <row r="4207" spans="1:1" x14ac:dyDescent="0.35">
      <c r="A4207" s="2"/>
    </row>
    <row r="4208" spans="1:1" x14ac:dyDescent="0.35">
      <c r="A4208" s="2"/>
    </row>
    <row r="4209" spans="1:1" x14ac:dyDescent="0.35">
      <c r="A4209" s="2"/>
    </row>
    <row r="4210" spans="1:1" x14ac:dyDescent="0.35">
      <c r="A4210" s="2"/>
    </row>
    <row r="4211" spans="1:1" x14ac:dyDescent="0.35">
      <c r="A4211" s="2"/>
    </row>
    <row r="4212" spans="1:1" x14ac:dyDescent="0.35">
      <c r="A4212" s="2"/>
    </row>
    <row r="4213" spans="1:1" x14ac:dyDescent="0.35">
      <c r="A4213" s="2"/>
    </row>
    <row r="4214" spans="1:1" x14ac:dyDescent="0.35">
      <c r="A4214" s="2"/>
    </row>
    <row r="4215" spans="1:1" x14ac:dyDescent="0.35">
      <c r="A4215" s="2"/>
    </row>
    <row r="4216" spans="1:1" x14ac:dyDescent="0.35">
      <c r="A4216" s="2"/>
    </row>
    <row r="4217" spans="1:1" x14ac:dyDescent="0.35">
      <c r="A4217" s="2"/>
    </row>
    <row r="4218" spans="1:1" x14ac:dyDescent="0.35">
      <c r="A4218" s="2"/>
    </row>
    <row r="4219" spans="1:1" x14ac:dyDescent="0.35">
      <c r="A4219" s="2"/>
    </row>
    <row r="4220" spans="1:1" x14ac:dyDescent="0.35">
      <c r="A4220" s="2"/>
    </row>
    <row r="4221" spans="1:1" x14ac:dyDescent="0.35">
      <c r="A4221" s="2"/>
    </row>
    <row r="4222" spans="1:1" x14ac:dyDescent="0.35">
      <c r="A4222" s="2"/>
    </row>
    <row r="4223" spans="1:1" x14ac:dyDescent="0.35">
      <c r="A4223" s="2"/>
    </row>
    <row r="4224" spans="1:1" x14ac:dyDescent="0.35">
      <c r="A4224" s="2"/>
    </row>
    <row r="4225" spans="1:1" x14ac:dyDescent="0.35">
      <c r="A4225" s="2"/>
    </row>
    <row r="4226" spans="1:1" x14ac:dyDescent="0.35">
      <c r="A4226" s="2"/>
    </row>
    <row r="4227" spans="1:1" x14ac:dyDescent="0.35">
      <c r="A4227" s="2"/>
    </row>
    <row r="4228" spans="1:1" x14ac:dyDescent="0.35">
      <c r="A4228" s="2"/>
    </row>
    <row r="4229" spans="1:1" x14ac:dyDescent="0.35">
      <c r="A4229" s="2"/>
    </row>
    <row r="4230" spans="1:1" x14ac:dyDescent="0.35">
      <c r="A4230" s="2"/>
    </row>
    <row r="4231" spans="1:1" x14ac:dyDescent="0.35">
      <c r="A4231" s="2"/>
    </row>
    <row r="4232" spans="1:1" x14ac:dyDescent="0.35">
      <c r="A4232" s="2"/>
    </row>
    <row r="4233" spans="1:1" x14ac:dyDescent="0.35">
      <c r="A4233" s="2"/>
    </row>
    <row r="4234" spans="1:1" x14ac:dyDescent="0.35">
      <c r="A4234" s="2"/>
    </row>
    <row r="4235" spans="1:1" x14ac:dyDescent="0.35">
      <c r="A4235" s="2"/>
    </row>
    <row r="4236" spans="1:1" x14ac:dyDescent="0.35">
      <c r="A4236" s="2"/>
    </row>
    <row r="4237" spans="1:1" x14ac:dyDescent="0.35">
      <c r="A4237" s="2"/>
    </row>
    <row r="4238" spans="1:1" x14ac:dyDescent="0.35">
      <c r="A4238" s="2"/>
    </row>
    <row r="4239" spans="1:1" x14ac:dyDescent="0.35">
      <c r="A4239" s="2"/>
    </row>
    <row r="4240" spans="1:1" x14ac:dyDescent="0.35">
      <c r="A4240" s="2"/>
    </row>
    <row r="4241" spans="1:1" x14ac:dyDescent="0.35">
      <c r="A4241" s="2"/>
    </row>
    <row r="4242" spans="1:1" x14ac:dyDescent="0.35">
      <c r="A4242" s="2"/>
    </row>
    <row r="4243" spans="1:1" x14ac:dyDescent="0.35">
      <c r="A4243" s="2"/>
    </row>
    <row r="4244" spans="1:1" x14ac:dyDescent="0.35">
      <c r="A4244" s="2"/>
    </row>
    <row r="4245" spans="1:1" x14ac:dyDescent="0.35">
      <c r="A4245" s="2"/>
    </row>
    <row r="4246" spans="1:1" x14ac:dyDescent="0.35">
      <c r="A4246" s="2"/>
    </row>
    <row r="4247" spans="1:1" x14ac:dyDescent="0.35">
      <c r="A4247" s="2"/>
    </row>
    <row r="4248" spans="1:1" x14ac:dyDescent="0.35">
      <c r="A4248" s="2"/>
    </row>
    <row r="4249" spans="1:1" x14ac:dyDescent="0.35">
      <c r="A4249" s="2"/>
    </row>
    <row r="4250" spans="1:1" x14ac:dyDescent="0.35">
      <c r="A4250" s="2"/>
    </row>
    <row r="4251" spans="1:1" x14ac:dyDescent="0.35">
      <c r="A4251" s="2"/>
    </row>
    <row r="4252" spans="1:1" x14ac:dyDescent="0.35">
      <c r="A4252" s="2"/>
    </row>
    <row r="4253" spans="1:1" x14ac:dyDescent="0.35">
      <c r="A4253" s="2"/>
    </row>
    <row r="4254" spans="1:1" x14ac:dyDescent="0.35">
      <c r="A4254" s="2"/>
    </row>
    <row r="4255" spans="1:1" x14ac:dyDescent="0.35">
      <c r="A4255" s="2"/>
    </row>
    <row r="4256" spans="1:1" x14ac:dyDescent="0.35">
      <c r="A4256" s="2"/>
    </row>
    <row r="4257" spans="1:1" x14ac:dyDescent="0.35">
      <c r="A4257" s="2"/>
    </row>
    <row r="4258" spans="1:1" x14ac:dyDescent="0.35">
      <c r="A4258" s="2"/>
    </row>
    <row r="4259" spans="1:1" x14ac:dyDescent="0.35">
      <c r="A4259" s="2"/>
    </row>
    <row r="4260" spans="1:1" x14ac:dyDescent="0.35">
      <c r="A4260" s="2"/>
    </row>
    <row r="4261" spans="1:1" x14ac:dyDescent="0.35">
      <c r="A4261" s="2"/>
    </row>
    <row r="4262" spans="1:1" x14ac:dyDescent="0.35">
      <c r="A4262" s="2"/>
    </row>
    <row r="4263" spans="1:1" x14ac:dyDescent="0.35">
      <c r="A4263" s="2"/>
    </row>
    <row r="4264" spans="1:1" x14ac:dyDescent="0.35">
      <c r="A4264" s="2"/>
    </row>
    <row r="4265" spans="1:1" x14ac:dyDescent="0.35">
      <c r="A4265" s="2"/>
    </row>
    <row r="4266" spans="1:1" x14ac:dyDescent="0.35">
      <c r="A4266" s="2"/>
    </row>
    <row r="4267" spans="1:1" x14ac:dyDescent="0.35">
      <c r="A4267" s="2"/>
    </row>
    <row r="4268" spans="1:1" x14ac:dyDescent="0.35">
      <c r="A4268" s="2"/>
    </row>
    <row r="4269" spans="1:1" x14ac:dyDescent="0.35">
      <c r="A4269" s="2"/>
    </row>
    <row r="4270" spans="1:1" x14ac:dyDescent="0.35">
      <c r="A4270" s="2"/>
    </row>
    <row r="4271" spans="1:1" x14ac:dyDescent="0.35">
      <c r="A4271" s="2"/>
    </row>
    <row r="4272" spans="1:1" x14ac:dyDescent="0.35">
      <c r="A4272" s="2"/>
    </row>
    <row r="4273" spans="1:1" x14ac:dyDescent="0.35">
      <c r="A4273" s="2"/>
    </row>
    <row r="4274" spans="1:1" x14ac:dyDescent="0.35">
      <c r="A4274" s="2"/>
    </row>
    <row r="4275" spans="1:1" x14ac:dyDescent="0.35">
      <c r="A4275" s="2"/>
    </row>
    <row r="4276" spans="1:1" x14ac:dyDescent="0.35">
      <c r="A4276" s="2"/>
    </row>
    <row r="4277" spans="1:1" x14ac:dyDescent="0.35">
      <c r="A4277" s="2"/>
    </row>
    <row r="4278" spans="1:1" x14ac:dyDescent="0.35">
      <c r="A4278" s="2"/>
    </row>
    <row r="4279" spans="1:1" x14ac:dyDescent="0.35">
      <c r="A4279" s="2"/>
    </row>
    <row r="4280" spans="1:1" x14ac:dyDescent="0.35">
      <c r="A4280" s="2"/>
    </row>
    <row r="4281" spans="1:1" x14ac:dyDescent="0.35">
      <c r="A4281" s="2"/>
    </row>
    <row r="4282" spans="1:1" x14ac:dyDescent="0.35">
      <c r="A4282" s="2"/>
    </row>
    <row r="4283" spans="1:1" x14ac:dyDescent="0.35">
      <c r="A4283" s="2"/>
    </row>
    <row r="4284" spans="1:1" x14ac:dyDescent="0.35">
      <c r="A4284" s="2"/>
    </row>
    <row r="4285" spans="1:1" x14ac:dyDescent="0.35">
      <c r="A4285" s="2"/>
    </row>
    <row r="4286" spans="1:1" x14ac:dyDescent="0.35">
      <c r="A4286" s="2"/>
    </row>
    <row r="4287" spans="1:1" x14ac:dyDescent="0.35">
      <c r="A4287" s="2"/>
    </row>
    <row r="4288" spans="1:1" x14ac:dyDescent="0.35">
      <c r="A4288" s="2"/>
    </row>
    <row r="4289" spans="1:1" x14ac:dyDescent="0.35">
      <c r="A4289" s="2"/>
    </row>
    <row r="4290" spans="1:1" x14ac:dyDescent="0.35">
      <c r="A4290" s="2"/>
    </row>
    <row r="4291" spans="1:1" x14ac:dyDescent="0.35">
      <c r="A4291" s="2"/>
    </row>
    <row r="4292" spans="1:1" x14ac:dyDescent="0.35">
      <c r="A4292" s="2"/>
    </row>
    <row r="4293" spans="1:1" x14ac:dyDescent="0.35">
      <c r="A4293" s="2"/>
    </row>
    <row r="4294" spans="1:1" x14ac:dyDescent="0.35">
      <c r="A4294" s="2"/>
    </row>
    <row r="4295" spans="1:1" x14ac:dyDescent="0.35">
      <c r="A4295" s="2"/>
    </row>
    <row r="4296" spans="1:1" x14ac:dyDescent="0.35">
      <c r="A4296" s="2"/>
    </row>
    <row r="4297" spans="1:1" x14ac:dyDescent="0.35">
      <c r="A4297" s="2"/>
    </row>
    <row r="4298" spans="1:1" x14ac:dyDescent="0.35">
      <c r="A4298" s="2"/>
    </row>
    <row r="4299" spans="1:1" x14ac:dyDescent="0.35">
      <c r="A4299" s="2"/>
    </row>
    <row r="4300" spans="1:1" x14ac:dyDescent="0.35">
      <c r="A4300" s="2"/>
    </row>
    <row r="4301" spans="1:1" x14ac:dyDescent="0.35">
      <c r="A4301" s="2"/>
    </row>
    <row r="4302" spans="1:1" x14ac:dyDescent="0.35">
      <c r="A4302" s="2"/>
    </row>
    <row r="4303" spans="1:1" x14ac:dyDescent="0.35">
      <c r="A4303" s="2"/>
    </row>
    <row r="4304" spans="1:1" x14ac:dyDescent="0.35">
      <c r="A4304" s="2"/>
    </row>
    <row r="4305" spans="1:1" x14ac:dyDescent="0.35">
      <c r="A4305" s="2"/>
    </row>
    <row r="4306" spans="1:1" x14ac:dyDescent="0.35">
      <c r="A4306" s="2"/>
    </row>
    <row r="4307" spans="1:1" x14ac:dyDescent="0.35">
      <c r="A4307" s="2"/>
    </row>
    <row r="4308" spans="1:1" x14ac:dyDescent="0.35">
      <c r="A4308" s="2"/>
    </row>
    <row r="4309" spans="1:1" x14ac:dyDescent="0.35">
      <c r="A4309" s="2"/>
    </row>
    <row r="4310" spans="1:1" x14ac:dyDescent="0.35">
      <c r="A4310" s="2"/>
    </row>
    <row r="4311" spans="1:1" x14ac:dyDescent="0.35">
      <c r="A4311" s="2"/>
    </row>
    <row r="4312" spans="1:1" x14ac:dyDescent="0.35">
      <c r="A4312" s="2"/>
    </row>
    <row r="4313" spans="1:1" x14ac:dyDescent="0.35">
      <c r="A4313" s="2"/>
    </row>
    <row r="4314" spans="1:1" x14ac:dyDescent="0.35">
      <c r="A4314" s="2"/>
    </row>
    <row r="4315" spans="1:1" x14ac:dyDescent="0.35">
      <c r="A4315" s="2"/>
    </row>
    <row r="4316" spans="1:1" x14ac:dyDescent="0.35">
      <c r="A4316" s="2"/>
    </row>
    <row r="4317" spans="1:1" x14ac:dyDescent="0.35">
      <c r="A4317" s="2"/>
    </row>
    <row r="4318" spans="1:1" x14ac:dyDescent="0.35">
      <c r="A4318" s="2"/>
    </row>
    <row r="4319" spans="1:1" x14ac:dyDescent="0.35">
      <c r="A4319" s="2"/>
    </row>
    <row r="4320" spans="1:1" x14ac:dyDescent="0.35">
      <c r="A4320" s="2"/>
    </row>
    <row r="4321" spans="1:1" x14ac:dyDescent="0.35">
      <c r="A4321" s="2"/>
    </row>
    <row r="4322" spans="1:1" x14ac:dyDescent="0.35">
      <c r="A4322" s="2"/>
    </row>
    <row r="4323" spans="1:1" x14ac:dyDescent="0.35">
      <c r="A4323" s="2"/>
    </row>
    <row r="4324" spans="1:1" x14ac:dyDescent="0.35">
      <c r="A4324" s="2"/>
    </row>
    <row r="4325" spans="1:1" x14ac:dyDescent="0.35">
      <c r="A4325" s="2"/>
    </row>
    <row r="4326" spans="1:1" x14ac:dyDescent="0.35">
      <c r="A4326" s="2"/>
    </row>
    <row r="4327" spans="1:1" x14ac:dyDescent="0.35">
      <c r="A4327" s="2"/>
    </row>
    <row r="4328" spans="1:1" x14ac:dyDescent="0.35">
      <c r="A4328" s="2"/>
    </row>
    <row r="4329" spans="1:1" x14ac:dyDescent="0.35">
      <c r="A4329" s="2"/>
    </row>
    <row r="4330" spans="1:1" x14ac:dyDescent="0.35">
      <c r="A4330" s="2"/>
    </row>
    <row r="4331" spans="1:1" x14ac:dyDescent="0.35">
      <c r="A4331" s="2"/>
    </row>
    <row r="4332" spans="1:1" x14ac:dyDescent="0.35">
      <c r="A4332" s="2"/>
    </row>
    <row r="4333" spans="1:1" x14ac:dyDescent="0.35">
      <c r="A4333" s="2"/>
    </row>
    <row r="4334" spans="1:1" x14ac:dyDescent="0.35">
      <c r="A4334" s="2"/>
    </row>
    <row r="4335" spans="1:1" x14ac:dyDescent="0.35">
      <c r="A4335" s="2"/>
    </row>
    <row r="4336" spans="1:1" x14ac:dyDescent="0.35">
      <c r="A4336" s="2"/>
    </row>
    <row r="4337" spans="1:1" x14ac:dyDescent="0.35">
      <c r="A4337" s="2"/>
    </row>
    <row r="4338" spans="1:1" x14ac:dyDescent="0.35">
      <c r="A4338" s="2"/>
    </row>
    <row r="4339" spans="1:1" x14ac:dyDescent="0.35">
      <c r="A4339" s="2"/>
    </row>
    <row r="4340" spans="1:1" x14ac:dyDescent="0.35">
      <c r="A4340" s="2"/>
    </row>
    <row r="4341" spans="1:1" x14ac:dyDescent="0.35">
      <c r="A4341" s="2"/>
    </row>
    <row r="4342" spans="1:1" x14ac:dyDescent="0.35">
      <c r="A4342" s="2"/>
    </row>
    <row r="4343" spans="1:1" x14ac:dyDescent="0.35">
      <c r="A4343" s="2"/>
    </row>
    <row r="4344" spans="1:1" x14ac:dyDescent="0.35">
      <c r="A4344" s="2"/>
    </row>
    <row r="4345" spans="1:1" x14ac:dyDescent="0.35">
      <c r="A4345" s="2"/>
    </row>
    <row r="4346" spans="1:1" x14ac:dyDescent="0.35">
      <c r="A4346" s="2"/>
    </row>
    <row r="4347" spans="1:1" x14ac:dyDescent="0.35">
      <c r="A4347" s="2"/>
    </row>
    <row r="4348" spans="1:1" x14ac:dyDescent="0.35">
      <c r="A4348" s="2"/>
    </row>
    <row r="4349" spans="1:1" x14ac:dyDescent="0.35">
      <c r="A4349" s="2"/>
    </row>
    <row r="4350" spans="1:1" x14ac:dyDescent="0.35">
      <c r="A4350" s="2"/>
    </row>
    <row r="4351" spans="1:1" x14ac:dyDescent="0.35">
      <c r="A4351" s="2"/>
    </row>
    <row r="4352" spans="1:1" x14ac:dyDescent="0.35">
      <c r="A4352" s="2"/>
    </row>
    <row r="4353" spans="1:1" x14ac:dyDescent="0.35">
      <c r="A4353" s="2"/>
    </row>
    <row r="4354" spans="1:1" x14ac:dyDescent="0.35">
      <c r="A4354" s="2"/>
    </row>
    <row r="4355" spans="1:1" x14ac:dyDescent="0.35">
      <c r="A4355" s="2"/>
    </row>
    <row r="4356" spans="1:1" x14ac:dyDescent="0.35">
      <c r="A4356" s="2"/>
    </row>
    <row r="4357" spans="1:1" x14ac:dyDescent="0.35">
      <c r="A4357" s="2"/>
    </row>
    <row r="4358" spans="1:1" x14ac:dyDescent="0.35">
      <c r="A4358" s="2"/>
    </row>
    <row r="4359" spans="1:1" x14ac:dyDescent="0.35">
      <c r="A4359" s="2"/>
    </row>
    <row r="4360" spans="1:1" x14ac:dyDescent="0.35">
      <c r="A4360" s="2"/>
    </row>
    <row r="4361" spans="1:1" x14ac:dyDescent="0.35">
      <c r="A4361" s="2"/>
    </row>
    <row r="4362" spans="1:1" x14ac:dyDescent="0.35">
      <c r="A4362" s="2"/>
    </row>
    <row r="4363" spans="1:1" x14ac:dyDescent="0.35">
      <c r="A4363" s="2"/>
    </row>
    <row r="4364" spans="1:1" x14ac:dyDescent="0.35">
      <c r="A4364" s="2"/>
    </row>
    <row r="4365" spans="1:1" x14ac:dyDescent="0.35">
      <c r="A4365" s="2"/>
    </row>
    <row r="4366" spans="1:1" x14ac:dyDescent="0.35">
      <c r="A4366" s="2"/>
    </row>
    <row r="4367" spans="1:1" x14ac:dyDescent="0.35">
      <c r="A4367" s="2"/>
    </row>
    <row r="4368" spans="1:1" x14ac:dyDescent="0.35">
      <c r="A4368" s="2"/>
    </row>
    <row r="4369" spans="1:1" x14ac:dyDescent="0.35">
      <c r="A4369" s="2"/>
    </row>
    <row r="4370" spans="1:1" x14ac:dyDescent="0.35">
      <c r="A4370" s="2"/>
    </row>
    <row r="4371" spans="1:1" x14ac:dyDescent="0.35">
      <c r="A4371" s="2"/>
    </row>
    <row r="4372" spans="1:1" x14ac:dyDescent="0.35">
      <c r="A4372" s="2"/>
    </row>
    <row r="4373" spans="1:1" x14ac:dyDescent="0.35">
      <c r="A4373" s="2"/>
    </row>
    <row r="4374" spans="1:1" x14ac:dyDescent="0.35">
      <c r="A4374" s="2"/>
    </row>
    <row r="4375" spans="1:1" x14ac:dyDescent="0.35">
      <c r="A4375" s="2"/>
    </row>
    <row r="4376" spans="1:1" x14ac:dyDescent="0.35">
      <c r="A4376" s="2"/>
    </row>
    <row r="4377" spans="1:1" x14ac:dyDescent="0.35">
      <c r="A4377" s="2"/>
    </row>
    <row r="4378" spans="1:1" x14ac:dyDescent="0.35">
      <c r="A4378" s="2"/>
    </row>
    <row r="4379" spans="1:1" x14ac:dyDescent="0.35">
      <c r="A4379" s="2"/>
    </row>
    <row r="4380" spans="1:1" x14ac:dyDescent="0.35">
      <c r="A4380" s="2"/>
    </row>
    <row r="4381" spans="1:1" x14ac:dyDescent="0.35">
      <c r="A4381" s="2"/>
    </row>
    <row r="4382" spans="1:1" x14ac:dyDescent="0.35">
      <c r="A4382" s="2"/>
    </row>
    <row r="4383" spans="1:1" x14ac:dyDescent="0.35">
      <c r="A4383" s="2"/>
    </row>
    <row r="4384" spans="1:1" x14ac:dyDescent="0.35">
      <c r="A4384" s="2"/>
    </row>
    <row r="4385" spans="1:1" x14ac:dyDescent="0.35">
      <c r="A4385" s="2"/>
    </row>
    <row r="4386" spans="1:1" x14ac:dyDescent="0.35">
      <c r="A4386" s="2"/>
    </row>
    <row r="4387" spans="1:1" x14ac:dyDescent="0.35">
      <c r="A4387" s="2"/>
    </row>
    <row r="4388" spans="1:1" x14ac:dyDescent="0.35">
      <c r="A4388" s="2"/>
    </row>
    <row r="4389" spans="1:1" x14ac:dyDescent="0.35">
      <c r="A4389" s="2"/>
    </row>
    <row r="4390" spans="1:1" x14ac:dyDescent="0.35">
      <c r="A4390" s="2"/>
    </row>
    <row r="4391" spans="1:1" x14ac:dyDescent="0.35">
      <c r="A4391" s="2"/>
    </row>
    <row r="4392" spans="1:1" x14ac:dyDescent="0.35">
      <c r="A4392" s="2"/>
    </row>
    <row r="4393" spans="1:1" x14ac:dyDescent="0.35">
      <c r="A4393" s="2"/>
    </row>
    <row r="4394" spans="1:1" x14ac:dyDescent="0.35">
      <c r="A4394" s="2"/>
    </row>
    <row r="4395" spans="1:1" x14ac:dyDescent="0.35">
      <c r="A4395" s="2"/>
    </row>
    <row r="4396" spans="1:1" x14ac:dyDescent="0.35">
      <c r="A4396" s="2"/>
    </row>
    <row r="4397" spans="1:1" x14ac:dyDescent="0.35">
      <c r="A4397" s="2"/>
    </row>
    <row r="4398" spans="1:1" x14ac:dyDescent="0.35">
      <c r="A4398" s="2"/>
    </row>
    <row r="4399" spans="1:1" x14ac:dyDescent="0.35">
      <c r="A4399" s="2"/>
    </row>
    <row r="4400" spans="1:1" x14ac:dyDescent="0.35">
      <c r="A4400" s="2"/>
    </row>
    <row r="4401" spans="1:1" x14ac:dyDescent="0.35">
      <c r="A4401" s="2"/>
    </row>
    <row r="4402" spans="1:1" x14ac:dyDescent="0.35">
      <c r="A4402" s="2"/>
    </row>
    <row r="4403" spans="1:1" x14ac:dyDescent="0.35">
      <c r="A4403" s="2"/>
    </row>
    <row r="4404" spans="1:1" x14ac:dyDescent="0.35">
      <c r="A4404" s="2"/>
    </row>
    <row r="4405" spans="1:1" x14ac:dyDescent="0.35">
      <c r="A4405" s="2"/>
    </row>
    <row r="4406" spans="1:1" x14ac:dyDescent="0.35">
      <c r="A4406" s="2"/>
    </row>
    <row r="4407" spans="1:1" x14ac:dyDescent="0.35">
      <c r="A4407" s="2"/>
    </row>
    <row r="4408" spans="1:1" x14ac:dyDescent="0.35">
      <c r="A4408" s="2"/>
    </row>
    <row r="4409" spans="1:1" x14ac:dyDescent="0.35">
      <c r="A4409" s="2"/>
    </row>
    <row r="4410" spans="1:1" x14ac:dyDescent="0.35">
      <c r="A4410" s="2"/>
    </row>
    <row r="4411" spans="1:1" x14ac:dyDescent="0.35">
      <c r="A4411" s="2"/>
    </row>
    <row r="4412" spans="1:1" x14ac:dyDescent="0.35">
      <c r="A4412" s="2"/>
    </row>
    <row r="4413" spans="1:1" x14ac:dyDescent="0.35">
      <c r="A4413" s="2"/>
    </row>
    <row r="4414" spans="1:1" x14ac:dyDescent="0.35">
      <c r="A4414" s="2"/>
    </row>
    <row r="4415" spans="1:1" x14ac:dyDescent="0.35">
      <c r="A4415" s="2"/>
    </row>
    <row r="4416" spans="1:1" x14ac:dyDescent="0.35">
      <c r="A4416" s="2"/>
    </row>
    <row r="4417" spans="1:1" x14ac:dyDescent="0.35">
      <c r="A4417" s="2"/>
    </row>
    <row r="4418" spans="1:1" x14ac:dyDescent="0.35">
      <c r="A4418" s="2"/>
    </row>
    <row r="4419" spans="1:1" x14ac:dyDescent="0.35">
      <c r="A4419" s="2"/>
    </row>
    <row r="4420" spans="1:1" x14ac:dyDescent="0.35">
      <c r="A4420" s="2"/>
    </row>
    <row r="4421" spans="1:1" x14ac:dyDescent="0.35">
      <c r="A4421" s="2"/>
    </row>
    <row r="4422" spans="1:1" x14ac:dyDescent="0.35">
      <c r="A4422" s="2"/>
    </row>
    <row r="4423" spans="1:1" x14ac:dyDescent="0.35">
      <c r="A4423" s="2"/>
    </row>
    <row r="4424" spans="1:1" x14ac:dyDescent="0.35">
      <c r="A4424" s="2"/>
    </row>
    <row r="4425" spans="1:1" x14ac:dyDescent="0.35">
      <c r="A4425" s="2"/>
    </row>
    <row r="4426" spans="1:1" x14ac:dyDescent="0.35">
      <c r="A4426" s="2"/>
    </row>
    <row r="4427" spans="1:1" x14ac:dyDescent="0.35">
      <c r="A4427" s="2"/>
    </row>
    <row r="4428" spans="1:1" x14ac:dyDescent="0.35">
      <c r="A4428" s="2"/>
    </row>
    <row r="4429" spans="1:1" x14ac:dyDescent="0.35">
      <c r="A4429" s="2"/>
    </row>
    <row r="4430" spans="1:1" x14ac:dyDescent="0.35">
      <c r="A4430" s="2"/>
    </row>
    <row r="4431" spans="1:1" x14ac:dyDescent="0.35">
      <c r="A4431" s="2"/>
    </row>
    <row r="4432" spans="1:1" x14ac:dyDescent="0.35">
      <c r="A4432" s="2"/>
    </row>
    <row r="4433" spans="1:1" x14ac:dyDescent="0.35">
      <c r="A4433" s="2"/>
    </row>
    <row r="4434" spans="1:1" x14ac:dyDescent="0.35">
      <c r="A4434" s="2"/>
    </row>
    <row r="4435" spans="1:1" x14ac:dyDescent="0.35">
      <c r="A4435" s="2"/>
    </row>
    <row r="4436" spans="1:1" x14ac:dyDescent="0.35">
      <c r="A4436" s="2"/>
    </row>
    <row r="4437" spans="1:1" x14ac:dyDescent="0.35">
      <c r="A4437" s="2"/>
    </row>
    <row r="4438" spans="1:1" x14ac:dyDescent="0.35">
      <c r="A4438" s="2"/>
    </row>
    <row r="4439" spans="1:1" x14ac:dyDescent="0.35">
      <c r="A4439" s="2"/>
    </row>
    <row r="4440" spans="1:1" x14ac:dyDescent="0.35">
      <c r="A4440" s="2"/>
    </row>
    <row r="4441" spans="1:1" x14ac:dyDescent="0.35">
      <c r="A4441" s="2"/>
    </row>
    <row r="4442" spans="1:1" x14ac:dyDescent="0.35">
      <c r="A4442" s="2"/>
    </row>
    <row r="4443" spans="1:1" x14ac:dyDescent="0.35">
      <c r="A4443" s="2"/>
    </row>
    <row r="4444" spans="1:1" x14ac:dyDescent="0.35">
      <c r="A4444" s="2"/>
    </row>
    <row r="4445" spans="1:1" x14ac:dyDescent="0.35">
      <c r="A4445" s="2"/>
    </row>
    <row r="4446" spans="1:1" x14ac:dyDescent="0.35">
      <c r="A4446" s="2"/>
    </row>
    <row r="4447" spans="1:1" x14ac:dyDescent="0.35">
      <c r="A4447" s="2"/>
    </row>
    <row r="4448" spans="1:1" x14ac:dyDescent="0.35">
      <c r="A4448" s="2"/>
    </row>
    <row r="4449" spans="1:1" x14ac:dyDescent="0.35">
      <c r="A4449" s="2"/>
    </row>
    <row r="4450" spans="1:1" x14ac:dyDescent="0.35">
      <c r="A4450" s="2"/>
    </row>
    <row r="4451" spans="1:1" x14ac:dyDescent="0.35">
      <c r="A4451" s="2"/>
    </row>
    <row r="4452" spans="1:1" x14ac:dyDescent="0.35">
      <c r="A4452" s="2"/>
    </row>
    <row r="4453" spans="1:1" x14ac:dyDescent="0.35">
      <c r="A4453" s="2"/>
    </row>
    <row r="4454" spans="1:1" x14ac:dyDescent="0.35">
      <c r="A4454" s="2"/>
    </row>
    <row r="4455" spans="1:1" x14ac:dyDescent="0.35">
      <c r="A4455" s="2"/>
    </row>
    <row r="4456" spans="1:1" x14ac:dyDescent="0.35">
      <c r="A4456" s="2"/>
    </row>
    <row r="4457" spans="1:1" x14ac:dyDescent="0.35">
      <c r="A4457" s="2"/>
    </row>
    <row r="4458" spans="1:1" x14ac:dyDescent="0.35">
      <c r="A4458" s="2"/>
    </row>
    <row r="4459" spans="1:1" x14ac:dyDescent="0.35">
      <c r="A4459" s="2"/>
    </row>
    <row r="4460" spans="1:1" x14ac:dyDescent="0.35">
      <c r="A4460" s="2"/>
    </row>
    <row r="4461" spans="1:1" x14ac:dyDescent="0.35">
      <c r="A4461" s="2"/>
    </row>
    <row r="4462" spans="1:1" x14ac:dyDescent="0.35">
      <c r="A4462" s="2"/>
    </row>
    <row r="4463" spans="1:1" x14ac:dyDescent="0.35">
      <c r="A4463" s="2"/>
    </row>
    <row r="4464" spans="1:1" x14ac:dyDescent="0.35">
      <c r="A4464" s="2"/>
    </row>
    <row r="4465" spans="1:1" x14ac:dyDescent="0.35">
      <c r="A4465" s="2"/>
    </row>
    <row r="4466" spans="1:1" x14ac:dyDescent="0.35">
      <c r="A4466" s="2"/>
    </row>
    <row r="4467" spans="1:1" x14ac:dyDescent="0.35">
      <c r="A4467" s="2"/>
    </row>
    <row r="4468" spans="1:1" x14ac:dyDescent="0.35">
      <c r="A4468" s="2"/>
    </row>
    <row r="4469" spans="1:1" x14ac:dyDescent="0.35">
      <c r="A4469" s="2"/>
    </row>
    <row r="4470" spans="1:1" x14ac:dyDescent="0.35">
      <c r="A4470" s="2"/>
    </row>
    <row r="4471" spans="1:1" x14ac:dyDescent="0.35">
      <c r="A4471" s="2"/>
    </row>
    <row r="4472" spans="1:1" x14ac:dyDescent="0.35">
      <c r="A4472" s="2"/>
    </row>
    <row r="4473" spans="1:1" x14ac:dyDescent="0.35">
      <c r="A4473" s="2"/>
    </row>
    <row r="4474" spans="1:1" x14ac:dyDescent="0.35">
      <c r="A4474" s="2"/>
    </row>
    <row r="4475" spans="1:1" x14ac:dyDescent="0.35">
      <c r="A4475" s="2"/>
    </row>
    <row r="4476" spans="1:1" x14ac:dyDescent="0.35">
      <c r="A4476" s="2"/>
    </row>
    <row r="4477" spans="1:1" x14ac:dyDescent="0.35">
      <c r="A4477" s="2"/>
    </row>
    <row r="4478" spans="1:1" x14ac:dyDescent="0.35">
      <c r="A4478" s="2"/>
    </row>
    <row r="4479" spans="1:1" x14ac:dyDescent="0.35">
      <c r="A4479" s="2"/>
    </row>
    <row r="4480" spans="1:1" x14ac:dyDescent="0.35">
      <c r="A4480" s="2"/>
    </row>
    <row r="4481" spans="1:1" x14ac:dyDescent="0.35">
      <c r="A4481" s="2"/>
    </row>
    <row r="4482" spans="1:1" x14ac:dyDescent="0.35">
      <c r="A4482" s="2"/>
    </row>
    <row r="4483" spans="1:1" x14ac:dyDescent="0.35">
      <c r="A4483" s="2"/>
    </row>
    <row r="4484" spans="1:1" x14ac:dyDescent="0.35">
      <c r="A4484" s="2"/>
    </row>
    <row r="4485" spans="1:1" x14ac:dyDescent="0.35">
      <c r="A4485" s="2"/>
    </row>
    <row r="4486" spans="1:1" x14ac:dyDescent="0.35">
      <c r="A4486" s="2"/>
    </row>
    <row r="4487" spans="1:1" x14ac:dyDescent="0.35">
      <c r="A4487" s="2"/>
    </row>
    <row r="4488" spans="1:1" x14ac:dyDescent="0.35">
      <c r="A4488" s="2"/>
    </row>
    <row r="4489" spans="1:1" x14ac:dyDescent="0.35">
      <c r="A4489" s="2"/>
    </row>
    <row r="4490" spans="1:1" x14ac:dyDescent="0.35">
      <c r="A4490" s="2"/>
    </row>
    <row r="4491" spans="1:1" x14ac:dyDescent="0.35">
      <c r="A4491" s="2"/>
    </row>
    <row r="4492" spans="1:1" x14ac:dyDescent="0.35">
      <c r="A4492" s="2"/>
    </row>
    <row r="4493" spans="1:1" x14ac:dyDescent="0.35">
      <c r="A4493" s="2"/>
    </row>
    <row r="4494" spans="1:1" x14ac:dyDescent="0.35">
      <c r="A4494" s="2"/>
    </row>
    <row r="4495" spans="1:1" x14ac:dyDescent="0.35">
      <c r="A4495" s="2"/>
    </row>
    <row r="4496" spans="1:1" x14ac:dyDescent="0.35">
      <c r="A4496" s="2"/>
    </row>
    <row r="4497" spans="1:1" x14ac:dyDescent="0.35">
      <c r="A4497" s="2"/>
    </row>
    <row r="4498" spans="1:1" x14ac:dyDescent="0.35">
      <c r="A4498" s="2"/>
    </row>
    <row r="4499" spans="1:1" x14ac:dyDescent="0.35">
      <c r="A4499" s="2"/>
    </row>
    <row r="4500" spans="1:1" x14ac:dyDescent="0.35">
      <c r="A4500" s="2"/>
    </row>
    <row r="4501" spans="1:1" x14ac:dyDescent="0.35">
      <c r="A4501" s="2"/>
    </row>
    <row r="4502" spans="1:1" x14ac:dyDescent="0.35">
      <c r="A4502" s="2"/>
    </row>
    <row r="4503" spans="1:1" x14ac:dyDescent="0.35">
      <c r="A4503" s="2"/>
    </row>
    <row r="4504" spans="1:1" x14ac:dyDescent="0.35">
      <c r="A4504" s="2"/>
    </row>
    <row r="4505" spans="1:1" x14ac:dyDescent="0.35">
      <c r="A4505" s="2"/>
    </row>
    <row r="4506" spans="1:1" x14ac:dyDescent="0.35">
      <c r="A4506" s="2"/>
    </row>
    <row r="4507" spans="1:1" x14ac:dyDescent="0.35">
      <c r="A4507" s="2"/>
    </row>
    <row r="4508" spans="1:1" x14ac:dyDescent="0.35">
      <c r="A4508" s="2"/>
    </row>
    <row r="4509" spans="1:1" x14ac:dyDescent="0.35">
      <c r="A4509" s="2"/>
    </row>
    <row r="4510" spans="1:1" x14ac:dyDescent="0.35">
      <c r="A4510" s="2"/>
    </row>
    <row r="4511" spans="1:1" x14ac:dyDescent="0.35">
      <c r="A4511" s="2"/>
    </row>
    <row r="4512" spans="1:1" x14ac:dyDescent="0.35">
      <c r="A4512" s="2"/>
    </row>
    <row r="4513" spans="1:1" x14ac:dyDescent="0.35">
      <c r="A4513" s="2"/>
    </row>
    <row r="4514" spans="1:1" x14ac:dyDescent="0.35">
      <c r="A4514" s="2"/>
    </row>
    <row r="4515" spans="1:1" x14ac:dyDescent="0.35">
      <c r="A4515" s="2"/>
    </row>
    <row r="4516" spans="1:1" x14ac:dyDescent="0.35">
      <c r="A4516" s="2"/>
    </row>
    <row r="4517" spans="1:1" x14ac:dyDescent="0.35">
      <c r="A4517" s="2"/>
    </row>
    <row r="4518" spans="1:1" x14ac:dyDescent="0.35">
      <c r="A4518" s="2"/>
    </row>
    <row r="4519" spans="1:1" x14ac:dyDescent="0.35">
      <c r="A4519" s="2"/>
    </row>
    <row r="4520" spans="1:1" x14ac:dyDescent="0.35">
      <c r="A4520" s="2"/>
    </row>
    <row r="4521" spans="1:1" x14ac:dyDescent="0.35">
      <c r="A4521" s="2"/>
    </row>
    <row r="4522" spans="1:1" x14ac:dyDescent="0.35">
      <c r="A4522" s="2"/>
    </row>
    <row r="4523" spans="1:1" x14ac:dyDescent="0.35">
      <c r="A4523" s="2"/>
    </row>
    <row r="4524" spans="1:1" x14ac:dyDescent="0.35">
      <c r="A4524" s="2"/>
    </row>
    <row r="4525" spans="1:1" x14ac:dyDescent="0.35">
      <c r="A4525" s="2"/>
    </row>
    <row r="4526" spans="1:1" x14ac:dyDescent="0.35">
      <c r="A4526" s="2"/>
    </row>
    <row r="4527" spans="1:1" x14ac:dyDescent="0.35">
      <c r="A4527" s="2"/>
    </row>
    <row r="4528" spans="1:1" x14ac:dyDescent="0.35">
      <c r="A4528" s="2"/>
    </row>
    <row r="4529" spans="1:1" x14ac:dyDescent="0.35">
      <c r="A4529" s="2"/>
    </row>
    <row r="4530" spans="1:1" x14ac:dyDescent="0.35">
      <c r="A4530" s="2"/>
    </row>
    <row r="4531" spans="1:1" x14ac:dyDescent="0.35">
      <c r="A4531" s="2"/>
    </row>
    <row r="4532" spans="1:1" x14ac:dyDescent="0.35">
      <c r="A4532" s="2"/>
    </row>
    <row r="4533" spans="1:1" x14ac:dyDescent="0.35">
      <c r="A4533" s="2"/>
    </row>
    <row r="4534" spans="1:1" x14ac:dyDescent="0.35">
      <c r="A4534" s="2"/>
    </row>
    <row r="4535" spans="1:1" x14ac:dyDescent="0.35">
      <c r="A4535" s="2"/>
    </row>
    <row r="4536" spans="1:1" x14ac:dyDescent="0.35">
      <c r="A4536" s="2"/>
    </row>
    <row r="4537" spans="1:1" x14ac:dyDescent="0.35">
      <c r="A4537" s="2"/>
    </row>
    <row r="4538" spans="1:1" x14ac:dyDescent="0.35">
      <c r="A4538" s="2"/>
    </row>
    <row r="4539" spans="1:1" x14ac:dyDescent="0.35">
      <c r="A4539" s="2"/>
    </row>
    <row r="4540" spans="1:1" x14ac:dyDescent="0.35">
      <c r="A4540" s="2"/>
    </row>
    <row r="4541" spans="1:1" x14ac:dyDescent="0.35">
      <c r="A4541" s="2"/>
    </row>
    <row r="4542" spans="1:1" x14ac:dyDescent="0.35">
      <c r="A4542" s="2"/>
    </row>
    <row r="4543" spans="1:1" x14ac:dyDescent="0.35">
      <c r="A4543" s="2"/>
    </row>
    <row r="4544" spans="1:1" x14ac:dyDescent="0.35">
      <c r="A4544" s="2"/>
    </row>
    <row r="4545" spans="1:1" x14ac:dyDescent="0.35">
      <c r="A4545" s="2"/>
    </row>
    <row r="4546" spans="1:1" x14ac:dyDescent="0.35">
      <c r="A4546" s="2"/>
    </row>
    <row r="4547" spans="1:1" x14ac:dyDescent="0.35">
      <c r="A4547" s="2"/>
    </row>
    <row r="4548" spans="1:1" x14ac:dyDescent="0.35">
      <c r="A4548" s="2"/>
    </row>
    <row r="4549" spans="1:1" x14ac:dyDescent="0.35">
      <c r="A4549" s="2"/>
    </row>
    <row r="4550" spans="1:1" x14ac:dyDescent="0.35">
      <c r="A4550" s="2"/>
    </row>
    <row r="4551" spans="1:1" x14ac:dyDescent="0.35">
      <c r="A4551" s="2"/>
    </row>
    <row r="4552" spans="1:1" x14ac:dyDescent="0.35">
      <c r="A4552" s="2"/>
    </row>
    <row r="4553" spans="1:1" x14ac:dyDescent="0.35">
      <c r="A4553" s="2"/>
    </row>
    <row r="4554" spans="1:1" x14ac:dyDescent="0.35">
      <c r="A4554" s="2"/>
    </row>
    <row r="4555" spans="1:1" x14ac:dyDescent="0.35">
      <c r="A4555" s="2"/>
    </row>
    <row r="4556" spans="1:1" x14ac:dyDescent="0.35">
      <c r="A4556" s="2"/>
    </row>
    <row r="4557" spans="1:1" x14ac:dyDescent="0.35">
      <c r="A4557" s="2"/>
    </row>
    <row r="4558" spans="1:1" x14ac:dyDescent="0.35">
      <c r="A4558" s="2"/>
    </row>
    <row r="4559" spans="1:1" x14ac:dyDescent="0.35">
      <c r="A4559" s="2"/>
    </row>
    <row r="4560" spans="1:1" x14ac:dyDescent="0.35">
      <c r="A4560" s="2"/>
    </row>
    <row r="4561" spans="1:1" x14ac:dyDescent="0.35">
      <c r="A4561" s="2"/>
    </row>
    <row r="4562" spans="1:1" x14ac:dyDescent="0.35">
      <c r="A4562" s="2"/>
    </row>
    <row r="4563" spans="1:1" x14ac:dyDescent="0.35">
      <c r="A4563" s="2"/>
    </row>
    <row r="4564" spans="1:1" x14ac:dyDescent="0.35">
      <c r="A4564" s="2"/>
    </row>
    <row r="4565" spans="1:1" x14ac:dyDescent="0.35">
      <c r="A4565" s="2"/>
    </row>
    <row r="4566" spans="1:1" x14ac:dyDescent="0.35">
      <c r="A4566" s="2"/>
    </row>
    <row r="4567" spans="1:1" x14ac:dyDescent="0.35">
      <c r="A4567" s="2"/>
    </row>
    <row r="4568" spans="1:1" x14ac:dyDescent="0.35">
      <c r="A4568" s="2"/>
    </row>
    <row r="4569" spans="1:1" x14ac:dyDescent="0.35">
      <c r="A4569" s="2"/>
    </row>
    <row r="4570" spans="1:1" x14ac:dyDescent="0.35">
      <c r="A4570" s="2"/>
    </row>
    <row r="4571" spans="1:1" x14ac:dyDescent="0.35">
      <c r="A4571" s="2"/>
    </row>
    <row r="4572" spans="1:1" x14ac:dyDescent="0.35">
      <c r="A4572" s="2"/>
    </row>
    <row r="4573" spans="1:1" x14ac:dyDescent="0.35">
      <c r="A4573" s="2"/>
    </row>
    <row r="4574" spans="1:1" x14ac:dyDescent="0.35">
      <c r="A4574" s="2"/>
    </row>
    <row r="4575" spans="1:1" x14ac:dyDescent="0.35">
      <c r="A4575" s="2"/>
    </row>
    <row r="4576" spans="1:1" x14ac:dyDescent="0.35">
      <c r="A4576" s="2"/>
    </row>
    <row r="4577" spans="1:1" x14ac:dyDescent="0.35">
      <c r="A4577" s="2"/>
    </row>
    <row r="4578" spans="1:1" x14ac:dyDescent="0.35">
      <c r="A4578" s="2"/>
    </row>
    <row r="4579" spans="1:1" x14ac:dyDescent="0.35">
      <c r="A4579" s="2"/>
    </row>
    <row r="4580" spans="1:1" x14ac:dyDescent="0.35">
      <c r="A4580" s="2"/>
    </row>
    <row r="4581" spans="1:1" x14ac:dyDescent="0.35">
      <c r="A4581" s="2"/>
    </row>
    <row r="4582" spans="1:1" x14ac:dyDescent="0.35">
      <c r="A4582" s="2"/>
    </row>
    <row r="4583" spans="1:1" x14ac:dyDescent="0.35">
      <c r="A4583" s="2"/>
    </row>
    <row r="4584" spans="1:1" x14ac:dyDescent="0.35">
      <c r="A4584" s="2"/>
    </row>
    <row r="4585" spans="1:1" x14ac:dyDescent="0.35">
      <c r="A4585" s="2"/>
    </row>
    <row r="4586" spans="1:1" x14ac:dyDescent="0.35">
      <c r="A4586" s="2"/>
    </row>
    <row r="4587" spans="1:1" x14ac:dyDescent="0.35">
      <c r="A4587" s="2"/>
    </row>
    <row r="4588" spans="1:1" x14ac:dyDescent="0.35">
      <c r="A4588" s="2"/>
    </row>
    <row r="4589" spans="1:1" x14ac:dyDescent="0.35">
      <c r="A4589" s="2"/>
    </row>
    <row r="4590" spans="1:1" x14ac:dyDescent="0.35">
      <c r="A4590" s="2"/>
    </row>
    <row r="4591" spans="1:1" x14ac:dyDescent="0.35">
      <c r="A4591" s="2"/>
    </row>
    <row r="4592" spans="1:1" x14ac:dyDescent="0.35">
      <c r="A4592" s="2"/>
    </row>
    <row r="4593" spans="1:1" x14ac:dyDescent="0.35">
      <c r="A4593" s="2"/>
    </row>
    <row r="4594" spans="1:1" x14ac:dyDescent="0.35">
      <c r="A4594" s="2"/>
    </row>
    <row r="4595" spans="1:1" x14ac:dyDescent="0.35">
      <c r="A4595" s="2"/>
    </row>
    <row r="4596" spans="1:1" x14ac:dyDescent="0.35">
      <c r="A4596" s="2"/>
    </row>
    <row r="4597" spans="1:1" x14ac:dyDescent="0.35">
      <c r="A4597" s="2"/>
    </row>
    <row r="4598" spans="1:1" x14ac:dyDescent="0.35">
      <c r="A4598" s="2"/>
    </row>
    <row r="4599" spans="1:1" x14ac:dyDescent="0.35">
      <c r="A4599" s="2"/>
    </row>
    <row r="4600" spans="1:1" x14ac:dyDescent="0.35">
      <c r="A4600" s="2"/>
    </row>
    <row r="4601" spans="1:1" x14ac:dyDescent="0.35">
      <c r="A4601" s="2"/>
    </row>
    <row r="4602" spans="1:1" x14ac:dyDescent="0.35">
      <c r="A4602" s="2"/>
    </row>
    <row r="4603" spans="1:1" x14ac:dyDescent="0.35">
      <c r="A4603" s="2"/>
    </row>
    <row r="4604" spans="1:1" x14ac:dyDescent="0.35">
      <c r="A4604" s="2"/>
    </row>
    <row r="4605" spans="1:1" x14ac:dyDescent="0.35">
      <c r="A4605" s="2"/>
    </row>
    <row r="4606" spans="1:1" x14ac:dyDescent="0.35">
      <c r="A4606" s="2"/>
    </row>
    <row r="4607" spans="1:1" x14ac:dyDescent="0.35">
      <c r="A4607" s="2"/>
    </row>
    <row r="4608" spans="1:1" x14ac:dyDescent="0.35">
      <c r="A4608" s="2"/>
    </row>
    <row r="4609" spans="1:1" x14ac:dyDescent="0.35">
      <c r="A4609" s="2"/>
    </row>
    <row r="4610" spans="1:1" x14ac:dyDescent="0.35">
      <c r="A4610" s="2"/>
    </row>
    <row r="4611" spans="1:1" x14ac:dyDescent="0.35">
      <c r="A4611" s="2"/>
    </row>
    <row r="4612" spans="1:1" x14ac:dyDescent="0.35">
      <c r="A4612" s="2"/>
    </row>
    <row r="4613" spans="1:1" x14ac:dyDescent="0.35">
      <c r="A4613" s="2"/>
    </row>
    <row r="4614" spans="1:1" x14ac:dyDescent="0.35">
      <c r="A4614" s="2"/>
    </row>
    <row r="4615" spans="1:1" x14ac:dyDescent="0.35">
      <c r="A4615" s="2"/>
    </row>
    <row r="4616" spans="1:1" x14ac:dyDescent="0.35">
      <c r="A4616" s="2"/>
    </row>
    <row r="4617" spans="1:1" x14ac:dyDescent="0.35">
      <c r="A4617" s="2"/>
    </row>
    <row r="4618" spans="1:1" x14ac:dyDescent="0.35">
      <c r="A4618" s="2"/>
    </row>
    <row r="4619" spans="1:1" x14ac:dyDescent="0.35">
      <c r="A4619" s="2"/>
    </row>
    <row r="4620" spans="1:1" x14ac:dyDescent="0.35">
      <c r="A4620" s="2"/>
    </row>
    <row r="4621" spans="1:1" x14ac:dyDescent="0.35">
      <c r="A4621" s="2"/>
    </row>
    <row r="4622" spans="1:1" x14ac:dyDescent="0.35">
      <c r="A4622" s="2"/>
    </row>
    <row r="4623" spans="1:1" x14ac:dyDescent="0.35">
      <c r="A4623" s="2"/>
    </row>
    <row r="4624" spans="1:1" x14ac:dyDescent="0.35">
      <c r="A4624" s="2"/>
    </row>
    <row r="4625" spans="1:1" x14ac:dyDescent="0.35">
      <c r="A4625" s="2"/>
    </row>
    <row r="4626" spans="1:1" x14ac:dyDescent="0.35">
      <c r="A4626" s="2"/>
    </row>
    <row r="4627" spans="1:1" x14ac:dyDescent="0.35">
      <c r="A4627" s="2"/>
    </row>
    <row r="4628" spans="1:1" x14ac:dyDescent="0.35">
      <c r="A4628" s="2"/>
    </row>
    <row r="4629" spans="1:1" x14ac:dyDescent="0.35">
      <c r="A4629" s="2"/>
    </row>
    <row r="4630" spans="1:1" x14ac:dyDescent="0.35">
      <c r="A4630" s="2"/>
    </row>
    <row r="4631" spans="1:1" x14ac:dyDescent="0.35">
      <c r="A4631" s="2"/>
    </row>
    <row r="4632" spans="1:1" x14ac:dyDescent="0.35">
      <c r="A4632" s="2"/>
    </row>
    <row r="4633" spans="1:1" x14ac:dyDescent="0.35">
      <c r="A4633" s="2"/>
    </row>
    <row r="4634" spans="1:1" x14ac:dyDescent="0.35">
      <c r="A4634" s="2"/>
    </row>
    <row r="4635" spans="1:1" x14ac:dyDescent="0.35">
      <c r="A4635" s="2"/>
    </row>
    <row r="4636" spans="1:1" x14ac:dyDescent="0.35">
      <c r="A4636" s="2"/>
    </row>
    <row r="4637" spans="1:1" x14ac:dyDescent="0.35">
      <c r="A4637" s="2"/>
    </row>
    <row r="4638" spans="1:1" x14ac:dyDescent="0.35">
      <c r="A4638" s="2"/>
    </row>
    <row r="4639" spans="1:1" x14ac:dyDescent="0.35">
      <c r="A4639" s="2"/>
    </row>
    <row r="4640" spans="1:1" x14ac:dyDescent="0.35">
      <c r="A4640" s="2"/>
    </row>
    <row r="4641" spans="1:1" x14ac:dyDescent="0.35">
      <c r="A4641" s="2"/>
    </row>
    <row r="4642" spans="1:1" x14ac:dyDescent="0.35">
      <c r="A4642" s="2"/>
    </row>
    <row r="4643" spans="1:1" x14ac:dyDescent="0.35">
      <c r="A4643" s="2"/>
    </row>
    <row r="4644" spans="1:1" x14ac:dyDescent="0.35">
      <c r="A4644" s="2"/>
    </row>
    <row r="4645" spans="1:1" x14ac:dyDescent="0.35">
      <c r="A4645" s="2"/>
    </row>
    <row r="4646" spans="1:1" x14ac:dyDescent="0.35">
      <c r="A4646" s="2"/>
    </row>
    <row r="4647" spans="1:1" x14ac:dyDescent="0.35">
      <c r="A4647" s="2"/>
    </row>
    <row r="4648" spans="1:1" x14ac:dyDescent="0.35">
      <c r="A4648" s="2"/>
    </row>
    <row r="4649" spans="1:1" x14ac:dyDescent="0.35">
      <c r="A4649" s="2"/>
    </row>
    <row r="4650" spans="1:1" x14ac:dyDescent="0.35">
      <c r="A4650" s="2"/>
    </row>
    <row r="4651" spans="1:1" x14ac:dyDescent="0.35">
      <c r="A4651" s="2"/>
    </row>
    <row r="4652" spans="1:1" x14ac:dyDescent="0.35">
      <c r="A4652" s="2"/>
    </row>
    <row r="4653" spans="1:1" x14ac:dyDescent="0.35">
      <c r="A4653" s="2"/>
    </row>
    <row r="4654" spans="1:1" x14ac:dyDescent="0.35">
      <c r="A4654" s="2"/>
    </row>
    <row r="4655" spans="1:1" x14ac:dyDescent="0.35">
      <c r="A4655" s="2"/>
    </row>
    <row r="4656" spans="1:1" x14ac:dyDescent="0.35">
      <c r="A4656" s="2"/>
    </row>
    <row r="4657" spans="1:1" x14ac:dyDescent="0.35">
      <c r="A4657" s="2"/>
    </row>
    <row r="4658" spans="1:1" x14ac:dyDescent="0.35">
      <c r="A4658" s="2"/>
    </row>
    <row r="4659" spans="1:1" x14ac:dyDescent="0.35">
      <c r="A4659" s="2"/>
    </row>
    <row r="4660" spans="1:1" x14ac:dyDescent="0.35">
      <c r="A4660" s="2"/>
    </row>
    <row r="4661" spans="1:1" x14ac:dyDescent="0.35">
      <c r="A4661" s="2"/>
    </row>
    <row r="4662" spans="1:1" x14ac:dyDescent="0.35">
      <c r="A4662" s="2"/>
    </row>
    <row r="4663" spans="1:1" x14ac:dyDescent="0.35">
      <c r="A4663" s="2"/>
    </row>
    <row r="4664" spans="1:1" x14ac:dyDescent="0.35">
      <c r="A4664" s="2"/>
    </row>
    <row r="4665" spans="1:1" x14ac:dyDescent="0.35">
      <c r="A4665" s="2"/>
    </row>
    <row r="4666" spans="1:1" x14ac:dyDescent="0.35">
      <c r="A4666" s="2"/>
    </row>
    <row r="4667" spans="1:1" x14ac:dyDescent="0.35">
      <c r="A4667" s="2"/>
    </row>
    <row r="4668" spans="1:1" x14ac:dyDescent="0.35">
      <c r="A4668" s="2"/>
    </row>
    <row r="4669" spans="1:1" x14ac:dyDescent="0.35">
      <c r="A4669" s="2"/>
    </row>
    <row r="4670" spans="1:1" x14ac:dyDescent="0.35">
      <c r="A4670" s="2"/>
    </row>
    <row r="4671" spans="1:1" x14ac:dyDescent="0.35">
      <c r="A4671" s="2"/>
    </row>
    <row r="4672" spans="1:1" x14ac:dyDescent="0.35">
      <c r="A4672" s="2"/>
    </row>
    <row r="4673" spans="1:1" x14ac:dyDescent="0.35">
      <c r="A4673" s="2"/>
    </row>
    <row r="4674" spans="1:1" x14ac:dyDescent="0.35">
      <c r="A4674" s="2"/>
    </row>
    <row r="4675" spans="1:1" x14ac:dyDescent="0.35">
      <c r="A4675" s="2"/>
    </row>
    <row r="4676" spans="1:1" x14ac:dyDescent="0.35">
      <c r="A4676" s="2"/>
    </row>
    <row r="4677" spans="1:1" x14ac:dyDescent="0.35">
      <c r="A4677" s="2"/>
    </row>
    <row r="4678" spans="1:1" x14ac:dyDescent="0.35">
      <c r="A4678" s="2"/>
    </row>
    <row r="4679" spans="1:1" x14ac:dyDescent="0.35">
      <c r="A4679" s="2"/>
    </row>
    <row r="4680" spans="1:1" x14ac:dyDescent="0.35">
      <c r="A4680" s="2"/>
    </row>
    <row r="4681" spans="1:1" x14ac:dyDescent="0.35">
      <c r="A4681" s="2"/>
    </row>
    <row r="4682" spans="1:1" x14ac:dyDescent="0.35">
      <c r="A4682" s="2"/>
    </row>
    <row r="4683" spans="1:1" x14ac:dyDescent="0.35">
      <c r="A4683" s="2"/>
    </row>
    <row r="4684" spans="1:1" x14ac:dyDescent="0.35">
      <c r="A4684" s="2"/>
    </row>
    <row r="4685" spans="1:1" x14ac:dyDescent="0.35">
      <c r="A4685" s="2"/>
    </row>
    <row r="4686" spans="1:1" x14ac:dyDescent="0.35">
      <c r="A4686" s="2"/>
    </row>
    <row r="4687" spans="1:1" x14ac:dyDescent="0.35">
      <c r="A4687" s="2"/>
    </row>
    <row r="4688" spans="1:1" x14ac:dyDescent="0.35">
      <c r="A4688" s="2"/>
    </row>
    <row r="4689" spans="1:1" x14ac:dyDescent="0.35">
      <c r="A4689" s="2"/>
    </row>
    <row r="4690" spans="1:1" x14ac:dyDescent="0.35">
      <c r="A4690" s="2"/>
    </row>
    <row r="4691" spans="1:1" x14ac:dyDescent="0.35">
      <c r="A4691" s="2"/>
    </row>
    <row r="4692" spans="1:1" x14ac:dyDescent="0.35">
      <c r="A4692" s="2"/>
    </row>
    <row r="4693" spans="1:1" x14ac:dyDescent="0.35">
      <c r="A4693" s="2"/>
    </row>
    <row r="4694" spans="1:1" x14ac:dyDescent="0.35">
      <c r="A4694" s="2"/>
    </row>
    <row r="4695" spans="1:1" x14ac:dyDescent="0.35">
      <c r="A4695" s="2"/>
    </row>
    <row r="4696" spans="1:1" x14ac:dyDescent="0.35">
      <c r="A4696" s="2"/>
    </row>
    <row r="4697" spans="1:1" x14ac:dyDescent="0.35">
      <c r="A4697" s="2"/>
    </row>
    <row r="4698" spans="1:1" x14ac:dyDescent="0.35">
      <c r="A4698" s="2"/>
    </row>
    <row r="4699" spans="1:1" x14ac:dyDescent="0.35">
      <c r="A4699" s="2"/>
    </row>
    <row r="4700" spans="1:1" x14ac:dyDescent="0.35">
      <c r="A4700" s="2"/>
    </row>
    <row r="4701" spans="1:1" x14ac:dyDescent="0.35">
      <c r="A4701" s="2"/>
    </row>
    <row r="4702" spans="1:1" x14ac:dyDescent="0.35">
      <c r="A4702" s="2"/>
    </row>
    <row r="4703" spans="1:1" x14ac:dyDescent="0.35">
      <c r="A4703" s="2"/>
    </row>
    <row r="4704" spans="1:1" x14ac:dyDescent="0.35">
      <c r="A4704" s="2"/>
    </row>
    <row r="4705" spans="1:1" x14ac:dyDescent="0.35">
      <c r="A4705" s="2"/>
    </row>
    <row r="4706" spans="1:1" x14ac:dyDescent="0.35">
      <c r="A4706" s="2"/>
    </row>
    <row r="4707" spans="1:1" x14ac:dyDescent="0.35">
      <c r="A4707" s="2"/>
    </row>
    <row r="4708" spans="1:1" x14ac:dyDescent="0.35">
      <c r="A4708" s="2"/>
    </row>
    <row r="4709" spans="1:1" x14ac:dyDescent="0.35">
      <c r="A4709" s="2"/>
    </row>
    <row r="4710" spans="1:1" x14ac:dyDescent="0.35">
      <c r="A4710" s="2"/>
    </row>
    <row r="4711" spans="1:1" x14ac:dyDescent="0.35">
      <c r="A4711" s="2"/>
    </row>
    <row r="4712" spans="1:1" x14ac:dyDescent="0.35">
      <c r="A4712" s="2"/>
    </row>
    <row r="4713" spans="1:1" x14ac:dyDescent="0.35">
      <c r="A4713" s="2"/>
    </row>
    <row r="4714" spans="1:1" x14ac:dyDescent="0.35">
      <c r="A4714" s="2"/>
    </row>
    <row r="4715" spans="1:1" x14ac:dyDescent="0.35">
      <c r="A4715" s="2"/>
    </row>
    <row r="4716" spans="1:1" x14ac:dyDescent="0.35">
      <c r="A4716" s="2"/>
    </row>
    <row r="4717" spans="1:1" x14ac:dyDescent="0.35">
      <c r="A4717" s="2"/>
    </row>
    <row r="4718" spans="1:1" x14ac:dyDescent="0.35">
      <c r="A4718" s="2"/>
    </row>
    <row r="4719" spans="1:1" x14ac:dyDescent="0.35">
      <c r="A4719" s="2"/>
    </row>
    <row r="4720" spans="1:1" x14ac:dyDescent="0.35">
      <c r="A4720" s="2"/>
    </row>
    <row r="4721" spans="1:1" x14ac:dyDescent="0.35">
      <c r="A4721" s="2"/>
    </row>
    <row r="4722" spans="1:1" x14ac:dyDescent="0.35">
      <c r="A4722" s="2"/>
    </row>
    <row r="4723" spans="1:1" x14ac:dyDescent="0.35">
      <c r="A4723" s="2"/>
    </row>
    <row r="4724" spans="1:1" x14ac:dyDescent="0.35">
      <c r="A4724" s="2"/>
    </row>
    <row r="4725" spans="1:1" x14ac:dyDescent="0.35">
      <c r="A4725" s="2"/>
    </row>
    <row r="4726" spans="1:1" x14ac:dyDescent="0.35">
      <c r="A4726" s="2"/>
    </row>
    <row r="4727" spans="1:1" x14ac:dyDescent="0.35">
      <c r="A4727" s="2"/>
    </row>
    <row r="4728" spans="1:1" x14ac:dyDescent="0.35">
      <c r="A4728" s="2"/>
    </row>
    <row r="4729" spans="1:1" x14ac:dyDescent="0.35">
      <c r="A4729" s="2"/>
    </row>
    <row r="4730" spans="1:1" x14ac:dyDescent="0.35">
      <c r="A4730" s="2"/>
    </row>
    <row r="4731" spans="1:1" x14ac:dyDescent="0.35">
      <c r="A4731" s="2"/>
    </row>
    <row r="4732" spans="1:1" x14ac:dyDescent="0.35">
      <c r="A4732" s="2"/>
    </row>
    <row r="4733" spans="1:1" x14ac:dyDescent="0.35">
      <c r="A4733" s="2"/>
    </row>
    <row r="4734" spans="1:1" x14ac:dyDescent="0.35">
      <c r="A4734" s="2"/>
    </row>
    <row r="4735" spans="1:1" x14ac:dyDescent="0.35">
      <c r="A4735" s="2"/>
    </row>
    <row r="4736" spans="1:1" x14ac:dyDescent="0.35">
      <c r="A4736" s="2"/>
    </row>
    <row r="4737" spans="1:1" x14ac:dyDescent="0.35">
      <c r="A4737" s="2"/>
    </row>
    <row r="4738" spans="1:1" x14ac:dyDescent="0.35">
      <c r="A4738" s="2"/>
    </row>
    <row r="4739" spans="1:1" x14ac:dyDescent="0.35">
      <c r="A4739" s="2"/>
    </row>
    <row r="4740" spans="1:1" x14ac:dyDescent="0.35">
      <c r="A4740" s="2"/>
    </row>
    <row r="4741" spans="1:1" x14ac:dyDescent="0.35">
      <c r="A4741" s="2"/>
    </row>
    <row r="4742" spans="1:1" x14ac:dyDescent="0.35">
      <c r="A4742" s="2"/>
    </row>
    <row r="4743" spans="1:1" x14ac:dyDescent="0.35">
      <c r="A4743" s="2"/>
    </row>
    <row r="4744" spans="1:1" x14ac:dyDescent="0.35">
      <c r="A4744" s="2"/>
    </row>
    <row r="4745" spans="1:1" x14ac:dyDescent="0.35">
      <c r="A4745" s="2"/>
    </row>
    <row r="4746" spans="1:1" x14ac:dyDescent="0.35">
      <c r="A4746" s="2"/>
    </row>
    <row r="4747" spans="1:1" x14ac:dyDescent="0.35">
      <c r="A4747" s="2"/>
    </row>
    <row r="4748" spans="1:1" x14ac:dyDescent="0.35">
      <c r="A4748" s="2"/>
    </row>
    <row r="4749" spans="1:1" x14ac:dyDescent="0.35">
      <c r="A4749" s="2"/>
    </row>
    <row r="4750" spans="1:1" x14ac:dyDescent="0.35">
      <c r="A4750" s="2"/>
    </row>
    <row r="4751" spans="1:1" x14ac:dyDescent="0.35">
      <c r="A4751" s="2"/>
    </row>
    <row r="4752" spans="1:1" x14ac:dyDescent="0.35">
      <c r="A4752" s="2"/>
    </row>
    <row r="4753" spans="1:1" x14ac:dyDescent="0.35">
      <c r="A4753" s="2"/>
    </row>
    <row r="4754" spans="1:1" x14ac:dyDescent="0.35">
      <c r="A4754" s="2"/>
    </row>
    <row r="4755" spans="1:1" x14ac:dyDescent="0.35">
      <c r="A4755" s="2"/>
    </row>
    <row r="4756" spans="1:1" x14ac:dyDescent="0.35">
      <c r="A4756" s="2"/>
    </row>
    <row r="4757" spans="1:1" x14ac:dyDescent="0.35">
      <c r="A4757" s="2"/>
    </row>
    <row r="4758" spans="1:1" x14ac:dyDescent="0.35">
      <c r="A4758" s="2"/>
    </row>
    <row r="4759" spans="1:1" x14ac:dyDescent="0.35">
      <c r="A4759" s="2"/>
    </row>
    <row r="4760" spans="1:1" x14ac:dyDescent="0.35">
      <c r="A4760" s="2"/>
    </row>
    <row r="4761" spans="1:1" x14ac:dyDescent="0.35">
      <c r="A4761" s="2"/>
    </row>
    <row r="4762" spans="1:1" x14ac:dyDescent="0.35">
      <c r="A4762" s="2"/>
    </row>
    <row r="4763" spans="1:1" x14ac:dyDescent="0.35">
      <c r="A4763" s="2"/>
    </row>
    <row r="4764" spans="1:1" x14ac:dyDescent="0.35">
      <c r="A4764" s="2"/>
    </row>
    <row r="4765" spans="1:1" x14ac:dyDescent="0.35">
      <c r="A4765" s="2"/>
    </row>
    <row r="4766" spans="1:1" x14ac:dyDescent="0.35">
      <c r="A4766" s="2"/>
    </row>
    <row r="4767" spans="1:1" x14ac:dyDescent="0.35">
      <c r="A4767" s="2"/>
    </row>
    <row r="4768" spans="1:1" x14ac:dyDescent="0.35">
      <c r="A4768" s="2"/>
    </row>
    <row r="4769" spans="1:1" x14ac:dyDescent="0.35">
      <c r="A4769" s="2"/>
    </row>
    <row r="4770" spans="1:1" x14ac:dyDescent="0.35">
      <c r="A4770" s="2"/>
    </row>
    <row r="4771" spans="1:1" x14ac:dyDescent="0.35">
      <c r="A4771" s="2"/>
    </row>
    <row r="4772" spans="1:1" x14ac:dyDescent="0.35">
      <c r="A4772" s="2"/>
    </row>
    <row r="4773" spans="1:1" x14ac:dyDescent="0.35">
      <c r="A4773" s="2"/>
    </row>
    <row r="4774" spans="1:1" x14ac:dyDescent="0.35">
      <c r="A4774" s="2"/>
    </row>
    <row r="4775" spans="1:1" x14ac:dyDescent="0.35">
      <c r="A4775" s="2"/>
    </row>
    <row r="4776" spans="1:1" x14ac:dyDescent="0.35">
      <c r="A4776" s="2"/>
    </row>
    <row r="4777" spans="1:1" x14ac:dyDescent="0.35">
      <c r="A4777" s="2"/>
    </row>
    <row r="4778" spans="1:1" x14ac:dyDescent="0.35">
      <c r="A4778" s="2"/>
    </row>
    <row r="4779" spans="1:1" x14ac:dyDescent="0.35">
      <c r="A4779" s="2"/>
    </row>
    <row r="4780" spans="1:1" x14ac:dyDescent="0.35">
      <c r="A4780" s="2"/>
    </row>
    <row r="4781" spans="1:1" x14ac:dyDescent="0.35">
      <c r="A4781" s="2"/>
    </row>
    <row r="4782" spans="1:1" x14ac:dyDescent="0.35">
      <c r="A4782" s="2"/>
    </row>
    <row r="4783" spans="1:1" x14ac:dyDescent="0.35">
      <c r="A4783" s="2"/>
    </row>
    <row r="4784" spans="1:1" x14ac:dyDescent="0.35">
      <c r="A4784" s="2"/>
    </row>
    <row r="4785" spans="1:1" x14ac:dyDescent="0.35">
      <c r="A4785" s="2"/>
    </row>
    <row r="4786" spans="1:1" x14ac:dyDescent="0.35">
      <c r="A4786" s="2"/>
    </row>
    <row r="4787" spans="1:1" x14ac:dyDescent="0.35">
      <c r="A4787" s="2"/>
    </row>
    <row r="4788" spans="1:1" x14ac:dyDescent="0.35">
      <c r="A4788" s="2"/>
    </row>
    <row r="4789" spans="1:1" x14ac:dyDescent="0.35">
      <c r="A4789" s="2"/>
    </row>
    <row r="4790" spans="1:1" x14ac:dyDescent="0.35">
      <c r="A4790" s="2"/>
    </row>
    <row r="4791" spans="1:1" x14ac:dyDescent="0.35">
      <c r="A4791" s="2"/>
    </row>
    <row r="4792" spans="1:1" x14ac:dyDescent="0.35">
      <c r="A4792" s="2"/>
    </row>
    <row r="4793" spans="1:1" x14ac:dyDescent="0.35">
      <c r="A4793" s="2"/>
    </row>
    <row r="4794" spans="1:1" x14ac:dyDescent="0.35">
      <c r="A4794" s="2"/>
    </row>
    <row r="4795" spans="1:1" x14ac:dyDescent="0.35">
      <c r="A4795" s="2"/>
    </row>
    <row r="4796" spans="1:1" x14ac:dyDescent="0.35">
      <c r="A4796" s="2"/>
    </row>
    <row r="4797" spans="1:1" x14ac:dyDescent="0.35">
      <c r="A4797" s="2"/>
    </row>
    <row r="4798" spans="1:1" x14ac:dyDescent="0.35">
      <c r="A4798" s="2"/>
    </row>
    <row r="4799" spans="1:1" x14ac:dyDescent="0.35">
      <c r="A4799" s="2"/>
    </row>
    <row r="4800" spans="1:1" x14ac:dyDescent="0.35">
      <c r="A4800" s="2"/>
    </row>
    <row r="4801" spans="1:1" x14ac:dyDescent="0.35">
      <c r="A4801" s="2"/>
    </row>
    <row r="4802" spans="1:1" x14ac:dyDescent="0.35">
      <c r="A4802" s="2"/>
    </row>
    <row r="4803" spans="1:1" x14ac:dyDescent="0.35">
      <c r="A4803" s="2"/>
    </row>
    <row r="4804" spans="1:1" x14ac:dyDescent="0.35">
      <c r="A4804" s="2"/>
    </row>
    <row r="4805" spans="1:1" x14ac:dyDescent="0.35">
      <c r="A4805" s="2"/>
    </row>
    <row r="4806" spans="1:1" x14ac:dyDescent="0.35">
      <c r="A4806" s="2"/>
    </row>
    <row r="4807" spans="1:1" x14ac:dyDescent="0.35">
      <c r="A4807" s="2"/>
    </row>
    <row r="4808" spans="1:1" x14ac:dyDescent="0.35">
      <c r="A4808" s="2"/>
    </row>
    <row r="4809" spans="1:1" x14ac:dyDescent="0.35">
      <c r="A4809" s="2"/>
    </row>
    <row r="4810" spans="1:1" x14ac:dyDescent="0.35">
      <c r="A4810" s="2"/>
    </row>
    <row r="4811" spans="1:1" x14ac:dyDescent="0.35">
      <c r="A4811" s="2"/>
    </row>
    <row r="4812" spans="1:1" x14ac:dyDescent="0.35">
      <c r="A4812" s="2"/>
    </row>
    <row r="4813" spans="1:1" x14ac:dyDescent="0.35">
      <c r="A4813" s="2"/>
    </row>
    <row r="4814" spans="1:1" x14ac:dyDescent="0.35">
      <c r="A4814" s="2"/>
    </row>
    <row r="4815" spans="1:1" x14ac:dyDescent="0.35">
      <c r="A4815" s="2"/>
    </row>
    <row r="4816" spans="1:1" x14ac:dyDescent="0.35">
      <c r="A4816" s="2"/>
    </row>
    <row r="4817" spans="1:1" x14ac:dyDescent="0.35">
      <c r="A4817" s="2"/>
    </row>
    <row r="4818" spans="1:1" x14ac:dyDescent="0.35">
      <c r="A4818" s="2"/>
    </row>
    <row r="4819" spans="1:1" x14ac:dyDescent="0.35">
      <c r="A4819" s="2"/>
    </row>
    <row r="4820" spans="1:1" x14ac:dyDescent="0.35">
      <c r="A4820" s="2"/>
    </row>
    <row r="4821" spans="1:1" x14ac:dyDescent="0.35">
      <c r="A4821" s="2"/>
    </row>
    <row r="4822" spans="1:1" x14ac:dyDescent="0.35">
      <c r="A4822" s="2"/>
    </row>
    <row r="4823" spans="1:1" x14ac:dyDescent="0.35">
      <c r="A4823" s="2"/>
    </row>
    <row r="4824" spans="1:1" x14ac:dyDescent="0.35">
      <c r="A4824" s="2"/>
    </row>
    <row r="4825" spans="1:1" x14ac:dyDescent="0.35">
      <c r="A4825" s="2"/>
    </row>
    <row r="4826" spans="1:1" x14ac:dyDescent="0.35">
      <c r="A4826" s="2"/>
    </row>
    <row r="4827" spans="1:1" x14ac:dyDescent="0.35">
      <c r="A4827" s="2"/>
    </row>
    <row r="4828" spans="1:1" x14ac:dyDescent="0.35">
      <c r="A4828" s="2"/>
    </row>
    <row r="4829" spans="1:1" x14ac:dyDescent="0.35">
      <c r="A4829" s="2"/>
    </row>
    <row r="4830" spans="1:1" x14ac:dyDescent="0.35">
      <c r="A4830" s="2"/>
    </row>
    <row r="4831" spans="1:1" x14ac:dyDescent="0.35">
      <c r="A4831" s="2"/>
    </row>
    <row r="4832" spans="1:1" x14ac:dyDescent="0.35">
      <c r="A4832" s="2"/>
    </row>
    <row r="4833" spans="1:1" x14ac:dyDescent="0.35">
      <c r="A4833" s="2"/>
    </row>
    <row r="4834" spans="1:1" x14ac:dyDescent="0.35">
      <c r="A4834" s="2"/>
    </row>
    <row r="4835" spans="1:1" x14ac:dyDescent="0.35">
      <c r="A4835" s="2"/>
    </row>
    <row r="4836" spans="1:1" x14ac:dyDescent="0.35">
      <c r="A4836" s="2"/>
    </row>
    <row r="4837" spans="1:1" x14ac:dyDescent="0.35">
      <c r="A4837" s="2"/>
    </row>
    <row r="4838" spans="1:1" x14ac:dyDescent="0.35">
      <c r="A4838" s="2"/>
    </row>
    <row r="4839" spans="1:1" x14ac:dyDescent="0.35">
      <c r="A4839" s="2"/>
    </row>
    <row r="4840" spans="1:1" x14ac:dyDescent="0.35">
      <c r="A4840" s="2"/>
    </row>
    <row r="4841" spans="1:1" x14ac:dyDescent="0.35">
      <c r="A4841" s="2"/>
    </row>
    <row r="4842" spans="1:1" x14ac:dyDescent="0.35">
      <c r="A4842" s="2"/>
    </row>
    <row r="4843" spans="1:1" x14ac:dyDescent="0.35">
      <c r="A4843" s="2"/>
    </row>
    <row r="4844" spans="1:1" x14ac:dyDescent="0.35">
      <c r="A4844" s="2"/>
    </row>
    <row r="4845" spans="1:1" x14ac:dyDescent="0.35">
      <c r="A4845" s="2"/>
    </row>
    <row r="4846" spans="1:1" x14ac:dyDescent="0.35">
      <c r="A4846" s="2"/>
    </row>
    <row r="4847" spans="1:1" x14ac:dyDescent="0.35">
      <c r="A4847" s="2"/>
    </row>
    <row r="4848" spans="1:1" x14ac:dyDescent="0.35">
      <c r="A4848" s="2"/>
    </row>
    <row r="4849" spans="1:1" x14ac:dyDescent="0.35">
      <c r="A4849" s="2"/>
    </row>
    <row r="4850" spans="1:1" x14ac:dyDescent="0.35">
      <c r="A4850" s="2"/>
    </row>
    <row r="4851" spans="1:1" x14ac:dyDescent="0.35">
      <c r="A4851" s="2"/>
    </row>
    <row r="4852" spans="1:1" x14ac:dyDescent="0.35">
      <c r="A4852" s="2"/>
    </row>
    <row r="4853" spans="1:1" x14ac:dyDescent="0.35">
      <c r="A4853" s="2"/>
    </row>
    <row r="4854" spans="1:1" x14ac:dyDescent="0.35">
      <c r="A4854" s="2"/>
    </row>
    <row r="4855" spans="1:1" x14ac:dyDescent="0.35">
      <c r="A4855" s="2"/>
    </row>
    <row r="4856" spans="1:1" x14ac:dyDescent="0.35">
      <c r="A4856" s="2"/>
    </row>
    <row r="4857" spans="1:1" x14ac:dyDescent="0.35">
      <c r="A4857" s="2"/>
    </row>
    <row r="4858" spans="1:1" x14ac:dyDescent="0.35">
      <c r="A4858" s="2"/>
    </row>
    <row r="4859" spans="1:1" x14ac:dyDescent="0.35">
      <c r="A4859" s="2"/>
    </row>
    <row r="4860" spans="1:1" x14ac:dyDescent="0.35">
      <c r="A4860" s="2"/>
    </row>
    <row r="4861" spans="1:1" x14ac:dyDescent="0.35">
      <c r="A4861" s="2"/>
    </row>
    <row r="4862" spans="1:1" x14ac:dyDescent="0.35">
      <c r="A4862" s="2"/>
    </row>
    <row r="4863" spans="1:1" x14ac:dyDescent="0.35">
      <c r="A4863" s="2"/>
    </row>
    <row r="4864" spans="1:1" x14ac:dyDescent="0.35">
      <c r="A4864" s="2"/>
    </row>
    <row r="4865" spans="1:1" x14ac:dyDescent="0.35">
      <c r="A4865" s="2"/>
    </row>
    <row r="4866" spans="1:1" x14ac:dyDescent="0.35">
      <c r="A4866" s="2"/>
    </row>
    <row r="4867" spans="1:1" x14ac:dyDescent="0.35">
      <c r="A4867" s="2"/>
    </row>
    <row r="4868" spans="1:1" x14ac:dyDescent="0.35">
      <c r="A4868" s="2"/>
    </row>
    <row r="4869" spans="1:1" x14ac:dyDescent="0.35">
      <c r="A4869" s="2"/>
    </row>
    <row r="4870" spans="1:1" x14ac:dyDescent="0.35">
      <c r="A4870" s="2"/>
    </row>
    <row r="4871" spans="1:1" x14ac:dyDescent="0.35">
      <c r="A4871" s="2"/>
    </row>
    <row r="4872" spans="1:1" x14ac:dyDescent="0.35">
      <c r="A4872" s="2"/>
    </row>
    <row r="4873" spans="1:1" x14ac:dyDescent="0.35">
      <c r="A4873" s="2"/>
    </row>
    <row r="4874" spans="1:1" x14ac:dyDescent="0.35">
      <c r="A4874" s="2"/>
    </row>
    <row r="4875" spans="1:1" x14ac:dyDescent="0.35">
      <c r="A4875" s="2"/>
    </row>
    <row r="4876" spans="1:1" x14ac:dyDescent="0.35">
      <c r="A4876" s="2"/>
    </row>
    <row r="4877" spans="1:1" x14ac:dyDescent="0.35">
      <c r="A4877" s="2"/>
    </row>
    <row r="4878" spans="1:1" x14ac:dyDescent="0.35">
      <c r="A4878" s="2"/>
    </row>
    <row r="4879" spans="1:1" x14ac:dyDescent="0.35">
      <c r="A4879" s="2"/>
    </row>
    <row r="4880" spans="1:1" x14ac:dyDescent="0.35">
      <c r="A4880" s="2"/>
    </row>
    <row r="4881" spans="1:1" x14ac:dyDescent="0.35">
      <c r="A4881" s="2"/>
    </row>
    <row r="4882" spans="1:1" x14ac:dyDescent="0.35">
      <c r="A4882" s="2"/>
    </row>
    <row r="4883" spans="1:1" x14ac:dyDescent="0.35">
      <c r="A4883" s="2"/>
    </row>
    <row r="4884" spans="1:1" x14ac:dyDescent="0.35">
      <c r="A4884" s="2"/>
    </row>
    <row r="4885" spans="1:1" x14ac:dyDescent="0.35">
      <c r="A4885" s="2"/>
    </row>
    <row r="4886" spans="1:1" x14ac:dyDescent="0.35">
      <c r="A4886" s="2"/>
    </row>
    <row r="4887" spans="1:1" x14ac:dyDescent="0.35">
      <c r="A4887" s="2"/>
    </row>
    <row r="4888" spans="1:1" x14ac:dyDescent="0.35">
      <c r="A4888" s="2"/>
    </row>
    <row r="4889" spans="1:1" x14ac:dyDescent="0.35">
      <c r="A4889" s="2"/>
    </row>
    <row r="4890" spans="1:1" x14ac:dyDescent="0.35">
      <c r="A4890" s="2"/>
    </row>
    <row r="4891" spans="1:1" x14ac:dyDescent="0.35">
      <c r="A4891" s="2"/>
    </row>
    <row r="4892" spans="1:1" x14ac:dyDescent="0.35">
      <c r="A4892" s="2"/>
    </row>
    <row r="4893" spans="1:1" x14ac:dyDescent="0.35">
      <c r="A4893" s="2"/>
    </row>
    <row r="4894" spans="1:1" x14ac:dyDescent="0.35">
      <c r="A4894" s="2"/>
    </row>
    <row r="4895" spans="1:1" x14ac:dyDescent="0.35">
      <c r="A4895" s="2"/>
    </row>
    <row r="4896" spans="1:1" x14ac:dyDescent="0.35">
      <c r="A4896" s="2"/>
    </row>
    <row r="4897" spans="1:1" x14ac:dyDescent="0.35">
      <c r="A4897" s="2"/>
    </row>
    <row r="4898" spans="1:1" x14ac:dyDescent="0.35">
      <c r="A4898" s="2"/>
    </row>
    <row r="4899" spans="1:1" x14ac:dyDescent="0.35">
      <c r="A4899" s="2"/>
    </row>
    <row r="4900" spans="1:1" x14ac:dyDescent="0.35">
      <c r="A4900" s="2"/>
    </row>
    <row r="4901" spans="1:1" x14ac:dyDescent="0.35">
      <c r="A4901" s="2"/>
    </row>
    <row r="4902" spans="1:1" x14ac:dyDescent="0.35">
      <c r="A4902" s="2"/>
    </row>
    <row r="4903" spans="1:1" x14ac:dyDescent="0.35">
      <c r="A4903" s="2"/>
    </row>
    <row r="4904" spans="1:1" x14ac:dyDescent="0.35">
      <c r="A4904" s="2"/>
    </row>
    <row r="4905" spans="1:1" x14ac:dyDescent="0.35">
      <c r="A4905" s="2"/>
    </row>
    <row r="4906" spans="1:1" x14ac:dyDescent="0.35">
      <c r="A4906" s="2"/>
    </row>
    <row r="4907" spans="1:1" x14ac:dyDescent="0.35">
      <c r="A4907" s="2"/>
    </row>
    <row r="4908" spans="1:1" x14ac:dyDescent="0.35">
      <c r="A4908" s="2"/>
    </row>
    <row r="4909" spans="1:1" x14ac:dyDescent="0.35">
      <c r="A4909" s="2"/>
    </row>
    <row r="4910" spans="1:1" x14ac:dyDescent="0.35">
      <c r="A4910" s="2"/>
    </row>
    <row r="4911" spans="1:1" x14ac:dyDescent="0.35">
      <c r="A4911" s="2"/>
    </row>
    <row r="4912" spans="1:1" x14ac:dyDescent="0.35">
      <c r="A4912" s="2"/>
    </row>
    <row r="4913" spans="1:1" x14ac:dyDescent="0.35">
      <c r="A4913" s="2"/>
    </row>
    <row r="4914" spans="1:1" x14ac:dyDescent="0.35">
      <c r="A4914" s="2"/>
    </row>
    <row r="4915" spans="1:1" x14ac:dyDescent="0.35">
      <c r="A4915" s="2"/>
    </row>
    <row r="4916" spans="1:1" x14ac:dyDescent="0.35">
      <c r="A4916" s="2"/>
    </row>
    <row r="4917" spans="1:1" x14ac:dyDescent="0.35">
      <c r="A4917" s="2"/>
    </row>
    <row r="4918" spans="1:1" x14ac:dyDescent="0.35">
      <c r="A4918" s="2"/>
    </row>
    <row r="4919" spans="1:1" x14ac:dyDescent="0.35">
      <c r="A4919" s="2"/>
    </row>
    <row r="4920" spans="1:1" x14ac:dyDescent="0.35">
      <c r="A4920" s="2"/>
    </row>
    <row r="4921" spans="1:1" x14ac:dyDescent="0.35">
      <c r="A4921" s="2"/>
    </row>
    <row r="4922" spans="1:1" x14ac:dyDescent="0.35">
      <c r="A4922" s="2"/>
    </row>
    <row r="4923" spans="1:1" x14ac:dyDescent="0.35">
      <c r="A4923" s="2"/>
    </row>
    <row r="4924" spans="1:1" x14ac:dyDescent="0.35">
      <c r="A4924" s="2"/>
    </row>
    <row r="4925" spans="1:1" x14ac:dyDescent="0.35">
      <c r="A4925" s="2"/>
    </row>
    <row r="4926" spans="1:1" x14ac:dyDescent="0.35">
      <c r="A4926" s="2"/>
    </row>
    <row r="4927" spans="1:1" x14ac:dyDescent="0.35">
      <c r="A4927" s="2"/>
    </row>
    <row r="4928" spans="1:1" x14ac:dyDescent="0.35">
      <c r="A4928" s="2"/>
    </row>
    <row r="4929" spans="1:1" x14ac:dyDescent="0.35">
      <c r="A4929" s="2"/>
    </row>
    <row r="4930" spans="1:1" x14ac:dyDescent="0.35">
      <c r="A4930" s="2"/>
    </row>
    <row r="4931" spans="1:1" x14ac:dyDescent="0.35">
      <c r="A4931" s="2"/>
    </row>
    <row r="4932" spans="1:1" x14ac:dyDescent="0.35">
      <c r="A4932" s="2"/>
    </row>
    <row r="4933" spans="1:1" x14ac:dyDescent="0.35">
      <c r="A4933" s="2"/>
    </row>
    <row r="4934" spans="1:1" x14ac:dyDescent="0.35">
      <c r="A4934" s="2"/>
    </row>
    <row r="4935" spans="1:1" x14ac:dyDescent="0.35">
      <c r="A4935" s="2"/>
    </row>
    <row r="4936" spans="1:1" x14ac:dyDescent="0.35">
      <c r="A4936" s="2"/>
    </row>
    <row r="4937" spans="1:1" x14ac:dyDescent="0.35">
      <c r="A4937" s="2"/>
    </row>
    <row r="4938" spans="1:1" x14ac:dyDescent="0.35">
      <c r="A4938" s="2"/>
    </row>
    <row r="4939" spans="1:1" x14ac:dyDescent="0.35">
      <c r="A4939" s="2"/>
    </row>
    <row r="4940" spans="1:1" x14ac:dyDescent="0.35">
      <c r="A4940" s="2"/>
    </row>
    <row r="4941" spans="1:1" x14ac:dyDescent="0.35">
      <c r="A4941" s="2"/>
    </row>
    <row r="4942" spans="1:1" x14ac:dyDescent="0.35">
      <c r="A4942" s="2"/>
    </row>
    <row r="4943" spans="1:1" x14ac:dyDescent="0.35">
      <c r="A4943" s="2"/>
    </row>
    <row r="4944" spans="1:1" x14ac:dyDescent="0.35">
      <c r="A4944" s="2"/>
    </row>
    <row r="4945" spans="1:1" x14ac:dyDescent="0.35">
      <c r="A4945" s="2"/>
    </row>
    <row r="4946" spans="1:1" x14ac:dyDescent="0.35">
      <c r="A4946" s="2"/>
    </row>
    <row r="4947" spans="1:1" x14ac:dyDescent="0.35">
      <c r="A4947" s="2"/>
    </row>
    <row r="4948" spans="1:1" x14ac:dyDescent="0.35">
      <c r="A4948" s="2"/>
    </row>
    <row r="4949" spans="1:1" x14ac:dyDescent="0.35">
      <c r="A4949" s="2"/>
    </row>
    <row r="4950" spans="1:1" x14ac:dyDescent="0.35">
      <c r="A4950" s="2"/>
    </row>
    <row r="4951" spans="1:1" x14ac:dyDescent="0.35">
      <c r="A4951" s="2"/>
    </row>
    <row r="4952" spans="1:1" x14ac:dyDescent="0.35">
      <c r="A4952" s="2"/>
    </row>
    <row r="4953" spans="1:1" x14ac:dyDescent="0.35">
      <c r="A4953" s="2"/>
    </row>
    <row r="4954" spans="1:1" x14ac:dyDescent="0.35">
      <c r="A4954" s="2"/>
    </row>
    <row r="4955" spans="1:1" x14ac:dyDescent="0.35">
      <c r="A4955" s="2"/>
    </row>
    <row r="4956" spans="1:1" x14ac:dyDescent="0.35">
      <c r="A4956" s="2"/>
    </row>
    <row r="4957" spans="1:1" x14ac:dyDescent="0.35">
      <c r="A4957" s="2"/>
    </row>
    <row r="4958" spans="1:1" x14ac:dyDescent="0.35">
      <c r="A4958" s="2"/>
    </row>
    <row r="4959" spans="1:1" x14ac:dyDescent="0.35">
      <c r="A4959" s="2"/>
    </row>
    <row r="4960" spans="1:1" x14ac:dyDescent="0.35">
      <c r="A4960" s="2"/>
    </row>
    <row r="4961" spans="1:1" x14ac:dyDescent="0.35">
      <c r="A4961" s="2"/>
    </row>
    <row r="4962" spans="1:1" x14ac:dyDescent="0.35">
      <c r="A4962" s="2"/>
    </row>
    <row r="4963" spans="1:1" x14ac:dyDescent="0.35">
      <c r="A4963" s="2"/>
    </row>
    <row r="4964" spans="1:1" x14ac:dyDescent="0.35">
      <c r="A4964" s="2"/>
    </row>
    <row r="4965" spans="1:1" x14ac:dyDescent="0.35">
      <c r="A4965" s="2"/>
    </row>
    <row r="4966" spans="1:1" x14ac:dyDescent="0.35">
      <c r="A4966" s="2"/>
    </row>
    <row r="4967" spans="1:1" x14ac:dyDescent="0.35">
      <c r="A4967" s="2"/>
    </row>
    <row r="4968" spans="1:1" x14ac:dyDescent="0.35">
      <c r="A4968" s="2"/>
    </row>
    <row r="4969" spans="1:1" x14ac:dyDescent="0.35">
      <c r="A4969" s="2"/>
    </row>
    <row r="4970" spans="1:1" x14ac:dyDescent="0.35">
      <c r="A4970" s="2"/>
    </row>
    <row r="4971" spans="1:1" x14ac:dyDescent="0.35">
      <c r="A4971" s="2"/>
    </row>
    <row r="4972" spans="1:1" x14ac:dyDescent="0.35">
      <c r="A4972" s="2"/>
    </row>
    <row r="4973" spans="1:1" x14ac:dyDescent="0.35">
      <c r="A4973" s="2"/>
    </row>
    <row r="4974" spans="1:1" x14ac:dyDescent="0.35">
      <c r="A4974" s="2"/>
    </row>
    <row r="4975" spans="1:1" x14ac:dyDescent="0.35">
      <c r="A4975" s="2"/>
    </row>
    <row r="4976" spans="1:1" x14ac:dyDescent="0.35">
      <c r="A4976" s="2"/>
    </row>
    <row r="4977" spans="1:1" x14ac:dyDescent="0.35">
      <c r="A4977" s="2"/>
    </row>
    <row r="4978" spans="1:1" x14ac:dyDescent="0.35">
      <c r="A4978" s="2"/>
    </row>
    <row r="4979" spans="1:1" x14ac:dyDescent="0.35">
      <c r="A4979" s="2"/>
    </row>
    <row r="4980" spans="1:1" x14ac:dyDescent="0.35">
      <c r="A4980" s="2"/>
    </row>
    <row r="4981" spans="1:1" x14ac:dyDescent="0.35">
      <c r="A4981" s="2"/>
    </row>
    <row r="4982" spans="1:1" x14ac:dyDescent="0.35">
      <c r="A4982" s="2"/>
    </row>
    <row r="4983" spans="1:1" x14ac:dyDescent="0.35">
      <c r="A4983" s="2"/>
    </row>
    <row r="4984" spans="1:1" x14ac:dyDescent="0.35">
      <c r="A4984" s="2"/>
    </row>
    <row r="4985" spans="1:1" x14ac:dyDescent="0.35">
      <c r="A4985" s="2"/>
    </row>
    <row r="4986" spans="1:1" x14ac:dyDescent="0.35">
      <c r="A4986" s="2"/>
    </row>
    <row r="4987" spans="1:1" x14ac:dyDescent="0.35">
      <c r="A4987" s="2"/>
    </row>
    <row r="4988" spans="1:1" x14ac:dyDescent="0.35">
      <c r="A4988" s="2"/>
    </row>
    <row r="4989" spans="1:1" x14ac:dyDescent="0.35">
      <c r="A4989" s="2"/>
    </row>
    <row r="4990" spans="1:1" x14ac:dyDescent="0.35">
      <c r="A4990" s="2"/>
    </row>
    <row r="4991" spans="1:1" x14ac:dyDescent="0.35">
      <c r="A4991" s="2"/>
    </row>
    <row r="4992" spans="1:1" x14ac:dyDescent="0.35">
      <c r="A4992" s="2"/>
    </row>
    <row r="4993" spans="1:1" x14ac:dyDescent="0.35">
      <c r="A4993" s="2"/>
    </row>
    <row r="4994" spans="1:1" x14ac:dyDescent="0.35">
      <c r="A4994" s="2"/>
    </row>
    <row r="4995" spans="1:1" x14ac:dyDescent="0.35">
      <c r="A4995" s="2"/>
    </row>
    <row r="4996" spans="1:1" x14ac:dyDescent="0.35">
      <c r="A4996" s="2"/>
    </row>
    <row r="4997" spans="1:1" x14ac:dyDescent="0.35">
      <c r="A4997" s="2"/>
    </row>
    <row r="4998" spans="1:1" x14ac:dyDescent="0.35">
      <c r="A4998" s="2"/>
    </row>
    <row r="4999" spans="1:1" x14ac:dyDescent="0.35">
      <c r="A4999" s="2"/>
    </row>
    <row r="5000" spans="1:1" x14ac:dyDescent="0.35">
      <c r="A5000" s="2"/>
    </row>
    <row r="5001" spans="1:1" x14ac:dyDescent="0.35">
      <c r="A5001" s="2"/>
    </row>
    <row r="5002" spans="1:1" x14ac:dyDescent="0.35">
      <c r="A5002" s="2"/>
    </row>
    <row r="5003" spans="1:1" x14ac:dyDescent="0.35">
      <c r="A5003" s="2"/>
    </row>
    <row r="5004" spans="1:1" x14ac:dyDescent="0.35">
      <c r="A5004" s="2"/>
    </row>
    <row r="5005" spans="1:1" x14ac:dyDescent="0.35">
      <c r="A5005" s="2"/>
    </row>
    <row r="5006" spans="1:1" x14ac:dyDescent="0.35">
      <c r="A5006" s="2"/>
    </row>
    <row r="5007" spans="1:1" x14ac:dyDescent="0.35">
      <c r="A5007" s="2"/>
    </row>
    <row r="5008" spans="1:1" x14ac:dyDescent="0.35">
      <c r="A5008" s="2"/>
    </row>
    <row r="5009" spans="1:1" x14ac:dyDescent="0.35">
      <c r="A5009" s="2"/>
    </row>
    <row r="5010" spans="1:1" x14ac:dyDescent="0.35">
      <c r="A5010" s="2"/>
    </row>
    <row r="5011" spans="1:1" x14ac:dyDescent="0.35">
      <c r="A5011" s="2"/>
    </row>
    <row r="5012" spans="1:1" x14ac:dyDescent="0.35">
      <c r="A5012" s="2"/>
    </row>
    <row r="5013" spans="1:1" x14ac:dyDescent="0.35">
      <c r="A5013" s="2"/>
    </row>
    <row r="5014" spans="1:1" x14ac:dyDescent="0.35">
      <c r="A5014" s="2"/>
    </row>
    <row r="5015" spans="1:1" x14ac:dyDescent="0.35">
      <c r="A5015" s="2"/>
    </row>
    <row r="5016" spans="1:1" x14ac:dyDescent="0.35">
      <c r="A5016" s="2"/>
    </row>
    <row r="5017" spans="1:1" x14ac:dyDescent="0.35">
      <c r="A5017" s="2"/>
    </row>
    <row r="5018" spans="1:1" x14ac:dyDescent="0.35">
      <c r="A5018" s="2"/>
    </row>
    <row r="5019" spans="1:1" x14ac:dyDescent="0.35">
      <c r="A5019" s="2"/>
    </row>
    <row r="5020" spans="1:1" x14ac:dyDescent="0.35">
      <c r="A5020" s="2"/>
    </row>
    <row r="5021" spans="1:1" x14ac:dyDescent="0.35">
      <c r="A5021" s="2"/>
    </row>
    <row r="5022" spans="1:1" x14ac:dyDescent="0.35">
      <c r="A5022" s="2"/>
    </row>
    <row r="5023" spans="1:1" x14ac:dyDescent="0.35">
      <c r="A5023" s="2"/>
    </row>
    <row r="5024" spans="1:1" x14ac:dyDescent="0.35">
      <c r="A5024" s="2"/>
    </row>
    <row r="5025" spans="1:1" x14ac:dyDescent="0.35">
      <c r="A5025" s="2"/>
    </row>
    <row r="5026" spans="1:1" x14ac:dyDescent="0.35">
      <c r="A5026" s="2"/>
    </row>
    <row r="5027" spans="1:1" x14ac:dyDescent="0.35">
      <c r="A5027" s="2"/>
    </row>
    <row r="5028" spans="1:1" x14ac:dyDescent="0.35">
      <c r="A5028" s="2"/>
    </row>
    <row r="5029" spans="1:1" x14ac:dyDescent="0.35">
      <c r="A5029" s="2"/>
    </row>
    <row r="5030" spans="1:1" x14ac:dyDescent="0.35">
      <c r="A5030" s="2"/>
    </row>
    <row r="5031" spans="1:1" x14ac:dyDescent="0.35">
      <c r="A5031" s="2"/>
    </row>
    <row r="5032" spans="1:1" x14ac:dyDescent="0.35">
      <c r="A5032" s="2"/>
    </row>
    <row r="5033" spans="1:1" x14ac:dyDescent="0.35">
      <c r="A5033" s="2"/>
    </row>
    <row r="5034" spans="1:1" x14ac:dyDescent="0.35">
      <c r="A5034" s="2"/>
    </row>
    <row r="5035" spans="1:1" x14ac:dyDescent="0.35">
      <c r="A5035" s="2"/>
    </row>
    <row r="5036" spans="1:1" x14ac:dyDescent="0.35">
      <c r="A5036" s="2"/>
    </row>
    <row r="5037" spans="1:1" x14ac:dyDescent="0.35">
      <c r="A5037" s="2"/>
    </row>
    <row r="5038" spans="1:1" x14ac:dyDescent="0.35">
      <c r="A5038" s="2"/>
    </row>
    <row r="5039" spans="1:1" x14ac:dyDescent="0.35">
      <c r="A5039" s="2"/>
    </row>
    <row r="5040" spans="1:1" x14ac:dyDescent="0.35">
      <c r="A5040" s="2"/>
    </row>
    <row r="5041" spans="1:1" x14ac:dyDescent="0.35">
      <c r="A5041" s="2"/>
    </row>
    <row r="5042" spans="1:1" x14ac:dyDescent="0.35">
      <c r="A5042" s="2"/>
    </row>
    <row r="5043" spans="1:1" x14ac:dyDescent="0.35">
      <c r="A5043" s="2"/>
    </row>
    <row r="5044" spans="1:1" x14ac:dyDescent="0.35">
      <c r="A5044" s="2"/>
    </row>
    <row r="5045" spans="1:1" x14ac:dyDescent="0.35">
      <c r="A5045" s="2"/>
    </row>
    <row r="5046" spans="1:1" x14ac:dyDescent="0.35">
      <c r="A5046" s="2"/>
    </row>
    <row r="5047" spans="1:1" x14ac:dyDescent="0.35">
      <c r="A5047" s="2"/>
    </row>
    <row r="5048" spans="1:1" x14ac:dyDescent="0.35">
      <c r="A5048" s="2"/>
    </row>
    <row r="5049" spans="1:1" x14ac:dyDescent="0.35">
      <c r="A5049" s="2"/>
    </row>
    <row r="5050" spans="1:1" x14ac:dyDescent="0.35">
      <c r="A5050" s="2"/>
    </row>
    <row r="5051" spans="1:1" x14ac:dyDescent="0.35">
      <c r="A5051" s="2"/>
    </row>
    <row r="5052" spans="1:1" x14ac:dyDescent="0.35">
      <c r="A5052" s="2"/>
    </row>
    <row r="5053" spans="1:1" x14ac:dyDescent="0.35">
      <c r="A5053" s="2"/>
    </row>
    <row r="5054" spans="1:1" x14ac:dyDescent="0.35">
      <c r="A5054" s="2"/>
    </row>
    <row r="5055" spans="1:1" x14ac:dyDescent="0.35">
      <c r="A5055" s="2"/>
    </row>
    <row r="5056" spans="1:1" x14ac:dyDescent="0.35">
      <c r="A5056" s="2"/>
    </row>
    <row r="5057" spans="1:1" x14ac:dyDescent="0.35">
      <c r="A5057" s="2"/>
    </row>
    <row r="5058" spans="1:1" x14ac:dyDescent="0.35">
      <c r="A5058" s="2"/>
    </row>
    <row r="5059" spans="1:1" x14ac:dyDescent="0.35">
      <c r="A5059" s="2"/>
    </row>
    <row r="5060" spans="1:1" x14ac:dyDescent="0.35">
      <c r="A5060" s="2"/>
    </row>
    <row r="5061" spans="1:1" x14ac:dyDescent="0.35">
      <c r="A5061" s="2"/>
    </row>
    <row r="5062" spans="1:1" x14ac:dyDescent="0.35">
      <c r="A5062" s="2"/>
    </row>
    <row r="5063" spans="1:1" x14ac:dyDescent="0.35">
      <c r="A5063" s="2"/>
    </row>
    <row r="5064" spans="1:1" x14ac:dyDescent="0.35">
      <c r="A5064" s="2"/>
    </row>
    <row r="5065" spans="1:1" x14ac:dyDescent="0.35">
      <c r="A5065" s="2"/>
    </row>
    <row r="5066" spans="1:1" x14ac:dyDescent="0.35">
      <c r="A5066" s="2"/>
    </row>
    <row r="5067" spans="1:1" x14ac:dyDescent="0.35">
      <c r="A5067" s="2"/>
    </row>
    <row r="5068" spans="1:1" x14ac:dyDescent="0.35">
      <c r="A5068" s="2"/>
    </row>
    <row r="5069" spans="1:1" x14ac:dyDescent="0.35">
      <c r="A5069" s="2"/>
    </row>
    <row r="5070" spans="1:1" x14ac:dyDescent="0.35">
      <c r="A5070" s="2"/>
    </row>
    <row r="5071" spans="1:1" x14ac:dyDescent="0.35">
      <c r="A5071" s="2"/>
    </row>
    <row r="5072" spans="1:1" x14ac:dyDescent="0.35">
      <c r="A5072" s="2"/>
    </row>
    <row r="5073" spans="1:1" x14ac:dyDescent="0.35">
      <c r="A5073" s="2"/>
    </row>
    <row r="5074" spans="1:1" x14ac:dyDescent="0.35">
      <c r="A5074" s="2"/>
    </row>
    <row r="5075" spans="1:1" x14ac:dyDescent="0.35">
      <c r="A5075" s="2"/>
    </row>
    <row r="5076" spans="1:1" x14ac:dyDescent="0.35">
      <c r="A5076" s="2"/>
    </row>
    <row r="5077" spans="1:1" x14ac:dyDescent="0.35">
      <c r="A5077" s="2"/>
    </row>
    <row r="5078" spans="1:1" x14ac:dyDescent="0.35">
      <c r="A5078" s="2"/>
    </row>
    <row r="5079" spans="1:1" x14ac:dyDescent="0.35">
      <c r="A5079" s="2"/>
    </row>
    <row r="5080" spans="1:1" x14ac:dyDescent="0.35">
      <c r="A5080" s="2"/>
    </row>
    <row r="5081" spans="1:1" x14ac:dyDescent="0.35">
      <c r="A5081" s="2"/>
    </row>
    <row r="5082" spans="1:1" x14ac:dyDescent="0.35">
      <c r="A5082" s="2"/>
    </row>
    <row r="5083" spans="1:1" x14ac:dyDescent="0.35">
      <c r="A5083" s="2"/>
    </row>
    <row r="5084" spans="1:1" x14ac:dyDescent="0.35">
      <c r="A5084" s="2"/>
    </row>
    <row r="5085" spans="1:1" x14ac:dyDescent="0.35">
      <c r="A5085" s="2"/>
    </row>
    <row r="5086" spans="1:1" x14ac:dyDescent="0.35">
      <c r="A5086" s="2"/>
    </row>
    <row r="5087" spans="1:1" x14ac:dyDescent="0.35">
      <c r="A5087" s="2"/>
    </row>
    <row r="5088" spans="1:1" x14ac:dyDescent="0.35">
      <c r="A5088" s="2"/>
    </row>
    <row r="5089" spans="1:1" x14ac:dyDescent="0.35">
      <c r="A5089" s="2"/>
    </row>
    <row r="5090" spans="1:1" x14ac:dyDescent="0.35">
      <c r="A5090" s="2"/>
    </row>
    <row r="5091" spans="1:1" x14ac:dyDescent="0.35">
      <c r="A5091" s="2"/>
    </row>
    <row r="5092" spans="1:1" x14ac:dyDescent="0.35">
      <c r="A5092" s="2"/>
    </row>
    <row r="5093" spans="1:1" x14ac:dyDescent="0.35">
      <c r="A5093" s="2"/>
    </row>
    <row r="5094" spans="1:1" x14ac:dyDescent="0.35">
      <c r="A5094" s="2"/>
    </row>
    <row r="5095" spans="1:1" x14ac:dyDescent="0.35">
      <c r="A5095" s="2"/>
    </row>
    <row r="5096" spans="1:1" x14ac:dyDescent="0.35">
      <c r="A5096" s="2"/>
    </row>
    <row r="5097" spans="1:1" x14ac:dyDescent="0.35">
      <c r="A5097" s="2"/>
    </row>
    <row r="5098" spans="1:1" x14ac:dyDescent="0.35">
      <c r="A5098" s="2"/>
    </row>
    <row r="5099" spans="1:1" x14ac:dyDescent="0.35">
      <c r="A5099" s="2"/>
    </row>
    <row r="5100" spans="1:1" x14ac:dyDescent="0.35">
      <c r="A5100" s="2"/>
    </row>
    <row r="5101" spans="1:1" x14ac:dyDescent="0.35">
      <c r="A5101" s="2"/>
    </row>
    <row r="5102" spans="1:1" x14ac:dyDescent="0.35">
      <c r="A5102" s="2"/>
    </row>
    <row r="5103" spans="1:1" x14ac:dyDescent="0.35">
      <c r="A5103" s="2"/>
    </row>
    <row r="5104" spans="1:1" x14ac:dyDescent="0.35">
      <c r="A5104" s="2"/>
    </row>
    <row r="5105" spans="1:1" x14ac:dyDescent="0.35">
      <c r="A5105" s="2"/>
    </row>
    <row r="5106" spans="1:1" x14ac:dyDescent="0.35">
      <c r="A5106" s="2"/>
    </row>
    <row r="5107" spans="1:1" x14ac:dyDescent="0.35">
      <c r="A5107" s="2"/>
    </row>
    <row r="5108" spans="1:1" x14ac:dyDescent="0.35">
      <c r="A5108" s="2"/>
    </row>
    <row r="5109" spans="1:1" x14ac:dyDescent="0.35">
      <c r="A5109" s="2"/>
    </row>
    <row r="5110" spans="1:1" x14ac:dyDescent="0.35">
      <c r="A5110" s="2"/>
    </row>
    <row r="5111" spans="1:1" x14ac:dyDescent="0.35">
      <c r="A5111" s="2"/>
    </row>
    <row r="5112" spans="1:1" x14ac:dyDescent="0.35">
      <c r="A5112" s="2"/>
    </row>
    <row r="5113" spans="1:1" x14ac:dyDescent="0.35">
      <c r="A5113" s="2"/>
    </row>
    <row r="5114" spans="1:1" x14ac:dyDescent="0.35">
      <c r="A5114" s="2"/>
    </row>
    <row r="5115" spans="1:1" x14ac:dyDescent="0.35">
      <c r="A5115" s="2"/>
    </row>
    <row r="5116" spans="1:1" x14ac:dyDescent="0.35">
      <c r="A5116" s="2"/>
    </row>
    <row r="5117" spans="1:1" x14ac:dyDescent="0.35">
      <c r="A5117" s="2"/>
    </row>
    <row r="5118" spans="1:1" x14ac:dyDescent="0.35">
      <c r="A5118" s="2"/>
    </row>
    <row r="5119" spans="1:1" x14ac:dyDescent="0.35">
      <c r="A5119" s="2"/>
    </row>
    <row r="5120" spans="1:1" x14ac:dyDescent="0.35">
      <c r="A5120" s="2"/>
    </row>
    <row r="5121" spans="1:1" x14ac:dyDescent="0.35">
      <c r="A5121" s="2"/>
    </row>
    <row r="5122" spans="1:1" x14ac:dyDescent="0.35">
      <c r="A5122" s="2"/>
    </row>
    <row r="5123" spans="1:1" x14ac:dyDescent="0.35">
      <c r="A5123" s="2"/>
    </row>
    <row r="5124" spans="1:1" x14ac:dyDescent="0.35">
      <c r="A5124" s="2"/>
    </row>
    <row r="5125" spans="1:1" x14ac:dyDescent="0.35">
      <c r="A5125" s="2"/>
    </row>
    <row r="5126" spans="1:1" x14ac:dyDescent="0.35">
      <c r="A5126" s="2"/>
    </row>
    <row r="5127" spans="1:1" x14ac:dyDescent="0.35">
      <c r="A5127" s="2"/>
    </row>
    <row r="5128" spans="1:1" x14ac:dyDescent="0.35">
      <c r="A5128" s="2"/>
    </row>
    <row r="5129" spans="1:1" x14ac:dyDescent="0.35">
      <c r="A5129" s="2"/>
    </row>
    <row r="5130" spans="1:1" x14ac:dyDescent="0.35">
      <c r="A5130" s="2"/>
    </row>
    <row r="5131" spans="1:1" x14ac:dyDescent="0.35">
      <c r="A5131" s="2"/>
    </row>
    <row r="5132" spans="1:1" x14ac:dyDescent="0.35">
      <c r="A5132" s="2"/>
    </row>
    <row r="5133" spans="1:1" x14ac:dyDescent="0.35">
      <c r="A5133" s="2"/>
    </row>
    <row r="5134" spans="1:1" x14ac:dyDescent="0.35">
      <c r="A5134" s="2"/>
    </row>
    <row r="5135" spans="1:1" x14ac:dyDescent="0.35">
      <c r="A5135" s="2"/>
    </row>
    <row r="5136" spans="1:1" x14ac:dyDescent="0.35">
      <c r="A5136" s="2"/>
    </row>
    <row r="5137" spans="1:1" x14ac:dyDescent="0.35">
      <c r="A5137" s="2"/>
    </row>
    <row r="5138" spans="1:1" x14ac:dyDescent="0.35">
      <c r="A5138" s="2"/>
    </row>
    <row r="5139" spans="1:1" x14ac:dyDescent="0.35">
      <c r="A5139" s="2"/>
    </row>
    <row r="5140" spans="1:1" x14ac:dyDescent="0.35">
      <c r="A5140" s="2"/>
    </row>
    <row r="5141" spans="1:1" x14ac:dyDescent="0.35">
      <c r="A5141" s="2"/>
    </row>
    <row r="5142" spans="1:1" x14ac:dyDescent="0.35">
      <c r="A5142" s="2"/>
    </row>
    <row r="5143" spans="1:1" x14ac:dyDescent="0.35">
      <c r="A5143" s="2"/>
    </row>
    <row r="5144" spans="1:1" x14ac:dyDescent="0.35">
      <c r="A5144" s="2"/>
    </row>
    <row r="5145" spans="1:1" x14ac:dyDescent="0.35">
      <c r="A5145" s="2"/>
    </row>
    <row r="5146" spans="1:1" x14ac:dyDescent="0.35">
      <c r="A5146" s="2"/>
    </row>
    <row r="5147" spans="1:1" x14ac:dyDescent="0.35">
      <c r="A5147" s="2"/>
    </row>
    <row r="5148" spans="1:1" x14ac:dyDescent="0.35">
      <c r="A5148" s="2"/>
    </row>
    <row r="5149" spans="1:1" x14ac:dyDescent="0.35">
      <c r="A5149" s="2"/>
    </row>
    <row r="5150" spans="1:1" x14ac:dyDescent="0.35">
      <c r="A5150" s="2"/>
    </row>
    <row r="5151" spans="1:1" x14ac:dyDescent="0.35">
      <c r="A5151" s="2"/>
    </row>
    <row r="5152" spans="1:1" x14ac:dyDescent="0.35">
      <c r="A5152" s="2"/>
    </row>
    <row r="5153" spans="1:1" x14ac:dyDescent="0.35">
      <c r="A5153" s="2"/>
    </row>
    <row r="5154" spans="1:1" x14ac:dyDescent="0.35">
      <c r="A5154" s="2"/>
    </row>
    <row r="5155" spans="1:1" x14ac:dyDescent="0.35">
      <c r="A5155" s="2"/>
    </row>
    <row r="5156" spans="1:1" x14ac:dyDescent="0.35">
      <c r="A5156" s="2"/>
    </row>
    <row r="5157" spans="1:1" x14ac:dyDescent="0.35">
      <c r="A5157" s="2"/>
    </row>
    <row r="5158" spans="1:1" x14ac:dyDescent="0.35">
      <c r="A5158" s="2"/>
    </row>
    <row r="5159" spans="1:1" x14ac:dyDescent="0.35">
      <c r="A5159" s="2"/>
    </row>
    <row r="5160" spans="1:1" x14ac:dyDescent="0.35">
      <c r="A5160" s="2"/>
    </row>
    <row r="5161" spans="1:1" x14ac:dyDescent="0.35">
      <c r="A5161" s="2"/>
    </row>
    <row r="5162" spans="1:1" x14ac:dyDescent="0.35">
      <c r="A5162" s="2"/>
    </row>
    <row r="5163" spans="1:1" x14ac:dyDescent="0.35">
      <c r="A5163" s="2"/>
    </row>
    <row r="5164" spans="1:1" x14ac:dyDescent="0.35">
      <c r="A5164" s="2"/>
    </row>
    <row r="5165" spans="1:1" x14ac:dyDescent="0.35">
      <c r="A5165" s="2"/>
    </row>
    <row r="5166" spans="1:1" x14ac:dyDescent="0.35">
      <c r="A5166" s="2"/>
    </row>
    <row r="5167" spans="1:1" x14ac:dyDescent="0.35">
      <c r="A5167" s="2"/>
    </row>
    <row r="5168" spans="1:1" x14ac:dyDescent="0.35">
      <c r="A5168" s="2"/>
    </row>
    <row r="5169" spans="1:1" x14ac:dyDescent="0.35">
      <c r="A5169" s="2"/>
    </row>
    <row r="5170" spans="1:1" x14ac:dyDescent="0.35">
      <c r="A5170" s="2"/>
    </row>
    <row r="5171" spans="1:1" x14ac:dyDescent="0.35">
      <c r="A5171" s="2"/>
    </row>
    <row r="5172" spans="1:1" x14ac:dyDescent="0.35">
      <c r="A5172" s="2"/>
    </row>
    <row r="5173" spans="1:1" x14ac:dyDescent="0.35">
      <c r="A5173" s="2"/>
    </row>
    <row r="5174" spans="1:1" x14ac:dyDescent="0.35">
      <c r="A5174" s="2"/>
    </row>
    <row r="5175" spans="1:1" x14ac:dyDescent="0.35">
      <c r="A5175" s="2"/>
    </row>
    <row r="5176" spans="1:1" x14ac:dyDescent="0.35">
      <c r="A5176" s="2"/>
    </row>
    <row r="5177" spans="1:1" x14ac:dyDescent="0.35">
      <c r="A5177" s="2"/>
    </row>
    <row r="5178" spans="1:1" x14ac:dyDescent="0.35">
      <c r="A5178" s="2"/>
    </row>
    <row r="5179" spans="1:1" x14ac:dyDescent="0.35">
      <c r="A5179" s="2"/>
    </row>
    <row r="5180" spans="1:1" x14ac:dyDescent="0.35">
      <c r="A5180" s="2"/>
    </row>
    <row r="5181" spans="1:1" x14ac:dyDescent="0.35">
      <c r="A5181" s="2"/>
    </row>
    <row r="5182" spans="1:1" x14ac:dyDescent="0.35">
      <c r="A5182" s="2"/>
    </row>
    <row r="5183" spans="1:1" x14ac:dyDescent="0.35">
      <c r="A5183" s="2"/>
    </row>
    <row r="5184" spans="1:1" x14ac:dyDescent="0.35">
      <c r="A5184" s="2"/>
    </row>
    <row r="5185" spans="1:1" x14ac:dyDescent="0.35">
      <c r="A5185" s="2"/>
    </row>
    <row r="5186" spans="1:1" x14ac:dyDescent="0.35">
      <c r="A5186" s="2"/>
    </row>
    <row r="5187" spans="1:1" x14ac:dyDescent="0.35">
      <c r="A5187" s="2"/>
    </row>
    <row r="5188" spans="1:1" x14ac:dyDescent="0.35">
      <c r="A5188" s="2"/>
    </row>
    <row r="5189" spans="1:1" x14ac:dyDescent="0.35">
      <c r="A5189" s="2"/>
    </row>
    <row r="5190" spans="1:1" x14ac:dyDescent="0.35">
      <c r="A5190" s="2"/>
    </row>
    <row r="5191" spans="1:1" x14ac:dyDescent="0.35">
      <c r="A5191" s="2"/>
    </row>
    <row r="5192" spans="1:1" x14ac:dyDescent="0.35">
      <c r="A5192" s="2"/>
    </row>
    <row r="5193" spans="1:1" x14ac:dyDescent="0.35">
      <c r="A5193" s="2"/>
    </row>
    <row r="5194" spans="1:1" x14ac:dyDescent="0.35">
      <c r="A5194" s="2"/>
    </row>
    <row r="5195" spans="1:1" x14ac:dyDescent="0.35">
      <c r="A5195" s="2"/>
    </row>
    <row r="5196" spans="1:1" x14ac:dyDescent="0.35">
      <c r="A5196" s="2"/>
    </row>
    <row r="5197" spans="1:1" x14ac:dyDescent="0.35">
      <c r="A5197" s="2"/>
    </row>
    <row r="5198" spans="1:1" x14ac:dyDescent="0.35">
      <c r="A5198" s="2"/>
    </row>
    <row r="5199" spans="1:1" x14ac:dyDescent="0.35">
      <c r="A5199" s="2"/>
    </row>
    <row r="5200" spans="1:1" x14ac:dyDescent="0.35">
      <c r="A5200" s="2"/>
    </row>
    <row r="5201" spans="1:1" x14ac:dyDescent="0.35">
      <c r="A5201" s="2"/>
    </row>
    <row r="5202" spans="1:1" x14ac:dyDescent="0.35">
      <c r="A5202" s="2"/>
    </row>
    <row r="5203" spans="1:1" x14ac:dyDescent="0.35">
      <c r="A5203" s="2"/>
    </row>
    <row r="5204" spans="1:1" x14ac:dyDescent="0.35">
      <c r="A5204" s="2"/>
    </row>
    <row r="5205" spans="1:1" x14ac:dyDescent="0.35">
      <c r="A5205" s="2"/>
    </row>
    <row r="5206" spans="1:1" x14ac:dyDescent="0.35">
      <c r="A5206" s="2"/>
    </row>
    <row r="5207" spans="1:1" x14ac:dyDescent="0.35">
      <c r="A5207" s="2"/>
    </row>
    <row r="5208" spans="1:1" x14ac:dyDescent="0.35">
      <c r="A5208" s="2"/>
    </row>
    <row r="5209" spans="1:1" x14ac:dyDescent="0.35">
      <c r="A5209" s="2"/>
    </row>
    <row r="5210" spans="1:1" x14ac:dyDescent="0.35">
      <c r="A5210" s="2"/>
    </row>
    <row r="5211" spans="1:1" x14ac:dyDescent="0.35">
      <c r="A5211" s="2"/>
    </row>
    <row r="5212" spans="1:1" x14ac:dyDescent="0.35">
      <c r="A5212" s="2"/>
    </row>
    <row r="5213" spans="1:1" x14ac:dyDescent="0.35">
      <c r="A5213" s="2"/>
    </row>
    <row r="5214" spans="1:1" x14ac:dyDescent="0.35">
      <c r="A5214" s="2"/>
    </row>
    <row r="5215" spans="1:1" x14ac:dyDescent="0.35">
      <c r="A5215" s="2"/>
    </row>
    <row r="5216" spans="1:1" x14ac:dyDescent="0.35">
      <c r="A5216" s="2"/>
    </row>
    <row r="5217" spans="1:1" x14ac:dyDescent="0.35">
      <c r="A5217" s="2"/>
    </row>
    <row r="5218" spans="1:1" x14ac:dyDescent="0.35">
      <c r="A5218" s="2"/>
    </row>
    <row r="5219" spans="1:1" x14ac:dyDescent="0.35">
      <c r="A5219" s="2"/>
    </row>
    <row r="5220" spans="1:1" x14ac:dyDescent="0.35">
      <c r="A5220" s="2"/>
    </row>
    <row r="5221" spans="1:1" x14ac:dyDescent="0.35">
      <c r="A5221" s="2"/>
    </row>
    <row r="5222" spans="1:1" x14ac:dyDescent="0.35">
      <c r="A5222" s="2"/>
    </row>
    <row r="5223" spans="1:1" x14ac:dyDescent="0.35">
      <c r="A5223" s="2"/>
    </row>
    <row r="5224" spans="1:1" x14ac:dyDescent="0.35">
      <c r="A5224" s="2"/>
    </row>
    <row r="5225" spans="1:1" x14ac:dyDescent="0.35">
      <c r="A5225" s="2"/>
    </row>
    <row r="5226" spans="1:1" x14ac:dyDescent="0.35">
      <c r="A5226" s="2"/>
    </row>
    <row r="5227" spans="1:1" x14ac:dyDescent="0.35">
      <c r="A5227" s="2"/>
    </row>
    <row r="5228" spans="1:1" x14ac:dyDescent="0.35">
      <c r="A5228" s="2"/>
    </row>
    <row r="5229" spans="1:1" x14ac:dyDescent="0.35">
      <c r="A5229" s="2"/>
    </row>
    <row r="5230" spans="1:1" x14ac:dyDescent="0.35">
      <c r="A5230" s="2"/>
    </row>
    <row r="5231" spans="1:1" x14ac:dyDescent="0.35">
      <c r="A5231" s="2"/>
    </row>
    <row r="5232" spans="1:1" x14ac:dyDescent="0.35">
      <c r="A5232" s="2"/>
    </row>
    <row r="5233" spans="1:1" x14ac:dyDescent="0.35">
      <c r="A5233" s="2"/>
    </row>
    <row r="5234" spans="1:1" x14ac:dyDescent="0.35">
      <c r="A5234" s="2"/>
    </row>
    <row r="5235" spans="1:1" x14ac:dyDescent="0.35">
      <c r="A5235" s="2"/>
    </row>
    <row r="5236" spans="1:1" x14ac:dyDescent="0.35">
      <c r="A5236" s="2"/>
    </row>
    <row r="5237" spans="1:1" x14ac:dyDescent="0.35">
      <c r="A5237" s="2"/>
    </row>
    <row r="5238" spans="1:1" x14ac:dyDescent="0.35">
      <c r="A5238" s="2"/>
    </row>
    <row r="5239" spans="1:1" x14ac:dyDescent="0.35">
      <c r="A5239" s="2"/>
    </row>
    <row r="5240" spans="1:1" x14ac:dyDescent="0.35">
      <c r="A5240" s="2"/>
    </row>
    <row r="5241" spans="1:1" x14ac:dyDescent="0.35">
      <c r="A5241" s="2"/>
    </row>
    <row r="5242" spans="1:1" x14ac:dyDescent="0.35">
      <c r="A5242" s="2"/>
    </row>
    <row r="5243" spans="1:1" x14ac:dyDescent="0.35">
      <c r="A5243" s="2"/>
    </row>
    <row r="5244" spans="1:1" x14ac:dyDescent="0.35">
      <c r="A5244" s="2"/>
    </row>
    <row r="5245" spans="1:1" x14ac:dyDescent="0.35">
      <c r="A5245" s="2"/>
    </row>
    <row r="5246" spans="1:1" x14ac:dyDescent="0.35">
      <c r="A5246" s="2"/>
    </row>
    <row r="5247" spans="1:1" x14ac:dyDescent="0.35">
      <c r="A5247" s="2"/>
    </row>
    <row r="5248" spans="1:1" x14ac:dyDescent="0.35">
      <c r="A5248" s="2"/>
    </row>
    <row r="5249" spans="1:1" x14ac:dyDescent="0.35">
      <c r="A5249" s="2"/>
    </row>
    <row r="5250" spans="1:1" x14ac:dyDescent="0.35">
      <c r="A5250" s="2"/>
    </row>
    <row r="5251" spans="1:1" x14ac:dyDescent="0.35">
      <c r="A5251" s="2"/>
    </row>
    <row r="5252" spans="1:1" x14ac:dyDescent="0.35">
      <c r="A5252" s="2"/>
    </row>
    <row r="5253" spans="1:1" x14ac:dyDescent="0.35">
      <c r="A5253" s="2"/>
    </row>
    <row r="5254" spans="1:1" x14ac:dyDescent="0.35">
      <c r="A5254" s="2"/>
    </row>
    <row r="5255" spans="1:1" x14ac:dyDescent="0.35">
      <c r="A5255" s="2"/>
    </row>
    <row r="5256" spans="1:1" x14ac:dyDescent="0.35">
      <c r="A5256" s="2"/>
    </row>
    <row r="5257" spans="1:1" x14ac:dyDescent="0.35">
      <c r="A5257" s="2"/>
    </row>
    <row r="5258" spans="1:1" x14ac:dyDescent="0.35">
      <c r="A5258" s="2"/>
    </row>
    <row r="5259" spans="1:1" x14ac:dyDescent="0.35">
      <c r="A5259" s="2"/>
    </row>
    <row r="5260" spans="1:1" x14ac:dyDescent="0.35">
      <c r="A5260" s="2"/>
    </row>
    <row r="5261" spans="1:1" x14ac:dyDescent="0.35">
      <c r="A5261" s="2"/>
    </row>
    <row r="5262" spans="1:1" x14ac:dyDescent="0.35">
      <c r="A5262" s="2"/>
    </row>
    <row r="5263" spans="1:1" x14ac:dyDescent="0.35">
      <c r="A5263" s="2"/>
    </row>
    <row r="5264" spans="1:1" x14ac:dyDescent="0.35">
      <c r="A5264" s="2"/>
    </row>
    <row r="5265" spans="1:1" x14ac:dyDescent="0.35">
      <c r="A5265" s="2"/>
    </row>
    <row r="5266" spans="1:1" x14ac:dyDescent="0.35">
      <c r="A5266" s="2"/>
    </row>
    <row r="5267" spans="1:1" x14ac:dyDescent="0.35">
      <c r="A5267" s="2"/>
    </row>
    <row r="5268" spans="1:1" x14ac:dyDescent="0.35">
      <c r="A5268" s="2"/>
    </row>
    <row r="5269" spans="1:1" x14ac:dyDescent="0.35">
      <c r="A5269" s="2"/>
    </row>
    <row r="5270" spans="1:1" x14ac:dyDescent="0.35">
      <c r="A5270" s="2"/>
    </row>
    <row r="5271" spans="1:1" x14ac:dyDescent="0.35">
      <c r="A5271" s="2"/>
    </row>
    <row r="5272" spans="1:1" x14ac:dyDescent="0.35">
      <c r="A5272" s="2"/>
    </row>
    <row r="5273" spans="1:1" x14ac:dyDescent="0.35">
      <c r="A5273" s="2"/>
    </row>
    <row r="5274" spans="1:1" x14ac:dyDescent="0.35">
      <c r="A5274" s="2"/>
    </row>
    <row r="5275" spans="1:1" x14ac:dyDescent="0.35">
      <c r="A5275" s="2"/>
    </row>
    <row r="5276" spans="1:1" x14ac:dyDescent="0.35">
      <c r="A5276" s="2"/>
    </row>
    <row r="5277" spans="1:1" x14ac:dyDescent="0.35">
      <c r="A5277" s="2"/>
    </row>
    <row r="5278" spans="1:1" x14ac:dyDescent="0.35">
      <c r="A5278" s="2"/>
    </row>
    <row r="5279" spans="1:1" x14ac:dyDescent="0.35">
      <c r="A5279" s="2"/>
    </row>
    <row r="5280" spans="1:1" x14ac:dyDescent="0.35">
      <c r="A5280" s="2"/>
    </row>
    <row r="5281" spans="1:1" x14ac:dyDescent="0.35">
      <c r="A5281" s="2"/>
    </row>
    <row r="5282" spans="1:1" x14ac:dyDescent="0.35">
      <c r="A5282" s="2"/>
    </row>
    <row r="5283" spans="1:1" x14ac:dyDescent="0.35">
      <c r="A5283" s="2"/>
    </row>
    <row r="5284" spans="1:1" x14ac:dyDescent="0.35">
      <c r="A5284" s="2"/>
    </row>
    <row r="5285" spans="1:1" x14ac:dyDescent="0.35">
      <c r="A5285" s="2"/>
    </row>
    <row r="5286" spans="1:1" x14ac:dyDescent="0.35">
      <c r="A5286" s="2"/>
    </row>
    <row r="5287" spans="1:1" x14ac:dyDescent="0.35">
      <c r="A5287" s="2"/>
    </row>
    <row r="5288" spans="1:1" x14ac:dyDescent="0.35">
      <c r="A5288" s="2"/>
    </row>
    <row r="5289" spans="1:1" x14ac:dyDescent="0.35">
      <c r="A5289" s="2"/>
    </row>
    <row r="5290" spans="1:1" x14ac:dyDescent="0.35">
      <c r="A5290" s="2"/>
    </row>
    <row r="5291" spans="1:1" x14ac:dyDescent="0.35">
      <c r="A5291" s="2"/>
    </row>
    <row r="5292" spans="1:1" x14ac:dyDescent="0.35">
      <c r="A5292" s="2"/>
    </row>
    <row r="5293" spans="1:1" x14ac:dyDescent="0.35">
      <c r="A5293" s="2"/>
    </row>
    <row r="5294" spans="1:1" x14ac:dyDescent="0.35">
      <c r="A5294" s="2"/>
    </row>
    <row r="5295" spans="1:1" x14ac:dyDescent="0.35">
      <c r="A5295" s="2"/>
    </row>
    <row r="5296" spans="1:1" x14ac:dyDescent="0.35">
      <c r="A5296" s="2"/>
    </row>
    <row r="5297" spans="1:1" x14ac:dyDescent="0.35">
      <c r="A5297" s="2"/>
    </row>
    <row r="5298" spans="1:1" x14ac:dyDescent="0.35">
      <c r="A5298" s="2"/>
    </row>
    <row r="5299" spans="1:1" x14ac:dyDescent="0.35">
      <c r="A5299" s="2"/>
    </row>
    <row r="5300" spans="1:1" x14ac:dyDescent="0.35">
      <c r="A5300" s="2"/>
    </row>
    <row r="5301" spans="1:1" x14ac:dyDescent="0.35">
      <c r="A5301" s="2"/>
    </row>
    <row r="5302" spans="1:1" x14ac:dyDescent="0.35">
      <c r="A5302" s="2"/>
    </row>
    <row r="5303" spans="1:1" x14ac:dyDescent="0.35">
      <c r="A5303" s="2"/>
    </row>
    <row r="5304" spans="1:1" x14ac:dyDescent="0.35">
      <c r="A5304" s="2"/>
    </row>
    <row r="5305" spans="1:1" x14ac:dyDescent="0.35">
      <c r="A5305" s="2"/>
    </row>
    <row r="5306" spans="1:1" x14ac:dyDescent="0.35">
      <c r="A5306" s="2"/>
    </row>
    <row r="5307" spans="1:1" x14ac:dyDescent="0.35">
      <c r="A5307" s="2"/>
    </row>
    <row r="5308" spans="1:1" x14ac:dyDescent="0.35">
      <c r="A5308" s="2"/>
    </row>
    <row r="5309" spans="1:1" x14ac:dyDescent="0.35">
      <c r="A5309" s="2"/>
    </row>
    <row r="5310" spans="1:1" x14ac:dyDescent="0.35">
      <c r="A5310" s="2"/>
    </row>
    <row r="5311" spans="1:1" x14ac:dyDescent="0.35">
      <c r="A5311" s="2"/>
    </row>
    <row r="5312" spans="1:1" x14ac:dyDescent="0.35">
      <c r="A5312" s="2"/>
    </row>
    <row r="5313" spans="1:1" x14ac:dyDescent="0.35">
      <c r="A5313" s="2"/>
    </row>
    <row r="5314" spans="1:1" x14ac:dyDescent="0.35">
      <c r="A5314" s="2"/>
    </row>
    <row r="5315" spans="1:1" x14ac:dyDescent="0.35">
      <c r="A5315" s="2"/>
    </row>
    <row r="5316" spans="1:1" x14ac:dyDescent="0.35">
      <c r="A5316" s="2"/>
    </row>
    <row r="5317" spans="1:1" x14ac:dyDescent="0.35">
      <c r="A5317" s="2"/>
    </row>
    <row r="5318" spans="1:1" x14ac:dyDescent="0.35">
      <c r="A5318" s="2"/>
    </row>
    <row r="5319" spans="1:1" x14ac:dyDescent="0.35">
      <c r="A5319" s="2"/>
    </row>
    <row r="5320" spans="1:1" x14ac:dyDescent="0.35">
      <c r="A5320" s="2"/>
    </row>
    <row r="5321" spans="1:1" x14ac:dyDescent="0.35">
      <c r="A5321" s="2"/>
    </row>
    <row r="5322" spans="1:1" x14ac:dyDescent="0.35">
      <c r="A5322" s="2"/>
    </row>
    <row r="5323" spans="1:1" x14ac:dyDescent="0.35">
      <c r="A5323" s="2"/>
    </row>
    <row r="5324" spans="1:1" x14ac:dyDescent="0.35">
      <c r="A5324" s="2"/>
    </row>
    <row r="5325" spans="1:1" x14ac:dyDescent="0.35">
      <c r="A5325" s="2"/>
    </row>
    <row r="5326" spans="1:1" x14ac:dyDescent="0.35">
      <c r="A5326" s="2"/>
    </row>
    <row r="5327" spans="1:1" x14ac:dyDescent="0.35">
      <c r="A5327" s="2"/>
    </row>
    <row r="5328" spans="1:1" x14ac:dyDescent="0.35">
      <c r="A5328" s="2"/>
    </row>
    <row r="5329" spans="1:1" x14ac:dyDescent="0.35">
      <c r="A5329" s="2"/>
    </row>
    <row r="5330" spans="1:1" x14ac:dyDescent="0.35">
      <c r="A5330" s="2"/>
    </row>
    <row r="5331" spans="1:1" x14ac:dyDescent="0.35">
      <c r="A5331" s="2"/>
    </row>
    <row r="5332" spans="1:1" x14ac:dyDescent="0.35">
      <c r="A5332" s="2"/>
    </row>
    <row r="5333" spans="1:1" x14ac:dyDescent="0.35">
      <c r="A5333" s="2"/>
    </row>
    <row r="5334" spans="1:1" x14ac:dyDescent="0.35">
      <c r="A5334" s="2"/>
    </row>
    <row r="5335" spans="1:1" x14ac:dyDescent="0.35">
      <c r="A5335" s="2"/>
    </row>
    <row r="5336" spans="1:1" x14ac:dyDescent="0.35">
      <c r="A5336" s="2"/>
    </row>
    <row r="5337" spans="1:1" x14ac:dyDescent="0.35">
      <c r="A5337" s="2"/>
    </row>
    <row r="5338" spans="1:1" x14ac:dyDescent="0.35">
      <c r="A5338" s="2"/>
    </row>
    <row r="5339" spans="1:1" x14ac:dyDescent="0.35">
      <c r="A5339" s="2"/>
    </row>
    <row r="5340" spans="1:1" x14ac:dyDescent="0.35">
      <c r="A5340" s="2"/>
    </row>
    <row r="5341" spans="1:1" x14ac:dyDescent="0.35">
      <c r="A5341" s="2"/>
    </row>
    <row r="5342" spans="1:1" x14ac:dyDescent="0.35">
      <c r="A5342" s="2"/>
    </row>
    <row r="5343" spans="1:1" x14ac:dyDescent="0.35">
      <c r="A5343" s="2"/>
    </row>
    <row r="5344" spans="1:1" x14ac:dyDescent="0.35">
      <c r="A5344" s="2"/>
    </row>
    <row r="5345" spans="1:1" x14ac:dyDescent="0.35">
      <c r="A5345" s="2"/>
    </row>
    <row r="5346" spans="1:1" x14ac:dyDescent="0.35">
      <c r="A5346" s="2"/>
    </row>
    <row r="5347" spans="1:1" x14ac:dyDescent="0.35">
      <c r="A5347" s="2"/>
    </row>
    <row r="5348" spans="1:1" x14ac:dyDescent="0.35">
      <c r="A5348" s="2"/>
    </row>
    <row r="5349" spans="1:1" x14ac:dyDescent="0.35">
      <c r="A5349" s="2"/>
    </row>
    <row r="5350" spans="1:1" x14ac:dyDescent="0.35">
      <c r="A5350" s="2"/>
    </row>
    <row r="5351" spans="1:1" x14ac:dyDescent="0.35">
      <c r="A5351" s="2"/>
    </row>
    <row r="5352" spans="1:1" x14ac:dyDescent="0.35">
      <c r="A5352" s="2"/>
    </row>
    <row r="5353" spans="1:1" x14ac:dyDescent="0.35">
      <c r="A5353" s="2"/>
    </row>
    <row r="5354" spans="1:1" x14ac:dyDescent="0.35">
      <c r="A5354" s="2"/>
    </row>
    <row r="5355" spans="1:1" x14ac:dyDescent="0.35">
      <c r="A5355" s="2"/>
    </row>
    <row r="5356" spans="1:1" x14ac:dyDescent="0.35">
      <c r="A5356" s="2"/>
    </row>
    <row r="5357" spans="1:1" x14ac:dyDescent="0.35">
      <c r="A5357" s="2"/>
    </row>
    <row r="5358" spans="1:1" x14ac:dyDescent="0.35">
      <c r="A5358" s="2"/>
    </row>
    <row r="5359" spans="1:1" x14ac:dyDescent="0.35">
      <c r="A5359" s="2"/>
    </row>
    <row r="5360" spans="1:1" x14ac:dyDescent="0.35">
      <c r="A5360" s="2"/>
    </row>
    <row r="5361" spans="1:1" x14ac:dyDescent="0.35">
      <c r="A5361" s="2"/>
    </row>
    <row r="5362" spans="1:1" x14ac:dyDescent="0.35">
      <c r="A5362" s="2"/>
    </row>
    <row r="5363" spans="1:1" x14ac:dyDescent="0.35">
      <c r="A5363" s="2"/>
    </row>
    <row r="5364" spans="1:1" x14ac:dyDescent="0.35">
      <c r="A5364" s="2"/>
    </row>
    <row r="5365" spans="1:1" x14ac:dyDescent="0.35">
      <c r="A5365" s="2"/>
    </row>
    <row r="5366" spans="1:1" x14ac:dyDescent="0.35">
      <c r="A5366" s="2"/>
    </row>
    <row r="5367" spans="1:1" x14ac:dyDescent="0.35">
      <c r="A5367" s="2"/>
    </row>
    <row r="5368" spans="1:1" x14ac:dyDescent="0.35">
      <c r="A5368" s="2"/>
    </row>
    <row r="5369" spans="1:1" x14ac:dyDescent="0.35">
      <c r="A5369" s="2"/>
    </row>
    <row r="5370" spans="1:1" x14ac:dyDescent="0.35">
      <c r="A5370" s="2"/>
    </row>
    <row r="5371" spans="1:1" x14ac:dyDescent="0.35">
      <c r="A5371" s="2"/>
    </row>
    <row r="5372" spans="1:1" x14ac:dyDescent="0.35">
      <c r="A5372" s="2"/>
    </row>
    <row r="5373" spans="1:1" x14ac:dyDescent="0.35">
      <c r="A5373" s="2"/>
    </row>
    <row r="5374" spans="1:1" x14ac:dyDescent="0.35">
      <c r="A5374" s="2"/>
    </row>
    <row r="5375" spans="1:1" x14ac:dyDescent="0.35">
      <c r="A5375" s="2"/>
    </row>
    <row r="5376" spans="1:1" x14ac:dyDescent="0.35">
      <c r="A5376" s="2"/>
    </row>
    <row r="5377" spans="1:1" x14ac:dyDescent="0.35">
      <c r="A5377" s="2"/>
    </row>
    <row r="5378" spans="1:1" x14ac:dyDescent="0.35">
      <c r="A5378" s="2"/>
    </row>
    <row r="5379" spans="1:1" x14ac:dyDescent="0.35">
      <c r="A5379" s="2"/>
    </row>
    <row r="5380" spans="1:1" x14ac:dyDescent="0.35">
      <c r="A5380" s="2"/>
    </row>
    <row r="5381" spans="1:1" x14ac:dyDescent="0.35">
      <c r="A5381" s="2"/>
    </row>
    <row r="5382" spans="1:1" x14ac:dyDescent="0.35">
      <c r="A5382" s="2"/>
    </row>
    <row r="5383" spans="1:1" x14ac:dyDescent="0.35">
      <c r="A5383" s="2"/>
    </row>
    <row r="5384" spans="1:1" x14ac:dyDescent="0.35">
      <c r="A5384" s="2"/>
    </row>
    <row r="5385" spans="1:1" x14ac:dyDescent="0.35">
      <c r="A5385" s="2"/>
    </row>
    <row r="5386" spans="1:1" x14ac:dyDescent="0.35">
      <c r="A5386" s="2"/>
    </row>
    <row r="5387" spans="1:1" x14ac:dyDescent="0.35">
      <c r="A5387" s="2"/>
    </row>
    <row r="5388" spans="1:1" x14ac:dyDescent="0.35">
      <c r="A5388" s="2"/>
    </row>
    <row r="5389" spans="1:1" x14ac:dyDescent="0.35">
      <c r="A5389" s="2"/>
    </row>
    <row r="5390" spans="1:1" x14ac:dyDescent="0.35">
      <c r="A5390" s="2"/>
    </row>
    <row r="5391" spans="1:1" x14ac:dyDescent="0.35">
      <c r="A5391" s="2"/>
    </row>
    <row r="5392" spans="1:1" x14ac:dyDescent="0.35">
      <c r="A5392" s="2"/>
    </row>
    <row r="5393" spans="1:1" x14ac:dyDescent="0.35">
      <c r="A5393" s="2"/>
    </row>
    <row r="5394" spans="1:1" x14ac:dyDescent="0.35">
      <c r="A5394" s="2"/>
    </row>
    <row r="5395" spans="1:1" x14ac:dyDescent="0.35">
      <c r="A5395" s="2"/>
    </row>
    <row r="5396" spans="1:1" x14ac:dyDescent="0.35">
      <c r="A5396" s="2"/>
    </row>
    <row r="5397" spans="1:1" x14ac:dyDescent="0.35">
      <c r="A5397" s="2"/>
    </row>
    <row r="5398" spans="1:1" x14ac:dyDescent="0.35">
      <c r="A5398" s="2"/>
    </row>
    <row r="5399" spans="1:1" x14ac:dyDescent="0.35">
      <c r="A5399" s="2"/>
    </row>
    <row r="5400" spans="1:1" x14ac:dyDescent="0.35">
      <c r="A5400" s="2"/>
    </row>
    <row r="5401" spans="1:1" x14ac:dyDescent="0.35">
      <c r="A5401" s="2"/>
    </row>
    <row r="5402" spans="1:1" x14ac:dyDescent="0.35">
      <c r="A5402" s="2"/>
    </row>
    <row r="5403" spans="1:1" x14ac:dyDescent="0.35">
      <c r="A5403" s="2"/>
    </row>
    <row r="5404" spans="1:1" x14ac:dyDescent="0.35">
      <c r="A5404" s="2"/>
    </row>
    <row r="5405" spans="1:1" x14ac:dyDescent="0.35">
      <c r="A5405" s="2"/>
    </row>
    <row r="5406" spans="1:1" x14ac:dyDescent="0.35">
      <c r="A5406" s="2"/>
    </row>
    <row r="5407" spans="1:1" x14ac:dyDescent="0.35">
      <c r="A5407" s="2"/>
    </row>
    <row r="5408" spans="1:1" x14ac:dyDescent="0.35">
      <c r="A5408" s="2"/>
    </row>
    <row r="5409" spans="1:1" x14ac:dyDescent="0.35">
      <c r="A5409" s="2"/>
    </row>
    <row r="5410" spans="1:1" x14ac:dyDescent="0.35">
      <c r="A5410" s="2"/>
    </row>
    <row r="5411" spans="1:1" x14ac:dyDescent="0.35">
      <c r="A5411" s="2"/>
    </row>
    <row r="5412" spans="1:1" x14ac:dyDescent="0.35">
      <c r="A5412" s="2"/>
    </row>
    <row r="5413" spans="1:1" x14ac:dyDescent="0.35">
      <c r="A5413" s="2"/>
    </row>
    <row r="5414" spans="1:1" x14ac:dyDescent="0.35">
      <c r="A5414" s="2"/>
    </row>
    <row r="5415" spans="1:1" x14ac:dyDescent="0.35">
      <c r="A5415" s="2"/>
    </row>
    <row r="5416" spans="1:1" x14ac:dyDescent="0.35">
      <c r="A5416" s="2"/>
    </row>
    <row r="5417" spans="1:1" x14ac:dyDescent="0.35">
      <c r="A5417" s="2"/>
    </row>
    <row r="5418" spans="1:1" x14ac:dyDescent="0.35">
      <c r="A5418" s="2"/>
    </row>
    <row r="5419" spans="1:1" x14ac:dyDescent="0.35">
      <c r="A5419" s="2"/>
    </row>
    <row r="5420" spans="1:1" x14ac:dyDescent="0.35">
      <c r="A5420" s="2"/>
    </row>
    <row r="5421" spans="1:1" x14ac:dyDescent="0.35">
      <c r="A5421" s="2"/>
    </row>
    <row r="5422" spans="1:1" x14ac:dyDescent="0.35">
      <c r="A5422" s="2"/>
    </row>
    <row r="5423" spans="1:1" x14ac:dyDescent="0.35">
      <c r="A5423" s="2"/>
    </row>
    <row r="5424" spans="1:1" x14ac:dyDescent="0.35">
      <c r="A5424" s="2"/>
    </row>
    <row r="5425" spans="1:1" x14ac:dyDescent="0.35">
      <c r="A5425" s="2"/>
    </row>
    <row r="5426" spans="1:1" x14ac:dyDescent="0.35">
      <c r="A5426" s="2"/>
    </row>
    <row r="5427" spans="1:1" x14ac:dyDescent="0.35">
      <c r="A5427" s="2"/>
    </row>
    <row r="5428" spans="1:1" x14ac:dyDescent="0.35">
      <c r="A5428" s="2"/>
    </row>
    <row r="5429" spans="1:1" x14ac:dyDescent="0.35">
      <c r="A5429" s="2"/>
    </row>
    <row r="5430" spans="1:1" x14ac:dyDescent="0.35">
      <c r="A5430" s="2"/>
    </row>
    <row r="5431" spans="1:1" x14ac:dyDescent="0.35">
      <c r="A5431" s="2"/>
    </row>
    <row r="5432" spans="1:1" x14ac:dyDescent="0.35">
      <c r="A5432" s="2"/>
    </row>
    <row r="5433" spans="1:1" x14ac:dyDescent="0.35">
      <c r="A5433" s="2"/>
    </row>
    <row r="5434" spans="1:1" x14ac:dyDescent="0.35">
      <c r="A5434" s="2"/>
    </row>
    <row r="5435" spans="1:1" x14ac:dyDescent="0.35">
      <c r="A5435" s="2"/>
    </row>
    <row r="5436" spans="1:1" x14ac:dyDescent="0.35">
      <c r="A5436" s="2"/>
    </row>
    <row r="5437" spans="1:1" x14ac:dyDescent="0.35">
      <c r="A5437" s="2"/>
    </row>
    <row r="5438" spans="1:1" x14ac:dyDescent="0.35">
      <c r="A5438" s="2"/>
    </row>
    <row r="5439" spans="1:1" x14ac:dyDescent="0.35">
      <c r="A5439" s="2"/>
    </row>
    <row r="5440" spans="1:1" x14ac:dyDescent="0.35">
      <c r="A5440" s="2"/>
    </row>
    <row r="5441" spans="1:1" x14ac:dyDescent="0.35">
      <c r="A5441" s="2"/>
    </row>
    <row r="5442" spans="1:1" x14ac:dyDescent="0.35">
      <c r="A5442" s="2"/>
    </row>
    <row r="5443" spans="1:1" x14ac:dyDescent="0.35">
      <c r="A5443" s="2"/>
    </row>
    <row r="5444" spans="1:1" x14ac:dyDescent="0.35">
      <c r="A5444" s="2"/>
    </row>
    <row r="5445" spans="1:1" x14ac:dyDescent="0.35">
      <c r="A5445" s="2"/>
    </row>
    <row r="5446" spans="1:1" x14ac:dyDescent="0.35">
      <c r="A5446" s="2"/>
    </row>
    <row r="5447" spans="1:1" x14ac:dyDescent="0.35">
      <c r="A5447" s="2"/>
    </row>
    <row r="5448" spans="1:1" x14ac:dyDescent="0.35">
      <c r="A5448" s="2"/>
    </row>
    <row r="5449" spans="1:1" x14ac:dyDescent="0.35">
      <c r="A5449" s="2"/>
    </row>
    <row r="5450" spans="1:1" x14ac:dyDescent="0.35">
      <c r="A5450" s="2"/>
    </row>
    <row r="5451" spans="1:1" x14ac:dyDescent="0.35">
      <c r="A5451" s="2"/>
    </row>
    <row r="5452" spans="1:1" x14ac:dyDescent="0.35">
      <c r="A5452" s="2"/>
    </row>
    <row r="5453" spans="1:1" x14ac:dyDescent="0.35">
      <c r="A5453" s="2"/>
    </row>
    <row r="5454" spans="1:1" x14ac:dyDescent="0.35">
      <c r="A5454" s="2"/>
    </row>
    <row r="5455" spans="1:1" x14ac:dyDescent="0.35">
      <c r="A5455" s="2"/>
    </row>
    <row r="5456" spans="1:1" x14ac:dyDescent="0.35">
      <c r="A5456" s="2"/>
    </row>
    <row r="5457" spans="1:1" x14ac:dyDescent="0.35">
      <c r="A5457" s="2"/>
    </row>
    <row r="5458" spans="1:1" x14ac:dyDescent="0.35">
      <c r="A5458" s="2"/>
    </row>
    <row r="5459" spans="1:1" x14ac:dyDescent="0.35">
      <c r="A5459" s="2"/>
    </row>
    <row r="5460" spans="1:1" x14ac:dyDescent="0.35">
      <c r="A5460" s="2"/>
    </row>
    <row r="5461" spans="1:1" x14ac:dyDescent="0.35">
      <c r="A5461" s="2"/>
    </row>
    <row r="5462" spans="1:1" x14ac:dyDescent="0.35">
      <c r="A5462" s="2"/>
    </row>
    <row r="5463" spans="1:1" x14ac:dyDescent="0.35">
      <c r="A5463" s="2"/>
    </row>
    <row r="5464" spans="1:1" x14ac:dyDescent="0.35">
      <c r="A5464" s="2"/>
    </row>
    <row r="5465" spans="1:1" x14ac:dyDescent="0.35">
      <c r="A5465" s="2"/>
    </row>
    <row r="5466" spans="1:1" x14ac:dyDescent="0.35">
      <c r="A5466" s="2"/>
    </row>
    <row r="5467" spans="1:1" x14ac:dyDescent="0.35">
      <c r="A5467" s="2"/>
    </row>
    <row r="5468" spans="1:1" x14ac:dyDescent="0.35">
      <c r="A5468" s="2"/>
    </row>
    <row r="5469" spans="1:1" x14ac:dyDescent="0.35">
      <c r="A5469" s="2"/>
    </row>
    <row r="5470" spans="1:1" x14ac:dyDescent="0.35">
      <c r="A5470" s="2"/>
    </row>
    <row r="5471" spans="1:1" x14ac:dyDescent="0.35">
      <c r="A5471" s="2"/>
    </row>
    <row r="5472" spans="1:1" x14ac:dyDescent="0.35">
      <c r="A5472" s="2"/>
    </row>
    <row r="5473" spans="1:1" x14ac:dyDescent="0.35">
      <c r="A5473" s="2"/>
    </row>
    <row r="5474" spans="1:1" x14ac:dyDescent="0.35">
      <c r="A5474" s="2"/>
    </row>
    <row r="5475" spans="1:1" x14ac:dyDescent="0.35">
      <c r="A5475" s="2"/>
    </row>
    <row r="5476" spans="1:1" x14ac:dyDescent="0.35">
      <c r="A5476" s="2"/>
    </row>
    <row r="5477" spans="1:1" x14ac:dyDescent="0.35">
      <c r="A5477" s="2"/>
    </row>
    <row r="5478" spans="1:1" x14ac:dyDescent="0.35">
      <c r="A5478" s="2"/>
    </row>
    <row r="5479" spans="1:1" x14ac:dyDescent="0.35">
      <c r="A5479" s="2"/>
    </row>
    <row r="5480" spans="1:1" x14ac:dyDescent="0.35">
      <c r="A5480" s="2"/>
    </row>
    <row r="5481" spans="1:1" x14ac:dyDescent="0.35">
      <c r="A5481" s="2"/>
    </row>
    <row r="5482" spans="1:1" x14ac:dyDescent="0.35">
      <c r="A5482" s="2"/>
    </row>
    <row r="5483" spans="1:1" x14ac:dyDescent="0.35">
      <c r="A5483" s="2"/>
    </row>
    <row r="5484" spans="1:1" x14ac:dyDescent="0.35">
      <c r="A5484" s="2"/>
    </row>
    <row r="5485" spans="1:1" x14ac:dyDescent="0.35">
      <c r="A5485" s="2"/>
    </row>
    <row r="5486" spans="1:1" x14ac:dyDescent="0.35">
      <c r="A5486" s="2"/>
    </row>
    <row r="5487" spans="1:1" x14ac:dyDescent="0.35">
      <c r="A5487" s="2"/>
    </row>
    <row r="5488" spans="1:1" x14ac:dyDescent="0.35">
      <c r="A5488" s="2"/>
    </row>
    <row r="5489" spans="1:1" x14ac:dyDescent="0.35">
      <c r="A5489" s="2"/>
    </row>
    <row r="5490" spans="1:1" x14ac:dyDescent="0.35">
      <c r="A5490" s="2"/>
    </row>
    <row r="5491" spans="1:1" x14ac:dyDescent="0.35">
      <c r="A5491" s="2"/>
    </row>
    <row r="5492" spans="1:1" x14ac:dyDescent="0.35">
      <c r="A5492" s="2"/>
    </row>
    <row r="5493" spans="1:1" x14ac:dyDescent="0.35">
      <c r="A5493" s="2"/>
    </row>
    <row r="5494" spans="1:1" x14ac:dyDescent="0.35">
      <c r="A5494" s="2"/>
    </row>
    <row r="5495" spans="1:1" x14ac:dyDescent="0.35">
      <c r="A5495" s="2"/>
    </row>
    <row r="5496" spans="1:1" x14ac:dyDescent="0.35">
      <c r="A5496" s="2"/>
    </row>
    <row r="5497" spans="1:1" x14ac:dyDescent="0.35">
      <c r="A5497" s="2"/>
    </row>
    <row r="5498" spans="1:1" x14ac:dyDescent="0.35">
      <c r="A5498" s="2"/>
    </row>
    <row r="5499" spans="1:1" x14ac:dyDescent="0.35">
      <c r="A5499" s="2"/>
    </row>
    <row r="5500" spans="1:1" x14ac:dyDescent="0.35">
      <c r="A5500" s="2"/>
    </row>
    <row r="5501" spans="1:1" x14ac:dyDescent="0.35">
      <c r="A5501" s="2"/>
    </row>
    <row r="5502" spans="1:1" x14ac:dyDescent="0.35">
      <c r="A5502" s="2"/>
    </row>
    <row r="5503" spans="1:1" x14ac:dyDescent="0.35">
      <c r="A5503" s="2"/>
    </row>
    <row r="5504" spans="1:1" x14ac:dyDescent="0.35">
      <c r="A5504" s="2"/>
    </row>
    <row r="5505" spans="1:1" x14ac:dyDescent="0.35">
      <c r="A5505" s="2"/>
    </row>
    <row r="5506" spans="1:1" x14ac:dyDescent="0.35">
      <c r="A5506" s="2"/>
    </row>
    <row r="5507" spans="1:1" x14ac:dyDescent="0.35">
      <c r="A5507" s="2"/>
    </row>
    <row r="5508" spans="1:1" x14ac:dyDescent="0.35">
      <c r="A5508" s="2"/>
    </row>
    <row r="5509" spans="1:1" x14ac:dyDescent="0.35">
      <c r="A5509" s="2"/>
    </row>
    <row r="5510" spans="1:1" x14ac:dyDescent="0.35">
      <c r="A5510" s="2"/>
    </row>
    <row r="5511" spans="1:1" x14ac:dyDescent="0.35">
      <c r="A5511" s="2"/>
    </row>
    <row r="5512" spans="1:1" x14ac:dyDescent="0.35">
      <c r="A5512" s="2"/>
    </row>
    <row r="5513" spans="1:1" x14ac:dyDescent="0.35">
      <c r="A5513" s="2"/>
    </row>
    <row r="5514" spans="1:1" x14ac:dyDescent="0.35">
      <c r="A5514" s="2"/>
    </row>
    <row r="5515" spans="1:1" x14ac:dyDescent="0.35">
      <c r="A5515" s="2"/>
    </row>
    <row r="5516" spans="1:1" x14ac:dyDescent="0.35">
      <c r="A5516" s="2"/>
    </row>
    <row r="5517" spans="1:1" x14ac:dyDescent="0.35">
      <c r="A5517" s="2"/>
    </row>
    <row r="5518" spans="1:1" x14ac:dyDescent="0.35">
      <c r="A5518" s="2"/>
    </row>
    <row r="5519" spans="1:1" x14ac:dyDescent="0.35">
      <c r="A5519" s="2"/>
    </row>
    <row r="5520" spans="1:1" x14ac:dyDescent="0.35">
      <c r="A5520" s="2"/>
    </row>
    <row r="5521" spans="1:1" x14ac:dyDescent="0.35">
      <c r="A5521" s="2"/>
    </row>
    <row r="5522" spans="1:1" x14ac:dyDescent="0.35">
      <c r="A5522" s="2"/>
    </row>
    <row r="5523" spans="1:1" x14ac:dyDescent="0.35">
      <c r="A5523" s="2"/>
    </row>
    <row r="5524" spans="1:1" x14ac:dyDescent="0.35">
      <c r="A5524" s="2"/>
    </row>
    <row r="5525" spans="1:1" x14ac:dyDescent="0.35">
      <c r="A5525" s="2"/>
    </row>
    <row r="5526" spans="1:1" x14ac:dyDescent="0.35">
      <c r="A5526" s="2"/>
    </row>
    <row r="5527" spans="1:1" x14ac:dyDescent="0.35">
      <c r="A5527" s="2"/>
    </row>
    <row r="5528" spans="1:1" x14ac:dyDescent="0.35">
      <c r="A5528" s="2"/>
    </row>
    <row r="5529" spans="1:1" x14ac:dyDescent="0.35">
      <c r="A5529" s="2"/>
    </row>
    <row r="5530" spans="1:1" x14ac:dyDescent="0.35">
      <c r="A5530" s="2"/>
    </row>
    <row r="5531" spans="1:1" x14ac:dyDescent="0.35">
      <c r="A5531" s="2"/>
    </row>
    <row r="5532" spans="1:1" x14ac:dyDescent="0.35">
      <c r="A5532" s="2"/>
    </row>
    <row r="5533" spans="1:1" x14ac:dyDescent="0.35">
      <c r="A5533" s="2"/>
    </row>
    <row r="5534" spans="1:1" x14ac:dyDescent="0.35">
      <c r="A5534" s="2"/>
    </row>
    <row r="5535" spans="1:1" x14ac:dyDescent="0.35">
      <c r="A5535" s="2"/>
    </row>
    <row r="5536" spans="1:1" x14ac:dyDescent="0.35">
      <c r="A5536" s="2"/>
    </row>
    <row r="5537" spans="1:1" x14ac:dyDescent="0.35">
      <c r="A5537" s="2"/>
    </row>
    <row r="5538" spans="1:1" x14ac:dyDescent="0.35">
      <c r="A5538" s="2"/>
    </row>
    <row r="5539" spans="1:1" x14ac:dyDescent="0.35">
      <c r="A5539" s="2"/>
    </row>
    <row r="5540" spans="1:1" x14ac:dyDescent="0.35">
      <c r="A5540" s="2"/>
    </row>
    <row r="5541" spans="1:1" x14ac:dyDescent="0.35">
      <c r="A5541" s="2"/>
    </row>
    <row r="5542" spans="1:1" x14ac:dyDescent="0.35">
      <c r="A5542" s="2"/>
    </row>
    <row r="5543" spans="1:1" x14ac:dyDescent="0.35">
      <c r="A5543" s="2"/>
    </row>
    <row r="5544" spans="1:1" x14ac:dyDescent="0.35">
      <c r="A5544" s="2"/>
    </row>
    <row r="5545" spans="1:1" x14ac:dyDescent="0.35">
      <c r="A5545" s="2"/>
    </row>
    <row r="5546" spans="1:1" x14ac:dyDescent="0.35">
      <c r="A5546" s="2"/>
    </row>
    <row r="5547" spans="1:1" x14ac:dyDescent="0.35">
      <c r="A5547" s="2"/>
    </row>
    <row r="5548" spans="1:1" x14ac:dyDescent="0.35">
      <c r="A5548" s="2"/>
    </row>
    <row r="5549" spans="1:1" x14ac:dyDescent="0.35">
      <c r="A5549" s="2"/>
    </row>
    <row r="5550" spans="1:1" x14ac:dyDescent="0.35">
      <c r="A5550" s="2"/>
    </row>
    <row r="5551" spans="1:1" x14ac:dyDescent="0.35">
      <c r="A5551" s="2"/>
    </row>
    <row r="5552" spans="1:1" x14ac:dyDescent="0.35">
      <c r="A5552" s="2"/>
    </row>
    <row r="5553" spans="1:1" x14ac:dyDescent="0.35">
      <c r="A5553" s="2"/>
    </row>
    <row r="5554" spans="1:1" x14ac:dyDescent="0.35">
      <c r="A5554" s="2"/>
    </row>
    <row r="5555" spans="1:1" x14ac:dyDescent="0.35">
      <c r="A5555" s="2"/>
    </row>
    <row r="5556" spans="1:1" x14ac:dyDescent="0.35">
      <c r="A5556" s="2"/>
    </row>
    <row r="5557" spans="1:1" x14ac:dyDescent="0.35">
      <c r="A5557" s="2"/>
    </row>
    <row r="5558" spans="1:1" x14ac:dyDescent="0.35">
      <c r="A5558" s="2"/>
    </row>
    <row r="5559" spans="1:1" x14ac:dyDescent="0.35">
      <c r="A5559" s="2"/>
    </row>
    <row r="5560" spans="1:1" x14ac:dyDescent="0.35">
      <c r="A5560" s="2"/>
    </row>
    <row r="5561" spans="1:1" x14ac:dyDescent="0.35">
      <c r="A5561" s="2"/>
    </row>
    <row r="5562" spans="1:1" x14ac:dyDescent="0.35">
      <c r="A5562" s="2"/>
    </row>
    <row r="5563" spans="1:1" x14ac:dyDescent="0.35">
      <c r="A5563" s="2"/>
    </row>
    <row r="5564" spans="1:1" x14ac:dyDescent="0.35">
      <c r="A5564" s="2"/>
    </row>
    <row r="5565" spans="1:1" x14ac:dyDescent="0.35">
      <c r="A5565" s="2"/>
    </row>
    <row r="5566" spans="1:1" x14ac:dyDescent="0.35">
      <c r="A5566" s="2"/>
    </row>
    <row r="5567" spans="1:1" x14ac:dyDescent="0.35">
      <c r="A5567" s="2"/>
    </row>
    <row r="5568" spans="1:1" x14ac:dyDescent="0.35">
      <c r="A5568" s="2"/>
    </row>
    <row r="5569" spans="1:1" x14ac:dyDescent="0.35">
      <c r="A5569" s="2"/>
    </row>
    <row r="5570" spans="1:1" x14ac:dyDescent="0.35">
      <c r="A5570" s="2"/>
    </row>
    <row r="5571" spans="1:1" x14ac:dyDescent="0.35">
      <c r="A5571" s="2"/>
    </row>
    <row r="5572" spans="1:1" x14ac:dyDescent="0.35">
      <c r="A5572" s="2"/>
    </row>
    <row r="5573" spans="1:1" x14ac:dyDescent="0.35">
      <c r="A5573" s="2"/>
    </row>
    <row r="5574" spans="1:1" x14ac:dyDescent="0.35">
      <c r="A5574" s="2"/>
    </row>
    <row r="5575" spans="1:1" x14ac:dyDescent="0.35">
      <c r="A5575" s="2"/>
    </row>
    <row r="5576" spans="1:1" x14ac:dyDescent="0.35">
      <c r="A5576" s="2"/>
    </row>
    <row r="5577" spans="1:1" x14ac:dyDescent="0.35">
      <c r="A5577" s="2"/>
    </row>
    <row r="5578" spans="1:1" x14ac:dyDescent="0.35">
      <c r="A5578" s="2"/>
    </row>
    <row r="5579" spans="1:1" x14ac:dyDescent="0.35">
      <c r="A5579" s="2"/>
    </row>
    <row r="5580" spans="1:1" x14ac:dyDescent="0.35">
      <c r="A5580" s="2"/>
    </row>
    <row r="5581" spans="1:1" x14ac:dyDescent="0.35">
      <c r="A5581" s="2"/>
    </row>
    <row r="5582" spans="1:1" x14ac:dyDescent="0.35">
      <c r="A5582" s="2"/>
    </row>
    <row r="5583" spans="1:1" x14ac:dyDescent="0.35">
      <c r="A5583" s="2"/>
    </row>
    <row r="5584" spans="1:1" x14ac:dyDescent="0.35">
      <c r="A5584" s="2"/>
    </row>
    <row r="5585" spans="1:1" x14ac:dyDescent="0.35">
      <c r="A5585" s="2"/>
    </row>
    <row r="5586" spans="1:1" x14ac:dyDescent="0.35">
      <c r="A5586" s="2"/>
    </row>
    <row r="5587" spans="1:1" x14ac:dyDescent="0.35">
      <c r="A5587" s="2"/>
    </row>
    <row r="5588" spans="1:1" x14ac:dyDescent="0.35">
      <c r="A5588" s="2"/>
    </row>
    <row r="5589" spans="1:1" x14ac:dyDescent="0.35">
      <c r="A5589" s="2"/>
    </row>
    <row r="5590" spans="1:1" x14ac:dyDescent="0.35">
      <c r="A5590" s="2"/>
    </row>
    <row r="5591" spans="1:1" x14ac:dyDescent="0.35">
      <c r="A5591" s="2"/>
    </row>
    <row r="5592" spans="1:1" x14ac:dyDescent="0.35">
      <c r="A5592" s="2"/>
    </row>
    <row r="5593" spans="1:1" x14ac:dyDescent="0.35">
      <c r="A5593" s="2"/>
    </row>
    <row r="5594" spans="1:1" x14ac:dyDescent="0.35">
      <c r="A5594" s="2"/>
    </row>
    <row r="5595" spans="1:1" x14ac:dyDescent="0.35">
      <c r="A5595" s="2"/>
    </row>
    <row r="5596" spans="1:1" x14ac:dyDescent="0.35">
      <c r="A5596" s="2"/>
    </row>
    <row r="5597" spans="1:1" x14ac:dyDescent="0.35">
      <c r="A5597" s="2"/>
    </row>
    <row r="5598" spans="1:1" x14ac:dyDescent="0.35">
      <c r="A5598" s="2"/>
    </row>
    <row r="5599" spans="1:1" x14ac:dyDescent="0.35">
      <c r="A5599" s="2"/>
    </row>
    <row r="5600" spans="1:1" x14ac:dyDescent="0.35">
      <c r="A5600" s="2"/>
    </row>
    <row r="5601" spans="1:1" x14ac:dyDescent="0.35">
      <c r="A5601" s="2"/>
    </row>
    <row r="5602" spans="1:1" x14ac:dyDescent="0.35">
      <c r="A5602" s="2"/>
    </row>
    <row r="5603" spans="1:1" x14ac:dyDescent="0.35">
      <c r="A5603" s="2"/>
    </row>
    <row r="5604" spans="1:1" x14ac:dyDescent="0.35">
      <c r="A5604" s="2"/>
    </row>
    <row r="5605" spans="1:1" x14ac:dyDescent="0.35">
      <c r="A5605" s="2"/>
    </row>
    <row r="5606" spans="1:1" x14ac:dyDescent="0.35">
      <c r="A5606" s="2"/>
    </row>
    <row r="5607" spans="1:1" x14ac:dyDescent="0.35">
      <c r="A5607" s="2"/>
    </row>
    <row r="5608" spans="1:1" x14ac:dyDescent="0.35">
      <c r="A5608" s="2"/>
    </row>
    <row r="5609" spans="1:1" x14ac:dyDescent="0.35">
      <c r="A5609" s="2"/>
    </row>
    <row r="5610" spans="1:1" x14ac:dyDescent="0.35">
      <c r="A5610" s="2"/>
    </row>
    <row r="5611" spans="1:1" x14ac:dyDescent="0.35">
      <c r="A5611" s="2"/>
    </row>
    <row r="5612" spans="1:1" x14ac:dyDescent="0.35">
      <c r="A5612" s="2"/>
    </row>
    <row r="5613" spans="1:1" x14ac:dyDescent="0.35">
      <c r="A5613" s="2"/>
    </row>
    <row r="5614" spans="1:1" x14ac:dyDescent="0.35">
      <c r="A5614" s="2"/>
    </row>
    <row r="5615" spans="1:1" x14ac:dyDescent="0.35">
      <c r="A5615" s="2"/>
    </row>
    <row r="5616" spans="1:1" x14ac:dyDescent="0.35">
      <c r="A5616" s="2"/>
    </row>
    <row r="5617" spans="1:1" x14ac:dyDescent="0.35">
      <c r="A5617" s="2"/>
    </row>
    <row r="5618" spans="1:1" x14ac:dyDescent="0.35">
      <c r="A5618" s="2"/>
    </row>
    <row r="5619" spans="1:1" x14ac:dyDescent="0.35">
      <c r="A5619" s="2"/>
    </row>
    <row r="5620" spans="1:1" x14ac:dyDescent="0.35">
      <c r="A5620" s="2"/>
    </row>
    <row r="5621" spans="1:1" x14ac:dyDescent="0.35">
      <c r="A5621" s="2"/>
    </row>
    <row r="5622" spans="1:1" x14ac:dyDescent="0.35">
      <c r="A5622" s="2"/>
    </row>
    <row r="5623" spans="1:1" x14ac:dyDescent="0.35">
      <c r="A5623" s="2"/>
    </row>
    <row r="5624" spans="1:1" x14ac:dyDescent="0.35">
      <c r="A5624" s="2"/>
    </row>
    <row r="5625" spans="1:1" x14ac:dyDescent="0.35">
      <c r="A5625" s="2"/>
    </row>
    <row r="5626" spans="1:1" x14ac:dyDescent="0.35">
      <c r="A5626" s="2"/>
    </row>
    <row r="5627" spans="1:1" x14ac:dyDescent="0.35">
      <c r="A5627" s="2"/>
    </row>
    <row r="5628" spans="1:1" x14ac:dyDescent="0.35">
      <c r="A5628" s="2"/>
    </row>
    <row r="5629" spans="1:1" x14ac:dyDescent="0.35">
      <c r="A5629" s="2"/>
    </row>
    <row r="5630" spans="1:1" x14ac:dyDescent="0.35">
      <c r="A5630" s="2"/>
    </row>
    <row r="5631" spans="1:1" x14ac:dyDescent="0.35">
      <c r="A5631" s="2"/>
    </row>
    <row r="5632" spans="1:1" x14ac:dyDescent="0.35">
      <c r="A5632" s="2"/>
    </row>
    <row r="5633" spans="1:1" x14ac:dyDescent="0.35">
      <c r="A5633" s="2"/>
    </row>
    <row r="5634" spans="1:1" x14ac:dyDescent="0.35">
      <c r="A5634" s="2"/>
    </row>
    <row r="5635" spans="1:1" x14ac:dyDescent="0.35">
      <c r="A5635" s="2"/>
    </row>
    <row r="5636" spans="1:1" x14ac:dyDescent="0.35">
      <c r="A5636" s="2"/>
    </row>
    <row r="5637" spans="1:1" x14ac:dyDescent="0.35">
      <c r="A5637" s="2"/>
    </row>
    <row r="5638" spans="1:1" x14ac:dyDescent="0.35">
      <c r="A5638" s="2"/>
    </row>
    <row r="5639" spans="1:1" x14ac:dyDescent="0.35">
      <c r="A5639" s="2"/>
    </row>
    <row r="5640" spans="1:1" x14ac:dyDescent="0.35">
      <c r="A5640" s="2"/>
    </row>
    <row r="5641" spans="1:1" x14ac:dyDescent="0.35">
      <c r="A5641" s="2"/>
    </row>
    <row r="5642" spans="1:1" x14ac:dyDescent="0.35">
      <c r="A5642" s="2"/>
    </row>
    <row r="5643" spans="1:1" x14ac:dyDescent="0.35">
      <c r="A5643" s="2"/>
    </row>
    <row r="5644" spans="1:1" x14ac:dyDescent="0.35">
      <c r="A5644" s="2"/>
    </row>
    <row r="5645" spans="1:1" x14ac:dyDescent="0.35">
      <c r="A5645" s="2"/>
    </row>
    <row r="5646" spans="1:1" x14ac:dyDescent="0.35">
      <c r="A5646" s="2"/>
    </row>
    <row r="5647" spans="1:1" x14ac:dyDescent="0.35">
      <c r="A5647" s="2"/>
    </row>
    <row r="5648" spans="1:1" x14ac:dyDescent="0.35">
      <c r="A5648" s="2"/>
    </row>
    <row r="5649" spans="1:1" x14ac:dyDescent="0.35">
      <c r="A5649" s="2"/>
    </row>
    <row r="5650" spans="1:1" x14ac:dyDescent="0.35">
      <c r="A5650" s="2"/>
    </row>
    <row r="5651" spans="1:1" x14ac:dyDescent="0.35">
      <c r="A5651" s="2"/>
    </row>
    <row r="5652" spans="1:1" x14ac:dyDescent="0.35">
      <c r="A5652" s="2"/>
    </row>
    <row r="5653" spans="1:1" x14ac:dyDescent="0.35">
      <c r="A5653" s="2"/>
    </row>
    <row r="5654" spans="1:1" x14ac:dyDescent="0.35">
      <c r="A5654" s="2"/>
    </row>
    <row r="5655" spans="1:1" x14ac:dyDescent="0.35">
      <c r="A5655" s="2"/>
    </row>
    <row r="5656" spans="1:1" x14ac:dyDescent="0.35">
      <c r="A5656" s="2"/>
    </row>
    <row r="5657" spans="1:1" x14ac:dyDescent="0.35">
      <c r="A5657" s="2"/>
    </row>
    <row r="5658" spans="1:1" x14ac:dyDescent="0.35">
      <c r="A5658" s="2"/>
    </row>
    <row r="5659" spans="1:1" x14ac:dyDescent="0.35">
      <c r="A5659" s="2"/>
    </row>
    <row r="5660" spans="1:1" x14ac:dyDescent="0.35">
      <c r="A5660" s="2"/>
    </row>
    <row r="5661" spans="1:1" x14ac:dyDescent="0.35">
      <c r="A5661" s="2"/>
    </row>
    <row r="5662" spans="1:1" x14ac:dyDescent="0.35">
      <c r="A5662" s="2"/>
    </row>
    <row r="5663" spans="1:1" x14ac:dyDescent="0.35">
      <c r="A5663" s="2"/>
    </row>
    <row r="5664" spans="1:1" x14ac:dyDescent="0.35">
      <c r="A5664" s="2"/>
    </row>
    <row r="5665" spans="1:1" x14ac:dyDescent="0.35">
      <c r="A5665" s="2"/>
    </row>
    <row r="5666" spans="1:1" x14ac:dyDescent="0.35">
      <c r="A5666" s="2"/>
    </row>
    <row r="5667" spans="1:1" x14ac:dyDescent="0.35">
      <c r="A5667" s="2"/>
    </row>
    <row r="5668" spans="1:1" x14ac:dyDescent="0.35">
      <c r="A5668" s="2"/>
    </row>
    <row r="5669" spans="1:1" x14ac:dyDescent="0.35">
      <c r="A5669" s="2"/>
    </row>
    <row r="5670" spans="1:1" x14ac:dyDescent="0.35">
      <c r="A5670" s="2"/>
    </row>
    <row r="5671" spans="1:1" x14ac:dyDescent="0.35">
      <c r="A5671" s="2"/>
    </row>
    <row r="5672" spans="1:1" x14ac:dyDescent="0.35">
      <c r="A5672" s="2"/>
    </row>
    <row r="5673" spans="1:1" x14ac:dyDescent="0.35">
      <c r="A5673" s="2"/>
    </row>
    <row r="5674" spans="1:1" x14ac:dyDescent="0.35">
      <c r="A5674" s="2"/>
    </row>
    <row r="5675" spans="1:1" x14ac:dyDescent="0.35">
      <c r="A5675" s="2"/>
    </row>
    <row r="5676" spans="1:1" x14ac:dyDescent="0.35">
      <c r="A5676" s="2"/>
    </row>
    <row r="5677" spans="1:1" x14ac:dyDescent="0.35">
      <c r="A5677" s="2"/>
    </row>
    <row r="5678" spans="1:1" x14ac:dyDescent="0.35">
      <c r="A5678" s="2"/>
    </row>
    <row r="5679" spans="1:1" x14ac:dyDescent="0.35">
      <c r="A5679" s="2"/>
    </row>
    <row r="5680" spans="1:1" x14ac:dyDescent="0.35">
      <c r="A5680" s="2"/>
    </row>
    <row r="5681" spans="1:1" x14ac:dyDescent="0.35">
      <c r="A5681" s="2"/>
    </row>
    <row r="5682" spans="1:1" x14ac:dyDescent="0.35">
      <c r="A5682" s="2"/>
    </row>
    <row r="5683" spans="1:1" x14ac:dyDescent="0.35">
      <c r="A5683" s="2"/>
    </row>
    <row r="5684" spans="1:1" x14ac:dyDescent="0.35">
      <c r="A5684" s="2"/>
    </row>
    <row r="5685" spans="1:1" x14ac:dyDescent="0.35">
      <c r="A5685" s="2"/>
    </row>
    <row r="5686" spans="1:1" x14ac:dyDescent="0.35">
      <c r="A5686" s="2"/>
    </row>
    <row r="5687" spans="1:1" x14ac:dyDescent="0.35">
      <c r="A5687" s="2"/>
    </row>
    <row r="5688" spans="1:1" x14ac:dyDescent="0.35">
      <c r="A5688" s="2"/>
    </row>
    <row r="5689" spans="1:1" x14ac:dyDescent="0.35">
      <c r="A5689" s="2"/>
    </row>
    <row r="5690" spans="1:1" x14ac:dyDescent="0.35">
      <c r="A5690" s="2"/>
    </row>
    <row r="5691" spans="1:1" x14ac:dyDescent="0.35">
      <c r="A5691" s="2"/>
    </row>
    <row r="5692" spans="1:1" x14ac:dyDescent="0.35">
      <c r="A5692" s="2"/>
    </row>
    <row r="5693" spans="1:1" x14ac:dyDescent="0.35">
      <c r="A5693" s="2"/>
    </row>
    <row r="5694" spans="1:1" x14ac:dyDescent="0.35">
      <c r="A5694" s="2"/>
    </row>
    <row r="5695" spans="1:1" x14ac:dyDescent="0.35">
      <c r="A5695" s="2"/>
    </row>
    <row r="5696" spans="1:1" x14ac:dyDescent="0.35">
      <c r="A5696" s="2"/>
    </row>
    <row r="5697" spans="1:1" x14ac:dyDescent="0.35">
      <c r="A5697" s="2"/>
    </row>
    <row r="5698" spans="1:1" x14ac:dyDescent="0.35">
      <c r="A5698" s="2"/>
    </row>
    <row r="5699" spans="1:1" x14ac:dyDescent="0.35">
      <c r="A5699" s="2"/>
    </row>
    <row r="5700" spans="1:1" x14ac:dyDescent="0.35">
      <c r="A5700" s="2"/>
    </row>
    <row r="5701" spans="1:1" x14ac:dyDescent="0.35">
      <c r="A5701" s="2"/>
    </row>
    <row r="5702" spans="1:1" x14ac:dyDescent="0.35">
      <c r="A5702" s="2"/>
    </row>
    <row r="5703" spans="1:1" x14ac:dyDescent="0.35">
      <c r="A5703" s="2"/>
    </row>
    <row r="5704" spans="1:1" x14ac:dyDescent="0.35">
      <c r="A5704" s="2"/>
    </row>
    <row r="5705" spans="1:1" x14ac:dyDescent="0.35">
      <c r="A5705" s="2"/>
    </row>
    <row r="5706" spans="1:1" x14ac:dyDescent="0.35">
      <c r="A5706" s="2"/>
    </row>
    <row r="5707" spans="1:1" x14ac:dyDescent="0.35">
      <c r="A5707" s="2"/>
    </row>
    <row r="5708" spans="1:1" x14ac:dyDescent="0.35">
      <c r="A5708" s="2"/>
    </row>
    <row r="5709" spans="1:1" x14ac:dyDescent="0.35">
      <c r="A5709" s="2"/>
    </row>
    <row r="5710" spans="1:1" x14ac:dyDescent="0.35">
      <c r="A5710" s="2"/>
    </row>
    <row r="5711" spans="1:1" x14ac:dyDescent="0.35">
      <c r="A5711" s="2"/>
    </row>
    <row r="5712" spans="1:1" x14ac:dyDescent="0.35">
      <c r="A5712" s="2"/>
    </row>
    <row r="5713" spans="1:1" x14ac:dyDescent="0.35">
      <c r="A5713" s="2"/>
    </row>
    <row r="5714" spans="1:1" x14ac:dyDescent="0.35">
      <c r="A5714" s="2"/>
    </row>
    <row r="5715" spans="1:1" x14ac:dyDescent="0.35">
      <c r="A5715" s="2"/>
    </row>
    <row r="5716" spans="1:1" x14ac:dyDescent="0.35">
      <c r="A5716" s="2"/>
    </row>
    <row r="5717" spans="1:1" x14ac:dyDescent="0.35">
      <c r="A5717" s="2"/>
    </row>
    <row r="5718" spans="1:1" x14ac:dyDescent="0.35">
      <c r="A5718" s="2"/>
    </row>
    <row r="5719" spans="1:1" x14ac:dyDescent="0.35">
      <c r="A5719" s="2"/>
    </row>
    <row r="5720" spans="1:1" x14ac:dyDescent="0.35">
      <c r="A5720" s="2"/>
    </row>
    <row r="5721" spans="1:1" x14ac:dyDescent="0.35">
      <c r="A5721" s="2"/>
    </row>
    <row r="5722" spans="1:1" x14ac:dyDescent="0.35">
      <c r="A5722" s="2"/>
    </row>
    <row r="5723" spans="1:1" x14ac:dyDescent="0.35">
      <c r="A5723" s="2"/>
    </row>
    <row r="5724" spans="1:1" x14ac:dyDescent="0.35">
      <c r="A5724" s="2"/>
    </row>
    <row r="5725" spans="1:1" x14ac:dyDescent="0.35">
      <c r="A5725" s="2"/>
    </row>
    <row r="5726" spans="1:1" x14ac:dyDescent="0.35">
      <c r="A5726" s="2"/>
    </row>
    <row r="5727" spans="1:1" x14ac:dyDescent="0.35">
      <c r="A5727" s="2"/>
    </row>
    <row r="5728" spans="1:1" x14ac:dyDescent="0.35">
      <c r="A5728" s="2"/>
    </row>
    <row r="5729" spans="1:1" x14ac:dyDescent="0.35">
      <c r="A5729" s="2"/>
    </row>
    <row r="5730" spans="1:1" x14ac:dyDescent="0.35">
      <c r="A5730" s="2"/>
    </row>
    <row r="5731" spans="1:1" x14ac:dyDescent="0.35">
      <c r="A5731" s="2"/>
    </row>
    <row r="5732" spans="1:1" x14ac:dyDescent="0.35">
      <c r="A5732" s="2"/>
    </row>
    <row r="5733" spans="1:1" x14ac:dyDescent="0.35">
      <c r="A5733" s="2"/>
    </row>
    <row r="5734" spans="1:1" x14ac:dyDescent="0.35">
      <c r="A5734" s="2"/>
    </row>
    <row r="5735" spans="1:1" x14ac:dyDescent="0.35">
      <c r="A5735" s="2"/>
    </row>
    <row r="5736" spans="1:1" x14ac:dyDescent="0.35">
      <c r="A5736" s="2"/>
    </row>
    <row r="5737" spans="1:1" x14ac:dyDescent="0.35">
      <c r="A5737" s="2"/>
    </row>
    <row r="5738" spans="1:1" x14ac:dyDescent="0.35">
      <c r="A5738" s="2"/>
    </row>
    <row r="5739" spans="1:1" x14ac:dyDescent="0.35">
      <c r="A5739" s="2"/>
    </row>
    <row r="5740" spans="1:1" x14ac:dyDescent="0.35">
      <c r="A5740" s="2"/>
    </row>
    <row r="5741" spans="1:1" x14ac:dyDescent="0.35">
      <c r="A5741" s="2"/>
    </row>
    <row r="5742" spans="1:1" x14ac:dyDescent="0.35">
      <c r="A5742" s="2"/>
    </row>
    <row r="5743" spans="1:1" x14ac:dyDescent="0.35">
      <c r="A5743" s="2"/>
    </row>
    <row r="5744" spans="1:1" x14ac:dyDescent="0.35">
      <c r="A5744" s="2"/>
    </row>
    <row r="5745" spans="1:1" x14ac:dyDescent="0.35">
      <c r="A5745" s="2"/>
    </row>
    <row r="5746" spans="1:1" x14ac:dyDescent="0.35">
      <c r="A5746" s="2"/>
    </row>
    <row r="5747" spans="1:1" x14ac:dyDescent="0.35">
      <c r="A5747" s="2"/>
    </row>
    <row r="5748" spans="1:1" x14ac:dyDescent="0.35">
      <c r="A5748" s="2"/>
    </row>
    <row r="5749" spans="1:1" x14ac:dyDescent="0.35">
      <c r="A5749" s="2"/>
    </row>
    <row r="5750" spans="1:1" x14ac:dyDescent="0.35">
      <c r="A5750" s="2"/>
    </row>
    <row r="5751" spans="1:1" x14ac:dyDescent="0.35">
      <c r="A5751" s="2"/>
    </row>
    <row r="5752" spans="1:1" x14ac:dyDescent="0.35">
      <c r="A5752" s="2"/>
    </row>
    <row r="5753" spans="1:1" x14ac:dyDescent="0.35">
      <c r="A5753" s="2"/>
    </row>
    <row r="5754" spans="1:1" x14ac:dyDescent="0.35">
      <c r="A5754" s="2"/>
    </row>
    <row r="5755" spans="1:1" x14ac:dyDescent="0.35">
      <c r="A5755" s="2"/>
    </row>
    <row r="5756" spans="1:1" x14ac:dyDescent="0.35">
      <c r="A5756" s="2"/>
    </row>
    <row r="5757" spans="1:1" x14ac:dyDescent="0.35">
      <c r="A5757" s="2"/>
    </row>
    <row r="5758" spans="1:1" x14ac:dyDescent="0.35">
      <c r="A5758" s="2"/>
    </row>
    <row r="5759" spans="1:1" x14ac:dyDescent="0.35">
      <c r="A5759" s="2"/>
    </row>
    <row r="5760" spans="1:1" x14ac:dyDescent="0.35">
      <c r="A5760" s="2"/>
    </row>
    <row r="5761" spans="1:1" x14ac:dyDescent="0.35">
      <c r="A5761" s="2"/>
    </row>
    <row r="5762" spans="1:1" x14ac:dyDescent="0.35">
      <c r="A5762" s="2"/>
    </row>
    <row r="5763" spans="1:1" x14ac:dyDescent="0.35">
      <c r="A5763" s="2"/>
    </row>
    <row r="5764" spans="1:1" x14ac:dyDescent="0.35">
      <c r="A5764" s="2"/>
    </row>
    <row r="5765" spans="1:1" x14ac:dyDescent="0.35">
      <c r="A5765" s="2"/>
    </row>
    <row r="5766" spans="1:1" x14ac:dyDescent="0.35">
      <c r="A5766" s="2"/>
    </row>
    <row r="5767" spans="1:1" x14ac:dyDescent="0.35">
      <c r="A5767" s="2"/>
    </row>
    <row r="5768" spans="1:1" x14ac:dyDescent="0.35">
      <c r="A5768" s="2"/>
    </row>
    <row r="5769" spans="1:1" x14ac:dyDescent="0.35">
      <c r="A5769" s="2"/>
    </row>
    <row r="5770" spans="1:1" x14ac:dyDescent="0.35">
      <c r="A5770" s="2"/>
    </row>
    <row r="5771" spans="1:1" x14ac:dyDescent="0.35">
      <c r="A5771" s="2"/>
    </row>
    <row r="5772" spans="1:1" x14ac:dyDescent="0.35">
      <c r="A5772" s="2"/>
    </row>
    <row r="5773" spans="1:1" x14ac:dyDescent="0.35">
      <c r="A5773" s="2"/>
    </row>
    <row r="5774" spans="1:1" x14ac:dyDescent="0.35">
      <c r="A5774" s="2"/>
    </row>
    <row r="5775" spans="1:1" x14ac:dyDescent="0.35">
      <c r="A5775" s="2"/>
    </row>
    <row r="5776" spans="1:1" x14ac:dyDescent="0.35">
      <c r="A5776" s="2"/>
    </row>
    <row r="5777" spans="1:1" x14ac:dyDescent="0.35">
      <c r="A5777" s="2"/>
    </row>
    <row r="5778" spans="1:1" x14ac:dyDescent="0.35">
      <c r="A5778" s="2"/>
    </row>
    <row r="5779" spans="1:1" x14ac:dyDescent="0.35">
      <c r="A5779" s="2"/>
    </row>
    <row r="5780" spans="1:1" x14ac:dyDescent="0.35">
      <c r="A5780" s="2"/>
    </row>
    <row r="5781" spans="1:1" x14ac:dyDescent="0.35">
      <c r="A5781" s="2"/>
    </row>
    <row r="5782" spans="1:1" x14ac:dyDescent="0.35">
      <c r="A5782" s="2"/>
    </row>
    <row r="5783" spans="1:1" x14ac:dyDescent="0.35">
      <c r="A5783" s="2"/>
    </row>
    <row r="5784" spans="1:1" x14ac:dyDescent="0.35">
      <c r="A5784" s="2"/>
    </row>
    <row r="5785" spans="1:1" x14ac:dyDescent="0.35">
      <c r="A5785" s="2"/>
    </row>
    <row r="5786" spans="1:1" x14ac:dyDescent="0.35">
      <c r="A5786" s="2"/>
    </row>
    <row r="5787" spans="1:1" x14ac:dyDescent="0.35">
      <c r="A5787" s="2"/>
    </row>
    <row r="5788" spans="1:1" x14ac:dyDescent="0.35">
      <c r="A5788" s="2"/>
    </row>
    <row r="5789" spans="1:1" x14ac:dyDescent="0.35">
      <c r="A5789" s="2"/>
    </row>
    <row r="5790" spans="1:1" x14ac:dyDescent="0.35">
      <c r="A5790" s="2"/>
    </row>
    <row r="5791" spans="1:1" x14ac:dyDescent="0.35">
      <c r="A5791" s="2"/>
    </row>
    <row r="5792" spans="1:1" x14ac:dyDescent="0.35">
      <c r="A5792" s="2"/>
    </row>
    <row r="5793" spans="1:1" x14ac:dyDescent="0.35">
      <c r="A5793" s="2"/>
    </row>
    <row r="5794" spans="1:1" x14ac:dyDescent="0.35">
      <c r="A5794" s="2"/>
    </row>
    <row r="5795" spans="1:1" x14ac:dyDescent="0.35">
      <c r="A5795" s="2"/>
    </row>
    <row r="5796" spans="1:1" x14ac:dyDescent="0.35">
      <c r="A5796" s="2"/>
    </row>
    <row r="5797" spans="1:1" x14ac:dyDescent="0.35">
      <c r="A5797" s="2"/>
    </row>
    <row r="5798" spans="1:1" x14ac:dyDescent="0.35">
      <c r="A5798" s="2"/>
    </row>
    <row r="5799" spans="1:1" x14ac:dyDescent="0.35">
      <c r="A5799" s="2"/>
    </row>
    <row r="5800" spans="1:1" x14ac:dyDescent="0.35">
      <c r="A5800" s="2"/>
    </row>
    <row r="5801" spans="1:1" x14ac:dyDescent="0.35">
      <c r="A5801" s="2"/>
    </row>
    <row r="5802" spans="1:1" x14ac:dyDescent="0.35">
      <c r="A5802" s="2"/>
    </row>
    <row r="5803" spans="1:1" x14ac:dyDescent="0.35">
      <c r="A5803" s="2"/>
    </row>
    <row r="5804" spans="1:1" x14ac:dyDescent="0.35">
      <c r="A5804" s="2"/>
    </row>
    <row r="5805" spans="1:1" x14ac:dyDescent="0.35">
      <c r="A5805" s="2"/>
    </row>
    <row r="5806" spans="1:1" x14ac:dyDescent="0.35">
      <c r="A5806" s="2"/>
    </row>
    <row r="5807" spans="1:1" x14ac:dyDescent="0.35">
      <c r="A5807" s="2"/>
    </row>
    <row r="5808" spans="1:1" x14ac:dyDescent="0.35">
      <c r="A5808" s="2"/>
    </row>
    <row r="5809" spans="1:1" x14ac:dyDescent="0.35">
      <c r="A5809" s="2"/>
    </row>
    <row r="5810" spans="1:1" x14ac:dyDescent="0.35">
      <c r="A5810" s="2"/>
    </row>
    <row r="5811" spans="1:1" x14ac:dyDescent="0.35">
      <c r="A5811" s="2"/>
    </row>
    <row r="5812" spans="1:1" x14ac:dyDescent="0.35">
      <c r="A5812" s="2"/>
    </row>
    <row r="5813" spans="1:1" x14ac:dyDescent="0.35">
      <c r="A5813" s="2"/>
    </row>
    <row r="5814" spans="1:1" x14ac:dyDescent="0.35">
      <c r="A5814" s="2"/>
    </row>
    <row r="5815" spans="1:1" x14ac:dyDescent="0.35">
      <c r="A5815" s="2"/>
    </row>
    <row r="5816" spans="1:1" x14ac:dyDescent="0.35">
      <c r="A5816" s="2"/>
    </row>
    <row r="5817" spans="1:1" x14ac:dyDescent="0.35">
      <c r="A5817" s="2"/>
    </row>
    <row r="5818" spans="1:1" x14ac:dyDescent="0.35">
      <c r="A5818" s="2"/>
    </row>
    <row r="5819" spans="1:1" x14ac:dyDescent="0.35">
      <c r="A5819" s="2"/>
    </row>
    <row r="5820" spans="1:1" x14ac:dyDescent="0.35">
      <c r="A5820" s="2"/>
    </row>
    <row r="5821" spans="1:1" x14ac:dyDescent="0.35">
      <c r="A5821" s="2"/>
    </row>
    <row r="5822" spans="1:1" x14ac:dyDescent="0.35">
      <c r="A5822" s="2"/>
    </row>
    <row r="5823" spans="1:1" x14ac:dyDescent="0.35">
      <c r="A5823" s="2"/>
    </row>
    <row r="5824" spans="1:1" x14ac:dyDescent="0.35">
      <c r="A5824" s="2"/>
    </row>
    <row r="5825" spans="1:1" x14ac:dyDescent="0.35">
      <c r="A5825" s="2"/>
    </row>
    <row r="5826" spans="1:1" x14ac:dyDescent="0.35">
      <c r="A5826" s="2"/>
    </row>
    <row r="5827" spans="1:1" x14ac:dyDescent="0.35">
      <c r="A5827" s="2"/>
    </row>
    <row r="5828" spans="1:1" x14ac:dyDescent="0.35">
      <c r="A5828" s="2"/>
    </row>
    <row r="5829" spans="1:1" x14ac:dyDescent="0.35">
      <c r="A5829" s="2"/>
    </row>
    <row r="5830" spans="1:1" x14ac:dyDescent="0.35">
      <c r="A5830" s="2"/>
    </row>
    <row r="5831" spans="1:1" x14ac:dyDescent="0.35">
      <c r="A5831" s="2"/>
    </row>
    <row r="5832" spans="1:1" x14ac:dyDescent="0.35">
      <c r="A5832" s="2"/>
    </row>
    <row r="5833" spans="1:1" x14ac:dyDescent="0.35">
      <c r="A5833" s="2"/>
    </row>
    <row r="5834" spans="1:1" x14ac:dyDescent="0.35">
      <c r="A5834" s="2"/>
    </row>
    <row r="5835" spans="1:1" x14ac:dyDescent="0.35">
      <c r="A5835" s="2"/>
    </row>
    <row r="5836" spans="1:1" x14ac:dyDescent="0.35">
      <c r="A5836" s="2"/>
    </row>
    <row r="5837" spans="1:1" x14ac:dyDescent="0.35">
      <c r="A5837" s="2"/>
    </row>
    <row r="5838" spans="1:1" x14ac:dyDescent="0.35">
      <c r="A5838" s="2"/>
    </row>
    <row r="5839" spans="1:1" x14ac:dyDescent="0.35">
      <c r="A5839" s="2"/>
    </row>
    <row r="5840" spans="1:1" x14ac:dyDescent="0.35">
      <c r="A5840" s="2"/>
    </row>
    <row r="5841" spans="1:1" x14ac:dyDescent="0.35">
      <c r="A5841" s="2"/>
    </row>
    <row r="5842" spans="1:1" x14ac:dyDescent="0.35">
      <c r="A5842" s="2"/>
    </row>
    <row r="5843" spans="1:1" x14ac:dyDescent="0.35">
      <c r="A5843" s="2"/>
    </row>
    <row r="5844" spans="1:1" x14ac:dyDescent="0.35">
      <c r="A5844" s="2"/>
    </row>
    <row r="5845" spans="1:1" x14ac:dyDescent="0.35">
      <c r="A5845" s="2"/>
    </row>
    <row r="5846" spans="1:1" x14ac:dyDescent="0.35">
      <c r="A5846" s="2"/>
    </row>
    <row r="5847" spans="1:1" x14ac:dyDescent="0.35">
      <c r="A5847" s="2"/>
    </row>
    <row r="5848" spans="1:1" x14ac:dyDescent="0.35">
      <c r="A5848" s="2"/>
    </row>
    <row r="5849" spans="1:1" x14ac:dyDescent="0.35">
      <c r="A5849" s="2"/>
    </row>
    <row r="5850" spans="1:1" x14ac:dyDescent="0.35">
      <c r="A5850" s="2"/>
    </row>
    <row r="5851" spans="1:1" x14ac:dyDescent="0.35">
      <c r="A5851" s="2"/>
    </row>
    <row r="5852" spans="1:1" x14ac:dyDescent="0.35">
      <c r="A5852" s="2"/>
    </row>
    <row r="5853" spans="1:1" x14ac:dyDescent="0.35">
      <c r="A5853" s="2"/>
    </row>
    <row r="5854" spans="1:1" x14ac:dyDescent="0.35">
      <c r="A5854" s="2"/>
    </row>
    <row r="5855" spans="1:1" x14ac:dyDescent="0.35">
      <c r="A5855" s="2"/>
    </row>
    <row r="5856" spans="1:1" x14ac:dyDescent="0.35">
      <c r="A5856" s="2"/>
    </row>
    <row r="5857" spans="1:1" x14ac:dyDescent="0.35">
      <c r="A5857" s="2"/>
    </row>
    <row r="5858" spans="1:1" x14ac:dyDescent="0.35">
      <c r="A5858" s="2"/>
    </row>
    <row r="5859" spans="1:1" x14ac:dyDescent="0.35">
      <c r="A5859" s="2"/>
    </row>
    <row r="5860" spans="1:1" x14ac:dyDescent="0.35">
      <c r="A5860" s="2"/>
    </row>
    <row r="5861" spans="1:1" x14ac:dyDescent="0.35">
      <c r="A5861" s="2"/>
    </row>
    <row r="5862" spans="1:1" x14ac:dyDescent="0.35">
      <c r="A5862" s="2"/>
    </row>
    <row r="5863" spans="1:1" x14ac:dyDescent="0.35">
      <c r="A5863" s="2"/>
    </row>
    <row r="5864" spans="1:1" x14ac:dyDescent="0.35">
      <c r="A5864" s="2"/>
    </row>
    <row r="5865" spans="1:1" x14ac:dyDescent="0.35">
      <c r="A5865" s="2"/>
    </row>
    <row r="5866" spans="1:1" x14ac:dyDescent="0.35">
      <c r="A5866" s="2"/>
    </row>
    <row r="5867" spans="1:1" x14ac:dyDescent="0.35">
      <c r="A5867" s="2"/>
    </row>
    <row r="5868" spans="1:1" x14ac:dyDescent="0.35">
      <c r="A5868" s="2"/>
    </row>
    <row r="5869" spans="1:1" x14ac:dyDescent="0.35">
      <c r="A5869" s="2"/>
    </row>
    <row r="5870" spans="1:1" x14ac:dyDescent="0.35">
      <c r="A5870" s="2"/>
    </row>
    <row r="5871" spans="1:1" x14ac:dyDescent="0.35">
      <c r="A5871" s="2"/>
    </row>
    <row r="5872" spans="1:1" x14ac:dyDescent="0.35">
      <c r="A5872" s="2"/>
    </row>
    <row r="5873" spans="1:1" x14ac:dyDescent="0.35">
      <c r="A5873" s="2"/>
    </row>
    <row r="5874" spans="1:1" x14ac:dyDescent="0.35">
      <c r="A5874" s="2"/>
    </row>
    <row r="5875" spans="1:1" x14ac:dyDescent="0.35">
      <c r="A5875" s="2"/>
    </row>
    <row r="5876" spans="1:1" x14ac:dyDescent="0.35">
      <c r="A5876" s="2"/>
    </row>
    <row r="5877" spans="1:1" x14ac:dyDescent="0.35">
      <c r="A5877" s="2"/>
    </row>
    <row r="5878" spans="1:1" x14ac:dyDescent="0.35">
      <c r="A5878" s="2"/>
    </row>
    <row r="5879" spans="1:1" x14ac:dyDescent="0.35">
      <c r="A5879" s="2"/>
    </row>
    <row r="5880" spans="1:1" x14ac:dyDescent="0.35">
      <c r="A5880" s="2"/>
    </row>
    <row r="5881" spans="1:1" x14ac:dyDescent="0.35">
      <c r="A5881" s="2"/>
    </row>
    <row r="5882" spans="1:1" x14ac:dyDescent="0.35">
      <c r="A5882" s="2"/>
    </row>
    <row r="5883" spans="1:1" x14ac:dyDescent="0.35">
      <c r="A5883" s="2"/>
    </row>
    <row r="5884" spans="1:1" x14ac:dyDescent="0.35">
      <c r="A5884" s="2"/>
    </row>
    <row r="5885" spans="1:1" x14ac:dyDescent="0.35">
      <c r="A5885" s="2"/>
    </row>
    <row r="5886" spans="1:1" x14ac:dyDescent="0.35">
      <c r="A5886" s="2"/>
    </row>
    <row r="5887" spans="1:1" x14ac:dyDescent="0.35">
      <c r="A5887" s="2"/>
    </row>
    <row r="5888" spans="1:1" x14ac:dyDescent="0.35">
      <c r="A5888" s="2"/>
    </row>
    <row r="5889" spans="1:1" x14ac:dyDescent="0.35">
      <c r="A5889" s="2"/>
    </row>
    <row r="5890" spans="1:1" x14ac:dyDescent="0.35">
      <c r="A5890" s="2"/>
    </row>
    <row r="5891" spans="1:1" x14ac:dyDescent="0.35">
      <c r="A5891" s="2"/>
    </row>
    <row r="5892" spans="1:1" x14ac:dyDescent="0.35">
      <c r="A5892" s="2"/>
    </row>
    <row r="5893" spans="1:1" x14ac:dyDescent="0.35">
      <c r="A5893" s="2"/>
    </row>
    <row r="5894" spans="1:1" x14ac:dyDescent="0.35">
      <c r="A5894" s="2"/>
    </row>
    <row r="5895" spans="1:1" x14ac:dyDescent="0.35">
      <c r="A5895" s="2"/>
    </row>
    <row r="5896" spans="1:1" x14ac:dyDescent="0.35">
      <c r="A5896" s="2"/>
    </row>
    <row r="5897" spans="1:1" x14ac:dyDescent="0.35">
      <c r="A5897" s="2"/>
    </row>
    <row r="5898" spans="1:1" x14ac:dyDescent="0.35">
      <c r="A5898" s="2"/>
    </row>
    <row r="5899" spans="1:1" x14ac:dyDescent="0.35">
      <c r="A5899" s="2"/>
    </row>
    <row r="5900" spans="1:1" x14ac:dyDescent="0.35">
      <c r="A5900" s="2"/>
    </row>
    <row r="5901" spans="1:1" x14ac:dyDescent="0.35">
      <c r="A5901" s="2"/>
    </row>
    <row r="5902" spans="1:1" x14ac:dyDescent="0.35">
      <c r="A5902" s="2"/>
    </row>
    <row r="5903" spans="1:1" x14ac:dyDescent="0.35">
      <c r="A5903" s="2"/>
    </row>
    <row r="5904" spans="1:1" x14ac:dyDescent="0.35">
      <c r="A5904" s="2"/>
    </row>
    <row r="5905" spans="1:1" x14ac:dyDescent="0.35">
      <c r="A5905" s="2"/>
    </row>
    <row r="5906" spans="1:1" x14ac:dyDescent="0.35">
      <c r="A5906" s="2"/>
    </row>
    <row r="5907" spans="1:1" x14ac:dyDescent="0.35">
      <c r="A5907" s="2"/>
    </row>
    <row r="5908" spans="1:1" x14ac:dyDescent="0.35">
      <c r="A5908" s="2"/>
    </row>
    <row r="5909" spans="1:1" x14ac:dyDescent="0.35">
      <c r="A5909" s="2"/>
    </row>
    <row r="5910" spans="1:1" x14ac:dyDescent="0.35">
      <c r="A5910" s="2"/>
    </row>
    <row r="5911" spans="1:1" x14ac:dyDescent="0.35">
      <c r="A5911" s="2"/>
    </row>
    <row r="5912" spans="1:1" x14ac:dyDescent="0.35">
      <c r="A5912" s="2"/>
    </row>
    <row r="5913" spans="1:1" x14ac:dyDescent="0.35">
      <c r="A5913" s="2"/>
    </row>
    <row r="5914" spans="1:1" x14ac:dyDescent="0.35">
      <c r="A5914" s="2"/>
    </row>
    <row r="5915" spans="1:1" x14ac:dyDescent="0.35">
      <c r="A5915" s="2"/>
    </row>
    <row r="5916" spans="1:1" x14ac:dyDescent="0.35">
      <c r="A5916" s="2"/>
    </row>
    <row r="5917" spans="1:1" x14ac:dyDescent="0.35">
      <c r="A5917" s="2"/>
    </row>
    <row r="5918" spans="1:1" x14ac:dyDescent="0.35">
      <c r="A5918" s="2"/>
    </row>
    <row r="5919" spans="1:1" x14ac:dyDescent="0.35">
      <c r="A5919" s="2"/>
    </row>
    <row r="5920" spans="1:1" x14ac:dyDescent="0.35">
      <c r="A5920" s="2"/>
    </row>
    <row r="5921" spans="1:1" x14ac:dyDescent="0.35">
      <c r="A5921" s="2"/>
    </row>
    <row r="5922" spans="1:1" x14ac:dyDescent="0.35">
      <c r="A5922" s="2"/>
    </row>
    <row r="5923" spans="1:1" x14ac:dyDescent="0.35">
      <c r="A5923" s="2"/>
    </row>
    <row r="5924" spans="1:1" x14ac:dyDescent="0.35">
      <c r="A5924" s="2"/>
    </row>
    <row r="5925" spans="1:1" x14ac:dyDescent="0.35">
      <c r="A5925" s="2"/>
    </row>
    <row r="5926" spans="1:1" x14ac:dyDescent="0.35">
      <c r="A5926" s="2"/>
    </row>
    <row r="5927" spans="1:1" x14ac:dyDescent="0.35">
      <c r="A5927" s="2"/>
    </row>
    <row r="5928" spans="1:1" x14ac:dyDescent="0.35">
      <c r="A5928" s="2"/>
    </row>
    <row r="5929" spans="1:1" x14ac:dyDescent="0.35">
      <c r="A5929" s="2"/>
    </row>
    <row r="5930" spans="1:1" x14ac:dyDescent="0.35">
      <c r="A5930" s="2"/>
    </row>
    <row r="5931" spans="1:1" x14ac:dyDescent="0.35">
      <c r="A5931" s="2"/>
    </row>
    <row r="5932" spans="1:1" x14ac:dyDescent="0.35">
      <c r="A5932" s="2"/>
    </row>
    <row r="5933" spans="1:1" x14ac:dyDescent="0.35">
      <c r="A5933" s="2"/>
    </row>
    <row r="5934" spans="1:1" x14ac:dyDescent="0.35">
      <c r="A5934" s="2"/>
    </row>
    <row r="5935" spans="1:1" x14ac:dyDescent="0.35">
      <c r="A5935" s="2"/>
    </row>
    <row r="5936" spans="1:1" x14ac:dyDescent="0.35">
      <c r="A5936" s="2"/>
    </row>
    <row r="5937" spans="1:1" x14ac:dyDescent="0.35">
      <c r="A5937" s="2"/>
    </row>
    <row r="5938" spans="1:1" x14ac:dyDescent="0.35">
      <c r="A5938" s="2"/>
    </row>
    <row r="5939" spans="1:1" x14ac:dyDescent="0.35">
      <c r="A5939" s="2"/>
    </row>
    <row r="5940" spans="1:1" x14ac:dyDescent="0.35">
      <c r="A5940" s="2"/>
    </row>
    <row r="5941" spans="1:1" x14ac:dyDescent="0.35">
      <c r="A5941" s="2"/>
    </row>
    <row r="5942" spans="1:1" x14ac:dyDescent="0.35">
      <c r="A5942" s="2"/>
    </row>
    <row r="5943" spans="1:1" x14ac:dyDescent="0.35">
      <c r="A5943" s="2"/>
    </row>
    <row r="5944" spans="1:1" x14ac:dyDescent="0.35">
      <c r="A5944" s="2"/>
    </row>
    <row r="5945" spans="1:1" x14ac:dyDescent="0.35">
      <c r="A5945" s="2"/>
    </row>
    <row r="5946" spans="1:1" x14ac:dyDescent="0.35">
      <c r="A5946" s="2"/>
    </row>
    <row r="5947" spans="1:1" x14ac:dyDescent="0.35">
      <c r="A5947" s="2"/>
    </row>
    <row r="5948" spans="1:1" x14ac:dyDescent="0.35">
      <c r="A5948" s="2"/>
    </row>
    <row r="5949" spans="1:1" x14ac:dyDescent="0.35">
      <c r="A5949" s="2"/>
    </row>
    <row r="5950" spans="1:1" x14ac:dyDescent="0.35">
      <c r="A5950" s="2"/>
    </row>
    <row r="5951" spans="1:1" x14ac:dyDescent="0.35">
      <c r="A5951" s="2"/>
    </row>
    <row r="5952" spans="1:1" x14ac:dyDescent="0.35">
      <c r="A5952" s="2"/>
    </row>
    <row r="5953" spans="1:1" x14ac:dyDescent="0.35">
      <c r="A5953" s="2"/>
    </row>
    <row r="5954" spans="1:1" x14ac:dyDescent="0.35">
      <c r="A5954" s="2"/>
    </row>
    <row r="5955" spans="1:1" x14ac:dyDescent="0.35">
      <c r="A5955" s="2"/>
    </row>
    <row r="5956" spans="1:1" x14ac:dyDescent="0.35">
      <c r="A5956" s="2"/>
    </row>
    <row r="5957" spans="1:1" x14ac:dyDescent="0.35">
      <c r="A5957" s="2"/>
    </row>
    <row r="5958" spans="1:1" x14ac:dyDescent="0.35">
      <c r="A5958" s="2"/>
    </row>
    <row r="5959" spans="1:1" x14ac:dyDescent="0.35">
      <c r="A5959" s="2"/>
    </row>
    <row r="5960" spans="1:1" x14ac:dyDescent="0.35">
      <c r="A5960" s="2"/>
    </row>
    <row r="5961" spans="1:1" x14ac:dyDescent="0.35">
      <c r="A5961" s="2"/>
    </row>
    <row r="5962" spans="1:1" x14ac:dyDescent="0.35">
      <c r="A5962" s="2"/>
    </row>
    <row r="5963" spans="1:1" x14ac:dyDescent="0.35">
      <c r="A5963" s="2"/>
    </row>
    <row r="5964" spans="1:1" x14ac:dyDescent="0.35">
      <c r="A5964" s="2"/>
    </row>
    <row r="5965" spans="1:1" x14ac:dyDescent="0.35">
      <c r="A5965" s="2"/>
    </row>
    <row r="5966" spans="1:1" x14ac:dyDescent="0.35">
      <c r="A5966" s="2"/>
    </row>
    <row r="5967" spans="1:1" x14ac:dyDescent="0.35">
      <c r="A5967" s="2"/>
    </row>
    <row r="5968" spans="1:1" x14ac:dyDescent="0.35">
      <c r="A5968" s="2"/>
    </row>
    <row r="5969" spans="1:1" x14ac:dyDescent="0.35">
      <c r="A5969" s="2"/>
    </row>
    <row r="5970" spans="1:1" x14ac:dyDescent="0.35">
      <c r="A5970" s="2"/>
    </row>
    <row r="5971" spans="1:1" x14ac:dyDescent="0.35">
      <c r="A5971" s="2"/>
    </row>
    <row r="5972" spans="1:1" x14ac:dyDescent="0.35">
      <c r="A5972" s="2"/>
    </row>
    <row r="5973" spans="1:1" x14ac:dyDescent="0.35">
      <c r="A5973" s="2"/>
    </row>
    <row r="5974" spans="1:1" x14ac:dyDescent="0.35">
      <c r="A5974" s="2"/>
    </row>
    <row r="5975" spans="1:1" x14ac:dyDescent="0.35">
      <c r="A5975" s="2"/>
    </row>
    <row r="5976" spans="1:1" x14ac:dyDescent="0.35">
      <c r="A5976" s="2"/>
    </row>
    <row r="5977" spans="1:1" x14ac:dyDescent="0.35">
      <c r="A5977" s="2"/>
    </row>
    <row r="5978" spans="1:1" x14ac:dyDescent="0.35">
      <c r="A5978" s="2"/>
    </row>
    <row r="5979" spans="1:1" x14ac:dyDescent="0.35">
      <c r="A5979" s="2"/>
    </row>
    <row r="5980" spans="1:1" x14ac:dyDescent="0.35">
      <c r="A5980" s="2"/>
    </row>
    <row r="5981" spans="1:1" x14ac:dyDescent="0.35">
      <c r="A5981" s="2"/>
    </row>
    <row r="5982" spans="1:1" x14ac:dyDescent="0.35">
      <c r="A5982" s="2"/>
    </row>
    <row r="5983" spans="1:1" x14ac:dyDescent="0.35">
      <c r="A5983" s="2"/>
    </row>
    <row r="5984" spans="1:1" x14ac:dyDescent="0.35">
      <c r="A5984" s="2"/>
    </row>
    <row r="5985" spans="1:1" x14ac:dyDescent="0.35">
      <c r="A5985" s="2"/>
    </row>
    <row r="5986" spans="1:1" x14ac:dyDescent="0.35">
      <c r="A5986" s="2"/>
    </row>
    <row r="5987" spans="1:1" x14ac:dyDescent="0.35">
      <c r="A5987" s="2"/>
    </row>
    <row r="5988" spans="1:1" x14ac:dyDescent="0.35">
      <c r="A5988" s="2"/>
    </row>
    <row r="5989" spans="1:1" x14ac:dyDescent="0.35">
      <c r="A5989" s="2"/>
    </row>
    <row r="5990" spans="1:1" x14ac:dyDescent="0.35">
      <c r="A5990" s="2"/>
    </row>
    <row r="5991" spans="1:1" x14ac:dyDescent="0.35">
      <c r="A5991" s="2"/>
    </row>
    <row r="5992" spans="1:1" x14ac:dyDescent="0.35">
      <c r="A5992" s="2"/>
    </row>
    <row r="5993" spans="1:1" x14ac:dyDescent="0.35">
      <c r="A5993" s="2"/>
    </row>
    <row r="5994" spans="1:1" x14ac:dyDescent="0.35">
      <c r="A5994" s="2"/>
    </row>
    <row r="5995" spans="1:1" x14ac:dyDescent="0.35">
      <c r="A5995" s="2"/>
    </row>
    <row r="5996" spans="1:1" x14ac:dyDescent="0.35">
      <c r="A5996" s="2"/>
    </row>
    <row r="5997" spans="1:1" x14ac:dyDescent="0.35">
      <c r="A5997" s="2"/>
    </row>
    <row r="5998" spans="1:1" x14ac:dyDescent="0.35">
      <c r="A5998" s="2"/>
    </row>
    <row r="5999" spans="1:1" x14ac:dyDescent="0.35">
      <c r="A5999" s="2"/>
    </row>
    <row r="6000" spans="1:1" x14ac:dyDescent="0.35">
      <c r="A6000" s="2"/>
    </row>
    <row r="6001" spans="1:1" x14ac:dyDescent="0.35">
      <c r="A6001" s="2"/>
    </row>
    <row r="6002" spans="1:1" x14ac:dyDescent="0.35">
      <c r="A6002" s="2"/>
    </row>
    <row r="6003" spans="1:1" x14ac:dyDescent="0.35">
      <c r="A6003" s="2"/>
    </row>
    <row r="6004" spans="1:1" x14ac:dyDescent="0.35">
      <c r="A6004" s="2"/>
    </row>
    <row r="6005" spans="1:1" x14ac:dyDescent="0.35">
      <c r="A6005" s="2"/>
    </row>
    <row r="6006" spans="1:1" x14ac:dyDescent="0.35">
      <c r="A6006" s="2"/>
    </row>
    <row r="6007" spans="1:1" x14ac:dyDescent="0.35">
      <c r="A6007" s="2"/>
    </row>
    <row r="6008" spans="1:1" x14ac:dyDescent="0.35">
      <c r="A6008" s="2"/>
    </row>
    <row r="6009" spans="1:1" x14ac:dyDescent="0.35">
      <c r="A6009" s="2"/>
    </row>
    <row r="6010" spans="1:1" x14ac:dyDescent="0.35">
      <c r="A6010" s="2"/>
    </row>
    <row r="6011" spans="1:1" x14ac:dyDescent="0.35">
      <c r="A6011" s="2"/>
    </row>
    <row r="6012" spans="1:1" x14ac:dyDescent="0.35">
      <c r="A6012" s="2"/>
    </row>
    <row r="6013" spans="1:1" x14ac:dyDescent="0.35">
      <c r="A6013" s="2"/>
    </row>
    <row r="6014" spans="1:1" x14ac:dyDescent="0.35">
      <c r="A6014" s="2"/>
    </row>
    <row r="6015" spans="1:1" x14ac:dyDescent="0.35">
      <c r="A6015" s="2"/>
    </row>
    <row r="6016" spans="1:1" x14ac:dyDescent="0.35">
      <c r="A6016" s="2"/>
    </row>
    <row r="6017" spans="1:1" x14ac:dyDescent="0.35">
      <c r="A6017" s="2"/>
    </row>
    <row r="6018" spans="1:1" x14ac:dyDescent="0.35">
      <c r="A6018" s="2"/>
    </row>
    <row r="6019" spans="1:1" x14ac:dyDescent="0.35">
      <c r="A6019" s="2"/>
    </row>
    <row r="6020" spans="1:1" x14ac:dyDescent="0.35">
      <c r="A6020" s="2"/>
    </row>
    <row r="6021" spans="1:1" x14ac:dyDescent="0.35">
      <c r="A6021" s="2"/>
    </row>
    <row r="6022" spans="1:1" x14ac:dyDescent="0.35">
      <c r="A6022" s="2"/>
    </row>
    <row r="6023" spans="1:1" x14ac:dyDescent="0.35">
      <c r="A6023" s="2"/>
    </row>
    <row r="6024" spans="1:1" x14ac:dyDescent="0.35">
      <c r="A6024" s="2"/>
    </row>
    <row r="6025" spans="1:1" x14ac:dyDescent="0.35">
      <c r="A6025" s="2"/>
    </row>
    <row r="6026" spans="1:1" x14ac:dyDescent="0.35">
      <c r="A6026" s="2"/>
    </row>
    <row r="6027" spans="1:1" x14ac:dyDescent="0.35">
      <c r="A6027" s="2"/>
    </row>
    <row r="6028" spans="1:1" x14ac:dyDescent="0.35">
      <c r="A6028" s="2"/>
    </row>
    <row r="6029" spans="1:1" x14ac:dyDescent="0.35">
      <c r="A6029" s="2"/>
    </row>
    <row r="6030" spans="1:1" x14ac:dyDescent="0.35">
      <c r="A6030" s="2"/>
    </row>
    <row r="6031" spans="1:1" x14ac:dyDescent="0.35">
      <c r="A6031" s="2"/>
    </row>
    <row r="6032" spans="1:1" x14ac:dyDescent="0.35">
      <c r="A6032" s="2"/>
    </row>
    <row r="6033" spans="1:1" x14ac:dyDescent="0.35">
      <c r="A6033" s="2"/>
    </row>
    <row r="6034" spans="1:1" x14ac:dyDescent="0.35">
      <c r="A6034" s="2"/>
    </row>
    <row r="6035" spans="1:1" x14ac:dyDescent="0.35">
      <c r="A6035" s="2"/>
    </row>
    <row r="6036" spans="1:1" x14ac:dyDescent="0.35">
      <c r="A6036" s="2"/>
    </row>
    <row r="6037" spans="1:1" x14ac:dyDescent="0.35">
      <c r="A6037" s="2"/>
    </row>
    <row r="6038" spans="1:1" x14ac:dyDescent="0.35">
      <c r="A6038" s="2"/>
    </row>
    <row r="6039" spans="1:1" x14ac:dyDescent="0.35">
      <c r="A6039" s="2"/>
    </row>
    <row r="6040" spans="1:1" x14ac:dyDescent="0.35">
      <c r="A6040" s="2"/>
    </row>
    <row r="6041" spans="1:1" x14ac:dyDescent="0.35">
      <c r="A6041" s="2"/>
    </row>
    <row r="6042" spans="1:1" x14ac:dyDescent="0.35">
      <c r="A6042" s="2"/>
    </row>
    <row r="6043" spans="1:1" x14ac:dyDescent="0.35">
      <c r="A6043" s="2"/>
    </row>
    <row r="6044" spans="1:1" x14ac:dyDescent="0.35">
      <c r="A6044" s="2"/>
    </row>
    <row r="6045" spans="1:1" x14ac:dyDescent="0.35">
      <c r="A6045" s="2"/>
    </row>
    <row r="6046" spans="1:1" x14ac:dyDescent="0.35">
      <c r="A6046" s="2"/>
    </row>
    <row r="6047" spans="1:1" x14ac:dyDescent="0.35">
      <c r="A6047" s="2"/>
    </row>
    <row r="6048" spans="1:1" x14ac:dyDescent="0.35">
      <c r="A6048" s="2"/>
    </row>
    <row r="6049" spans="1:1" x14ac:dyDescent="0.35">
      <c r="A6049" s="2"/>
    </row>
    <row r="6050" spans="1:1" x14ac:dyDescent="0.35">
      <c r="A6050" s="2"/>
    </row>
    <row r="6051" spans="1:1" x14ac:dyDescent="0.35">
      <c r="A6051" s="2"/>
    </row>
    <row r="6052" spans="1:1" x14ac:dyDescent="0.35">
      <c r="A6052" s="2"/>
    </row>
    <row r="6053" spans="1:1" x14ac:dyDescent="0.35">
      <c r="A6053" s="2"/>
    </row>
    <row r="6054" spans="1:1" x14ac:dyDescent="0.35">
      <c r="A6054" s="2"/>
    </row>
    <row r="6055" spans="1:1" x14ac:dyDescent="0.35">
      <c r="A6055" s="2"/>
    </row>
    <row r="6056" spans="1:1" x14ac:dyDescent="0.35">
      <c r="A6056" s="2"/>
    </row>
    <row r="6057" spans="1:1" x14ac:dyDescent="0.35">
      <c r="A6057" s="2"/>
    </row>
    <row r="6058" spans="1:1" x14ac:dyDescent="0.35">
      <c r="A6058" s="2"/>
    </row>
    <row r="6059" spans="1:1" x14ac:dyDescent="0.35">
      <c r="A6059" s="2"/>
    </row>
    <row r="6060" spans="1:1" x14ac:dyDescent="0.35">
      <c r="A6060" s="2"/>
    </row>
    <row r="6061" spans="1:1" x14ac:dyDescent="0.35">
      <c r="A6061" s="2"/>
    </row>
    <row r="6062" spans="1:1" x14ac:dyDescent="0.35">
      <c r="A6062" s="2"/>
    </row>
    <row r="6063" spans="1:1" x14ac:dyDescent="0.35">
      <c r="A6063" s="2"/>
    </row>
    <row r="6064" spans="1:1" x14ac:dyDescent="0.35">
      <c r="A6064" s="2"/>
    </row>
    <row r="6065" spans="1:1" x14ac:dyDescent="0.35">
      <c r="A6065" s="2"/>
    </row>
    <row r="6066" spans="1:1" x14ac:dyDescent="0.35">
      <c r="A6066" s="2"/>
    </row>
    <row r="6067" spans="1:1" x14ac:dyDescent="0.35">
      <c r="A6067" s="2"/>
    </row>
    <row r="6068" spans="1:1" x14ac:dyDescent="0.35">
      <c r="A6068" s="2"/>
    </row>
    <row r="6069" spans="1:1" x14ac:dyDescent="0.35">
      <c r="A6069" s="2"/>
    </row>
    <row r="6070" spans="1:1" x14ac:dyDescent="0.35">
      <c r="A6070" s="2"/>
    </row>
    <row r="6071" spans="1:1" x14ac:dyDescent="0.35">
      <c r="A6071" s="2"/>
    </row>
    <row r="6072" spans="1:1" x14ac:dyDescent="0.35">
      <c r="A6072" s="2"/>
    </row>
    <row r="6073" spans="1:1" x14ac:dyDescent="0.35">
      <c r="A6073" s="2"/>
    </row>
    <row r="6074" spans="1:1" x14ac:dyDescent="0.35">
      <c r="A6074" s="2"/>
    </row>
    <row r="6075" spans="1:1" x14ac:dyDescent="0.35">
      <c r="A6075" s="2"/>
    </row>
    <row r="6076" spans="1:1" x14ac:dyDescent="0.35">
      <c r="A6076" s="2"/>
    </row>
    <row r="6077" spans="1:1" x14ac:dyDescent="0.35">
      <c r="A6077" s="2"/>
    </row>
    <row r="6078" spans="1:1" x14ac:dyDescent="0.35">
      <c r="A6078" s="2"/>
    </row>
    <row r="6079" spans="1:1" x14ac:dyDescent="0.35">
      <c r="A6079" s="2"/>
    </row>
    <row r="6080" spans="1:1" x14ac:dyDescent="0.35">
      <c r="A6080" s="2"/>
    </row>
    <row r="6081" spans="1:1" x14ac:dyDescent="0.35">
      <c r="A6081" s="2"/>
    </row>
    <row r="6082" spans="1:1" x14ac:dyDescent="0.35">
      <c r="A6082" s="2"/>
    </row>
    <row r="6083" spans="1:1" x14ac:dyDescent="0.35">
      <c r="A6083" s="2"/>
    </row>
    <row r="6084" spans="1:1" x14ac:dyDescent="0.35">
      <c r="A6084" s="2"/>
    </row>
    <row r="6085" spans="1:1" x14ac:dyDescent="0.35">
      <c r="A6085" s="2"/>
    </row>
    <row r="6086" spans="1:1" x14ac:dyDescent="0.35">
      <c r="A6086" s="2"/>
    </row>
    <row r="6087" spans="1:1" x14ac:dyDescent="0.35">
      <c r="A6087" s="2"/>
    </row>
    <row r="6088" spans="1:1" x14ac:dyDescent="0.35">
      <c r="A6088" s="2"/>
    </row>
    <row r="6089" spans="1:1" x14ac:dyDescent="0.35">
      <c r="A6089" s="2"/>
    </row>
    <row r="6090" spans="1:1" x14ac:dyDescent="0.35">
      <c r="A6090" s="2"/>
    </row>
    <row r="6091" spans="1:1" x14ac:dyDescent="0.35">
      <c r="A6091" s="2"/>
    </row>
    <row r="6092" spans="1:1" x14ac:dyDescent="0.35">
      <c r="A6092" s="2"/>
    </row>
    <row r="6093" spans="1:1" x14ac:dyDescent="0.35">
      <c r="A6093" s="2"/>
    </row>
    <row r="6094" spans="1:1" x14ac:dyDescent="0.35">
      <c r="A6094" s="2"/>
    </row>
    <row r="6095" spans="1:1" x14ac:dyDescent="0.35">
      <c r="A6095" s="2"/>
    </row>
    <row r="6096" spans="1:1" x14ac:dyDescent="0.35">
      <c r="A6096" s="2"/>
    </row>
    <row r="6097" spans="1:1" x14ac:dyDescent="0.35">
      <c r="A6097" s="2"/>
    </row>
    <row r="6098" spans="1:1" x14ac:dyDescent="0.35">
      <c r="A6098" s="2"/>
    </row>
    <row r="6099" spans="1:1" x14ac:dyDescent="0.35">
      <c r="A6099" s="2"/>
    </row>
    <row r="6100" spans="1:1" x14ac:dyDescent="0.35">
      <c r="A6100" s="2"/>
    </row>
    <row r="6101" spans="1:1" x14ac:dyDescent="0.35">
      <c r="A6101" s="2"/>
    </row>
    <row r="6102" spans="1:1" x14ac:dyDescent="0.35">
      <c r="A6102" s="2"/>
    </row>
    <row r="6103" spans="1:1" x14ac:dyDescent="0.35">
      <c r="A6103" s="2"/>
    </row>
    <row r="6104" spans="1:1" x14ac:dyDescent="0.35">
      <c r="A6104" s="2"/>
    </row>
    <row r="6105" spans="1:1" x14ac:dyDescent="0.35">
      <c r="A6105" s="2"/>
    </row>
    <row r="6106" spans="1:1" x14ac:dyDescent="0.35">
      <c r="A6106" s="2"/>
    </row>
    <row r="6107" spans="1:1" x14ac:dyDescent="0.35">
      <c r="A6107" s="2"/>
    </row>
    <row r="6108" spans="1:1" x14ac:dyDescent="0.35">
      <c r="A6108" s="2"/>
    </row>
    <row r="6109" spans="1:1" x14ac:dyDescent="0.35">
      <c r="A6109" s="2"/>
    </row>
    <row r="6110" spans="1:1" x14ac:dyDescent="0.35">
      <c r="A6110" s="2"/>
    </row>
    <row r="6111" spans="1:1" x14ac:dyDescent="0.35">
      <c r="A6111" s="2"/>
    </row>
    <row r="6112" spans="1:1" x14ac:dyDescent="0.35">
      <c r="A6112" s="2"/>
    </row>
    <row r="6113" spans="1:1" x14ac:dyDescent="0.35">
      <c r="A6113" s="2"/>
    </row>
    <row r="6114" spans="1:1" x14ac:dyDescent="0.35">
      <c r="A6114" s="2"/>
    </row>
    <row r="6115" spans="1:1" x14ac:dyDescent="0.35">
      <c r="A6115" s="2"/>
    </row>
    <row r="6116" spans="1:1" x14ac:dyDescent="0.35">
      <c r="A6116" s="2"/>
    </row>
    <row r="6117" spans="1:1" x14ac:dyDescent="0.35">
      <c r="A6117" s="2"/>
    </row>
    <row r="6118" spans="1:1" x14ac:dyDescent="0.35">
      <c r="A6118" s="2"/>
    </row>
    <row r="6119" spans="1:1" x14ac:dyDescent="0.35">
      <c r="A6119" s="2"/>
    </row>
    <row r="6120" spans="1:1" x14ac:dyDescent="0.35">
      <c r="A6120" s="2"/>
    </row>
    <row r="6121" spans="1:1" x14ac:dyDescent="0.35">
      <c r="A6121" s="2"/>
    </row>
    <row r="6122" spans="1:1" x14ac:dyDescent="0.35">
      <c r="A6122" s="2"/>
    </row>
    <row r="6123" spans="1:1" x14ac:dyDescent="0.35">
      <c r="A6123" s="2"/>
    </row>
    <row r="6124" spans="1:1" x14ac:dyDescent="0.35">
      <c r="A6124" s="2"/>
    </row>
    <row r="6125" spans="1:1" x14ac:dyDescent="0.35">
      <c r="A6125" s="2"/>
    </row>
    <row r="6126" spans="1:1" x14ac:dyDescent="0.35">
      <c r="A6126" s="2"/>
    </row>
    <row r="6127" spans="1:1" x14ac:dyDescent="0.35">
      <c r="A6127" s="2"/>
    </row>
    <row r="6128" spans="1:1" x14ac:dyDescent="0.35">
      <c r="A6128" s="2"/>
    </row>
    <row r="6129" spans="1:1" x14ac:dyDescent="0.35">
      <c r="A6129" s="2"/>
    </row>
    <row r="6130" spans="1:1" x14ac:dyDescent="0.35">
      <c r="A6130" s="2"/>
    </row>
    <row r="6131" spans="1:1" x14ac:dyDescent="0.35">
      <c r="A6131" s="2"/>
    </row>
    <row r="6132" spans="1:1" x14ac:dyDescent="0.35">
      <c r="A6132" s="2"/>
    </row>
    <row r="6133" spans="1:1" x14ac:dyDescent="0.35">
      <c r="A6133" s="2"/>
    </row>
    <row r="6134" spans="1:1" x14ac:dyDescent="0.35">
      <c r="A6134" s="2"/>
    </row>
    <row r="6135" spans="1:1" x14ac:dyDescent="0.35">
      <c r="A6135" s="2"/>
    </row>
    <row r="6136" spans="1:1" x14ac:dyDescent="0.35">
      <c r="A6136" s="2"/>
    </row>
    <row r="6137" spans="1:1" x14ac:dyDescent="0.35">
      <c r="A6137" s="2"/>
    </row>
    <row r="6138" spans="1:1" x14ac:dyDescent="0.35">
      <c r="A6138" s="2"/>
    </row>
    <row r="6139" spans="1:1" x14ac:dyDescent="0.35">
      <c r="A6139" s="2"/>
    </row>
    <row r="6140" spans="1:1" x14ac:dyDescent="0.35">
      <c r="A6140" s="2"/>
    </row>
    <row r="6141" spans="1:1" x14ac:dyDescent="0.35">
      <c r="A6141" s="2"/>
    </row>
    <row r="6142" spans="1:1" x14ac:dyDescent="0.35">
      <c r="A6142" s="2"/>
    </row>
    <row r="6143" spans="1:1" x14ac:dyDescent="0.35">
      <c r="A6143" s="2"/>
    </row>
    <row r="6144" spans="1:1" x14ac:dyDescent="0.35">
      <c r="A6144" s="2"/>
    </row>
    <row r="6145" spans="1:1" x14ac:dyDescent="0.35">
      <c r="A6145" s="2"/>
    </row>
    <row r="6146" spans="1:1" x14ac:dyDescent="0.35">
      <c r="A6146" s="2"/>
    </row>
    <row r="6147" spans="1:1" x14ac:dyDescent="0.35">
      <c r="A6147" s="2"/>
    </row>
    <row r="6148" spans="1:1" x14ac:dyDescent="0.35">
      <c r="A6148" s="2"/>
    </row>
    <row r="6149" spans="1:1" x14ac:dyDescent="0.35">
      <c r="A6149" s="2"/>
    </row>
    <row r="6150" spans="1:1" x14ac:dyDescent="0.35">
      <c r="A6150" s="2"/>
    </row>
    <row r="6151" spans="1:1" x14ac:dyDescent="0.35">
      <c r="A6151" s="2"/>
    </row>
    <row r="6152" spans="1:1" x14ac:dyDescent="0.35">
      <c r="A6152" s="2"/>
    </row>
    <row r="6153" spans="1:1" x14ac:dyDescent="0.35">
      <c r="A6153" s="2"/>
    </row>
    <row r="6154" spans="1:1" x14ac:dyDescent="0.35">
      <c r="A6154" s="2"/>
    </row>
    <row r="6155" spans="1:1" x14ac:dyDescent="0.35">
      <c r="A6155" s="2"/>
    </row>
    <row r="6156" spans="1:1" x14ac:dyDescent="0.35">
      <c r="A6156" s="2"/>
    </row>
    <row r="6157" spans="1:1" x14ac:dyDescent="0.35">
      <c r="A6157" s="2"/>
    </row>
    <row r="6158" spans="1:1" x14ac:dyDescent="0.35">
      <c r="A6158" s="2"/>
    </row>
    <row r="6159" spans="1:1" x14ac:dyDescent="0.35">
      <c r="A6159" s="2"/>
    </row>
    <row r="6160" spans="1:1" x14ac:dyDescent="0.35">
      <c r="A6160" s="2"/>
    </row>
    <row r="6161" spans="1:1" x14ac:dyDescent="0.35">
      <c r="A6161" s="2"/>
    </row>
    <row r="6162" spans="1:1" x14ac:dyDescent="0.35">
      <c r="A6162" s="2"/>
    </row>
    <row r="6163" spans="1:1" x14ac:dyDescent="0.35">
      <c r="A6163" s="2"/>
    </row>
    <row r="6164" spans="1:1" x14ac:dyDescent="0.35">
      <c r="A6164" s="2"/>
    </row>
    <row r="6165" spans="1:1" x14ac:dyDescent="0.35">
      <c r="A6165" s="2"/>
    </row>
    <row r="6166" spans="1:1" x14ac:dyDescent="0.35">
      <c r="A6166" s="2"/>
    </row>
    <row r="6167" spans="1:1" x14ac:dyDescent="0.35">
      <c r="A6167" s="2"/>
    </row>
    <row r="6168" spans="1:1" x14ac:dyDescent="0.35">
      <c r="A6168" s="2"/>
    </row>
    <row r="6169" spans="1:1" x14ac:dyDescent="0.35">
      <c r="A6169" s="2"/>
    </row>
    <row r="6170" spans="1:1" x14ac:dyDescent="0.35">
      <c r="A6170" s="2"/>
    </row>
    <row r="6171" spans="1:1" x14ac:dyDescent="0.35">
      <c r="A6171" s="2"/>
    </row>
    <row r="6172" spans="1:1" x14ac:dyDescent="0.35">
      <c r="A6172" s="2"/>
    </row>
    <row r="6173" spans="1:1" x14ac:dyDescent="0.35">
      <c r="A6173" s="2"/>
    </row>
    <row r="6174" spans="1:1" x14ac:dyDescent="0.35">
      <c r="A6174" s="2"/>
    </row>
    <row r="6175" spans="1:1" x14ac:dyDescent="0.35">
      <c r="A6175" s="2"/>
    </row>
    <row r="6176" spans="1:1" x14ac:dyDescent="0.35">
      <c r="A6176" s="2"/>
    </row>
    <row r="6177" spans="1:1" x14ac:dyDescent="0.35">
      <c r="A6177" s="2"/>
    </row>
    <row r="6178" spans="1:1" x14ac:dyDescent="0.35">
      <c r="A6178" s="2"/>
    </row>
    <row r="6179" spans="1:1" x14ac:dyDescent="0.35">
      <c r="A6179" s="2"/>
    </row>
    <row r="6180" spans="1:1" x14ac:dyDescent="0.35">
      <c r="A6180" s="2"/>
    </row>
    <row r="6181" spans="1:1" x14ac:dyDescent="0.35">
      <c r="A6181" s="2"/>
    </row>
    <row r="6182" spans="1:1" x14ac:dyDescent="0.35">
      <c r="A6182" s="2"/>
    </row>
    <row r="6183" spans="1:1" x14ac:dyDescent="0.35">
      <c r="A6183" s="2"/>
    </row>
    <row r="6184" spans="1:1" x14ac:dyDescent="0.35">
      <c r="A6184" s="2"/>
    </row>
    <row r="6185" spans="1:1" x14ac:dyDescent="0.35">
      <c r="A6185" s="2"/>
    </row>
    <row r="6186" spans="1:1" x14ac:dyDescent="0.35">
      <c r="A6186" s="2"/>
    </row>
    <row r="6187" spans="1:1" x14ac:dyDescent="0.35">
      <c r="A6187" s="2"/>
    </row>
    <row r="6188" spans="1:1" x14ac:dyDescent="0.35">
      <c r="A6188" s="2"/>
    </row>
    <row r="6189" spans="1:1" x14ac:dyDescent="0.35">
      <c r="A6189" s="2"/>
    </row>
    <row r="6190" spans="1:1" x14ac:dyDescent="0.35">
      <c r="A6190" s="2"/>
    </row>
    <row r="6191" spans="1:1" x14ac:dyDescent="0.35">
      <c r="A6191" s="2"/>
    </row>
    <row r="6192" spans="1:1" x14ac:dyDescent="0.35">
      <c r="A6192" s="2"/>
    </row>
    <row r="6193" spans="1:1" x14ac:dyDescent="0.35">
      <c r="A6193" s="2"/>
    </row>
    <row r="6194" spans="1:1" x14ac:dyDescent="0.35">
      <c r="A6194" s="2"/>
    </row>
    <row r="6195" spans="1:1" x14ac:dyDescent="0.35">
      <c r="A6195" s="2"/>
    </row>
    <row r="6196" spans="1:1" x14ac:dyDescent="0.35">
      <c r="A6196" s="2"/>
    </row>
    <row r="6197" spans="1:1" x14ac:dyDescent="0.35">
      <c r="A6197" s="2"/>
    </row>
    <row r="6198" spans="1:1" x14ac:dyDescent="0.35">
      <c r="A6198" s="2"/>
    </row>
    <row r="6199" spans="1:1" x14ac:dyDescent="0.35">
      <c r="A6199" s="2"/>
    </row>
    <row r="6200" spans="1:1" x14ac:dyDescent="0.35">
      <c r="A6200" s="2"/>
    </row>
    <row r="6201" spans="1:1" x14ac:dyDescent="0.35">
      <c r="A6201" s="2"/>
    </row>
    <row r="6202" spans="1:1" x14ac:dyDescent="0.35">
      <c r="A6202" s="2"/>
    </row>
    <row r="6203" spans="1:1" x14ac:dyDescent="0.35">
      <c r="A6203" s="2"/>
    </row>
    <row r="6204" spans="1:1" x14ac:dyDescent="0.35">
      <c r="A6204" s="2"/>
    </row>
    <row r="6205" spans="1:1" x14ac:dyDescent="0.35">
      <c r="A6205" s="2"/>
    </row>
    <row r="6206" spans="1:1" x14ac:dyDescent="0.35">
      <c r="A6206" s="2"/>
    </row>
    <row r="6207" spans="1:1" x14ac:dyDescent="0.35">
      <c r="A6207" s="2"/>
    </row>
    <row r="6208" spans="1:1" x14ac:dyDescent="0.35">
      <c r="A6208" s="2"/>
    </row>
    <row r="6209" spans="1:1" x14ac:dyDescent="0.35">
      <c r="A6209" s="2"/>
    </row>
    <row r="6210" spans="1:1" x14ac:dyDescent="0.35">
      <c r="A6210" s="2"/>
    </row>
    <row r="6211" spans="1:1" x14ac:dyDescent="0.35">
      <c r="A6211" s="2"/>
    </row>
    <row r="6212" spans="1:1" x14ac:dyDescent="0.35">
      <c r="A6212" s="2"/>
    </row>
    <row r="6213" spans="1:1" x14ac:dyDescent="0.35">
      <c r="A6213" s="2"/>
    </row>
    <row r="6214" spans="1:1" x14ac:dyDescent="0.35">
      <c r="A6214" s="2"/>
    </row>
    <row r="6215" spans="1:1" x14ac:dyDescent="0.35">
      <c r="A6215" s="2"/>
    </row>
    <row r="6216" spans="1:1" x14ac:dyDescent="0.35">
      <c r="A6216" s="2"/>
    </row>
    <row r="6217" spans="1:1" x14ac:dyDescent="0.35">
      <c r="A6217" s="2"/>
    </row>
    <row r="6218" spans="1:1" x14ac:dyDescent="0.35">
      <c r="A6218" s="2"/>
    </row>
    <row r="6219" spans="1:1" x14ac:dyDescent="0.35">
      <c r="A6219" s="2"/>
    </row>
    <row r="6220" spans="1:1" x14ac:dyDescent="0.35">
      <c r="A6220" s="2"/>
    </row>
    <row r="6221" spans="1:1" x14ac:dyDescent="0.35">
      <c r="A6221" s="2"/>
    </row>
    <row r="6222" spans="1:1" x14ac:dyDescent="0.35">
      <c r="A6222" s="2"/>
    </row>
    <row r="6223" spans="1:1" x14ac:dyDescent="0.35">
      <c r="A6223" s="2"/>
    </row>
    <row r="6224" spans="1:1" x14ac:dyDescent="0.35">
      <c r="A6224" s="2"/>
    </row>
    <row r="6225" spans="1:1" x14ac:dyDescent="0.35">
      <c r="A6225" s="2"/>
    </row>
    <row r="6226" spans="1:1" x14ac:dyDescent="0.35">
      <c r="A6226" s="2"/>
    </row>
    <row r="6227" spans="1:1" x14ac:dyDescent="0.35">
      <c r="A6227" s="2"/>
    </row>
    <row r="6228" spans="1:1" x14ac:dyDescent="0.35">
      <c r="A6228" s="2"/>
    </row>
    <row r="6229" spans="1:1" x14ac:dyDescent="0.35">
      <c r="A6229" s="2"/>
    </row>
    <row r="6230" spans="1:1" x14ac:dyDescent="0.35">
      <c r="A6230" s="2"/>
    </row>
    <row r="6231" spans="1:1" x14ac:dyDescent="0.35">
      <c r="A6231" s="2"/>
    </row>
    <row r="6232" spans="1:1" x14ac:dyDescent="0.35">
      <c r="A6232" s="2"/>
    </row>
    <row r="6233" spans="1:1" x14ac:dyDescent="0.35">
      <c r="A6233" s="2"/>
    </row>
    <row r="6234" spans="1:1" x14ac:dyDescent="0.35">
      <c r="A6234" s="2"/>
    </row>
    <row r="6235" spans="1:1" x14ac:dyDescent="0.35">
      <c r="A6235" s="2"/>
    </row>
    <row r="6236" spans="1:1" x14ac:dyDescent="0.35">
      <c r="A6236" s="2"/>
    </row>
    <row r="6237" spans="1:1" x14ac:dyDescent="0.35">
      <c r="A6237" s="2"/>
    </row>
    <row r="6238" spans="1:1" x14ac:dyDescent="0.35">
      <c r="A6238" s="2"/>
    </row>
    <row r="6239" spans="1:1" x14ac:dyDescent="0.35">
      <c r="A6239" s="2"/>
    </row>
    <row r="6240" spans="1:1" x14ac:dyDescent="0.35">
      <c r="A6240" s="2"/>
    </row>
    <row r="6241" spans="1:1" x14ac:dyDescent="0.35">
      <c r="A6241" s="2"/>
    </row>
    <row r="6242" spans="1:1" x14ac:dyDescent="0.35">
      <c r="A6242" s="2"/>
    </row>
    <row r="6243" spans="1:1" x14ac:dyDescent="0.35">
      <c r="A6243" s="2"/>
    </row>
    <row r="6244" spans="1:1" x14ac:dyDescent="0.35">
      <c r="A6244" s="2"/>
    </row>
    <row r="6245" spans="1:1" x14ac:dyDescent="0.35">
      <c r="A6245" s="2"/>
    </row>
    <row r="6246" spans="1:1" x14ac:dyDescent="0.35">
      <c r="A6246" s="2"/>
    </row>
    <row r="6247" spans="1:1" x14ac:dyDescent="0.35">
      <c r="A6247" s="2"/>
    </row>
    <row r="6248" spans="1:1" x14ac:dyDescent="0.35">
      <c r="A6248" s="2"/>
    </row>
    <row r="6249" spans="1:1" x14ac:dyDescent="0.35">
      <c r="A6249" s="2"/>
    </row>
    <row r="6250" spans="1:1" x14ac:dyDescent="0.35">
      <c r="A6250" s="2"/>
    </row>
    <row r="6251" spans="1:1" x14ac:dyDescent="0.35">
      <c r="A6251" s="2"/>
    </row>
    <row r="6252" spans="1:1" x14ac:dyDescent="0.35">
      <c r="A6252" s="2"/>
    </row>
    <row r="6253" spans="1:1" x14ac:dyDescent="0.35">
      <c r="A6253" s="2"/>
    </row>
    <row r="6254" spans="1:1" x14ac:dyDescent="0.35">
      <c r="A6254" s="2"/>
    </row>
    <row r="6255" spans="1:1" x14ac:dyDescent="0.35">
      <c r="A6255" s="2"/>
    </row>
    <row r="6256" spans="1:1" x14ac:dyDescent="0.35">
      <c r="A6256" s="2"/>
    </row>
    <row r="6257" spans="1:1" x14ac:dyDescent="0.35">
      <c r="A6257" s="2"/>
    </row>
    <row r="6258" spans="1:1" x14ac:dyDescent="0.35">
      <c r="A6258" s="2"/>
    </row>
    <row r="6259" spans="1:1" x14ac:dyDescent="0.35">
      <c r="A6259" s="2"/>
    </row>
    <row r="6260" spans="1:1" x14ac:dyDescent="0.35">
      <c r="A6260" s="2"/>
    </row>
    <row r="6261" spans="1:1" x14ac:dyDescent="0.35">
      <c r="A6261" s="2"/>
    </row>
    <row r="6262" spans="1:1" x14ac:dyDescent="0.35">
      <c r="A6262" s="2"/>
    </row>
    <row r="6263" spans="1:1" x14ac:dyDescent="0.35">
      <c r="A6263" s="2"/>
    </row>
    <row r="6264" spans="1:1" x14ac:dyDescent="0.35">
      <c r="A6264" s="2"/>
    </row>
    <row r="6265" spans="1:1" x14ac:dyDescent="0.35">
      <c r="A6265" s="2"/>
    </row>
    <row r="6266" spans="1:1" x14ac:dyDescent="0.35">
      <c r="A6266" s="2"/>
    </row>
    <row r="6267" spans="1:1" x14ac:dyDescent="0.35">
      <c r="A6267" s="2"/>
    </row>
    <row r="6268" spans="1:1" x14ac:dyDescent="0.35">
      <c r="A6268" s="2"/>
    </row>
    <row r="6269" spans="1:1" x14ac:dyDescent="0.35">
      <c r="A6269" s="2"/>
    </row>
    <row r="6270" spans="1:1" x14ac:dyDescent="0.35">
      <c r="A6270" s="2"/>
    </row>
    <row r="6271" spans="1:1" x14ac:dyDescent="0.35">
      <c r="A6271" s="2"/>
    </row>
    <row r="6272" spans="1:1" x14ac:dyDescent="0.35">
      <c r="A6272" s="2"/>
    </row>
    <row r="6273" spans="1:1" x14ac:dyDescent="0.35">
      <c r="A6273" s="2"/>
    </row>
    <row r="6274" spans="1:1" x14ac:dyDescent="0.35">
      <c r="A6274" s="2"/>
    </row>
    <row r="6275" spans="1:1" x14ac:dyDescent="0.35">
      <c r="A6275" s="2"/>
    </row>
    <row r="6276" spans="1:1" x14ac:dyDescent="0.35">
      <c r="A6276" s="2"/>
    </row>
    <row r="6277" spans="1:1" x14ac:dyDescent="0.35">
      <c r="A6277" s="2"/>
    </row>
    <row r="6278" spans="1:1" x14ac:dyDescent="0.35">
      <c r="A6278" s="2"/>
    </row>
    <row r="6279" spans="1:1" x14ac:dyDescent="0.35">
      <c r="A6279" s="2"/>
    </row>
    <row r="6280" spans="1:1" x14ac:dyDescent="0.35">
      <c r="A6280" s="2"/>
    </row>
    <row r="6281" spans="1:1" x14ac:dyDescent="0.35">
      <c r="A6281" s="2"/>
    </row>
    <row r="6282" spans="1:1" x14ac:dyDescent="0.35">
      <c r="A6282" s="2"/>
    </row>
    <row r="6283" spans="1:1" x14ac:dyDescent="0.35">
      <c r="A6283" s="2"/>
    </row>
    <row r="6284" spans="1:1" x14ac:dyDescent="0.35">
      <c r="A6284" s="2"/>
    </row>
    <row r="6285" spans="1:1" x14ac:dyDescent="0.35">
      <c r="A6285" s="2"/>
    </row>
    <row r="6286" spans="1:1" x14ac:dyDescent="0.35">
      <c r="A6286" s="2"/>
    </row>
    <row r="6287" spans="1:1" x14ac:dyDescent="0.35">
      <c r="A6287" s="2"/>
    </row>
    <row r="6288" spans="1:1" x14ac:dyDescent="0.35">
      <c r="A6288" s="2"/>
    </row>
    <row r="6289" spans="1:1" x14ac:dyDescent="0.35">
      <c r="A6289" s="2"/>
    </row>
    <row r="6290" spans="1:1" x14ac:dyDescent="0.35">
      <c r="A6290" s="2"/>
    </row>
    <row r="6291" spans="1:1" x14ac:dyDescent="0.35">
      <c r="A6291" s="2"/>
    </row>
    <row r="6292" spans="1:1" x14ac:dyDescent="0.35">
      <c r="A6292" s="2"/>
    </row>
    <row r="6293" spans="1:1" x14ac:dyDescent="0.35">
      <c r="A6293" s="2"/>
    </row>
    <row r="6294" spans="1:1" x14ac:dyDescent="0.35">
      <c r="A6294" s="2"/>
    </row>
    <row r="6295" spans="1:1" x14ac:dyDescent="0.35">
      <c r="A6295" s="2"/>
    </row>
    <row r="6296" spans="1:1" x14ac:dyDescent="0.35">
      <c r="A6296" s="2"/>
    </row>
    <row r="6297" spans="1:1" x14ac:dyDescent="0.35">
      <c r="A6297" s="2"/>
    </row>
    <row r="6298" spans="1:1" x14ac:dyDescent="0.35">
      <c r="A6298" s="2"/>
    </row>
    <row r="6299" spans="1:1" x14ac:dyDescent="0.35">
      <c r="A6299" s="2"/>
    </row>
    <row r="6300" spans="1:1" x14ac:dyDescent="0.35">
      <c r="A6300" s="2"/>
    </row>
    <row r="6301" spans="1:1" x14ac:dyDescent="0.35">
      <c r="A6301" s="2"/>
    </row>
    <row r="6302" spans="1:1" x14ac:dyDescent="0.35">
      <c r="A6302" s="2"/>
    </row>
    <row r="6303" spans="1:1" x14ac:dyDescent="0.35">
      <c r="A6303" s="2"/>
    </row>
    <row r="6304" spans="1:1" x14ac:dyDescent="0.35">
      <c r="A6304" s="2"/>
    </row>
    <row r="6305" spans="1:1" x14ac:dyDescent="0.35">
      <c r="A6305" s="2"/>
    </row>
    <row r="6306" spans="1:1" x14ac:dyDescent="0.35">
      <c r="A6306" s="2"/>
    </row>
    <row r="6307" spans="1:1" x14ac:dyDescent="0.35">
      <c r="A6307" s="2"/>
    </row>
    <row r="6308" spans="1:1" x14ac:dyDescent="0.35">
      <c r="A6308" s="2"/>
    </row>
    <row r="6309" spans="1:1" x14ac:dyDescent="0.35">
      <c r="A6309" s="2"/>
    </row>
    <row r="6310" spans="1:1" x14ac:dyDescent="0.35">
      <c r="A6310" s="2"/>
    </row>
    <row r="6311" spans="1:1" x14ac:dyDescent="0.35">
      <c r="A6311" s="2"/>
    </row>
    <row r="6312" spans="1:1" x14ac:dyDescent="0.35">
      <c r="A6312" s="2"/>
    </row>
    <row r="6313" spans="1:1" x14ac:dyDescent="0.35">
      <c r="A6313" s="2"/>
    </row>
    <row r="6314" spans="1:1" x14ac:dyDescent="0.35">
      <c r="A6314" s="2"/>
    </row>
    <row r="6315" spans="1:1" x14ac:dyDescent="0.35">
      <c r="A6315" s="2"/>
    </row>
    <row r="6316" spans="1:1" x14ac:dyDescent="0.35">
      <c r="A6316" s="2"/>
    </row>
    <row r="6317" spans="1:1" x14ac:dyDescent="0.35">
      <c r="A6317" s="2"/>
    </row>
    <row r="6318" spans="1:1" x14ac:dyDescent="0.35">
      <c r="A6318" s="2"/>
    </row>
    <row r="6319" spans="1:1" x14ac:dyDescent="0.35">
      <c r="A6319" s="2"/>
    </row>
    <row r="6320" spans="1:1" x14ac:dyDescent="0.35">
      <c r="A6320" s="2"/>
    </row>
    <row r="6321" spans="1:1" x14ac:dyDescent="0.35">
      <c r="A6321" s="2"/>
    </row>
    <row r="6322" spans="1:1" x14ac:dyDescent="0.35">
      <c r="A6322" s="2"/>
    </row>
    <row r="6323" spans="1:1" x14ac:dyDescent="0.35">
      <c r="A6323" s="2"/>
    </row>
    <row r="6324" spans="1:1" x14ac:dyDescent="0.35">
      <c r="A6324" s="2"/>
    </row>
    <row r="6325" spans="1:1" x14ac:dyDescent="0.35">
      <c r="A6325" s="2"/>
    </row>
    <row r="6326" spans="1:1" x14ac:dyDescent="0.35">
      <c r="A6326" s="2"/>
    </row>
    <row r="6327" spans="1:1" x14ac:dyDescent="0.35">
      <c r="A6327" s="2"/>
    </row>
    <row r="6328" spans="1:1" x14ac:dyDescent="0.35">
      <c r="A6328" s="2"/>
    </row>
    <row r="6329" spans="1:1" x14ac:dyDescent="0.35">
      <c r="A6329" s="2"/>
    </row>
    <row r="6330" spans="1:1" x14ac:dyDescent="0.35">
      <c r="A6330" s="2"/>
    </row>
    <row r="6331" spans="1:1" x14ac:dyDescent="0.35">
      <c r="A6331" s="2"/>
    </row>
    <row r="6332" spans="1:1" x14ac:dyDescent="0.35">
      <c r="A6332" s="2"/>
    </row>
    <row r="6333" spans="1:1" x14ac:dyDescent="0.35">
      <c r="A6333" s="2"/>
    </row>
    <row r="6334" spans="1:1" x14ac:dyDescent="0.35">
      <c r="A6334" s="2"/>
    </row>
    <row r="6335" spans="1:1" x14ac:dyDescent="0.35">
      <c r="A6335" s="2"/>
    </row>
    <row r="6336" spans="1:1" x14ac:dyDescent="0.35">
      <c r="A6336" s="2"/>
    </row>
    <row r="6337" spans="1:1" x14ac:dyDescent="0.35">
      <c r="A6337" s="2"/>
    </row>
    <row r="6338" spans="1:1" x14ac:dyDescent="0.35">
      <c r="A6338" s="2"/>
    </row>
    <row r="6339" spans="1:1" x14ac:dyDescent="0.35">
      <c r="A6339" s="2"/>
    </row>
    <row r="6340" spans="1:1" x14ac:dyDescent="0.35">
      <c r="A6340" s="2"/>
    </row>
    <row r="6341" spans="1:1" x14ac:dyDescent="0.35">
      <c r="A6341" s="2"/>
    </row>
    <row r="6342" spans="1:1" x14ac:dyDescent="0.35">
      <c r="A6342" s="2"/>
    </row>
    <row r="6343" spans="1:1" x14ac:dyDescent="0.35">
      <c r="A6343" s="2"/>
    </row>
    <row r="6344" spans="1:1" x14ac:dyDescent="0.35">
      <c r="A6344" s="2"/>
    </row>
    <row r="6345" spans="1:1" x14ac:dyDescent="0.35">
      <c r="A6345" s="2"/>
    </row>
    <row r="6346" spans="1:1" x14ac:dyDescent="0.35">
      <c r="A6346" s="2"/>
    </row>
    <row r="6347" spans="1:1" x14ac:dyDescent="0.35">
      <c r="A6347" s="2"/>
    </row>
    <row r="6348" spans="1:1" x14ac:dyDescent="0.35">
      <c r="A6348" s="2"/>
    </row>
    <row r="6349" spans="1:1" x14ac:dyDescent="0.35">
      <c r="A6349" s="2"/>
    </row>
    <row r="6350" spans="1:1" x14ac:dyDescent="0.35">
      <c r="A6350" s="2"/>
    </row>
    <row r="6351" spans="1:1" x14ac:dyDescent="0.35">
      <c r="A6351" s="2"/>
    </row>
    <row r="6352" spans="1:1" x14ac:dyDescent="0.35">
      <c r="A6352" s="2"/>
    </row>
    <row r="6353" spans="1:1" x14ac:dyDescent="0.35">
      <c r="A6353" s="2"/>
    </row>
    <row r="6354" spans="1:1" x14ac:dyDescent="0.35">
      <c r="A6354" s="2"/>
    </row>
    <row r="6355" spans="1:1" x14ac:dyDescent="0.35">
      <c r="A6355" s="2"/>
    </row>
    <row r="6356" spans="1:1" x14ac:dyDescent="0.35">
      <c r="A6356" s="2"/>
    </row>
    <row r="6357" spans="1:1" x14ac:dyDescent="0.35">
      <c r="A6357" s="2"/>
    </row>
    <row r="6358" spans="1:1" x14ac:dyDescent="0.35">
      <c r="A6358" s="2"/>
    </row>
    <row r="6359" spans="1:1" x14ac:dyDescent="0.35">
      <c r="A6359" s="2"/>
    </row>
    <row r="6360" spans="1:1" x14ac:dyDescent="0.35">
      <c r="A6360" s="2"/>
    </row>
    <row r="6361" spans="1:1" x14ac:dyDescent="0.35">
      <c r="A6361" s="2"/>
    </row>
    <row r="6362" spans="1:1" x14ac:dyDescent="0.35">
      <c r="A6362" s="2"/>
    </row>
    <row r="6363" spans="1:1" x14ac:dyDescent="0.35">
      <c r="A6363" s="2"/>
    </row>
    <row r="6364" spans="1:1" x14ac:dyDescent="0.35">
      <c r="A6364" s="2"/>
    </row>
    <row r="6365" spans="1:1" x14ac:dyDescent="0.35">
      <c r="A6365" s="2"/>
    </row>
    <row r="6366" spans="1:1" x14ac:dyDescent="0.35">
      <c r="A6366" s="2"/>
    </row>
    <row r="6367" spans="1:1" x14ac:dyDescent="0.35">
      <c r="A6367" s="2"/>
    </row>
    <row r="6368" spans="1:1" x14ac:dyDescent="0.35">
      <c r="A6368" s="2"/>
    </row>
    <row r="6369" spans="1:1" x14ac:dyDescent="0.35">
      <c r="A6369" s="2"/>
    </row>
    <row r="6370" spans="1:1" x14ac:dyDescent="0.35">
      <c r="A6370" s="2"/>
    </row>
    <row r="6371" spans="1:1" x14ac:dyDescent="0.35">
      <c r="A6371" s="2"/>
    </row>
    <row r="6372" spans="1:1" x14ac:dyDescent="0.35">
      <c r="A6372" s="2"/>
    </row>
    <row r="6373" spans="1:1" x14ac:dyDescent="0.35">
      <c r="A6373" s="2"/>
    </row>
    <row r="6374" spans="1:1" x14ac:dyDescent="0.35">
      <c r="A6374" s="2"/>
    </row>
    <row r="6375" spans="1:1" x14ac:dyDescent="0.35">
      <c r="A6375" s="2"/>
    </row>
    <row r="6376" spans="1:1" x14ac:dyDescent="0.35">
      <c r="A6376" s="2"/>
    </row>
    <row r="6377" spans="1:1" x14ac:dyDescent="0.35">
      <c r="A6377" s="2"/>
    </row>
    <row r="6378" spans="1:1" x14ac:dyDescent="0.35">
      <c r="A6378" s="2"/>
    </row>
    <row r="6379" spans="1:1" x14ac:dyDescent="0.35">
      <c r="A6379" s="2"/>
    </row>
    <row r="6380" spans="1:1" x14ac:dyDescent="0.35">
      <c r="A6380" s="2"/>
    </row>
    <row r="6381" spans="1:1" x14ac:dyDescent="0.35">
      <c r="A6381" s="2"/>
    </row>
    <row r="6382" spans="1:1" x14ac:dyDescent="0.35">
      <c r="A6382" s="2"/>
    </row>
    <row r="6383" spans="1:1" x14ac:dyDescent="0.35">
      <c r="A6383" s="2"/>
    </row>
    <row r="6384" spans="1:1" x14ac:dyDescent="0.35">
      <c r="A6384" s="2"/>
    </row>
    <row r="6385" spans="1:1" x14ac:dyDescent="0.35">
      <c r="A6385" s="2"/>
    </row>
    <row r="6386" spans="1:1" x14ac:dyDescent="0.35">
      <c r="A6386" s="2"/>
    </row>
    <row r="6387" spans="1:1" x14ac:dyDescent="0.35">
      <c r="A6387" s="2"/>
    </row>
    <row r="6388" spans="1:1" x14ac:dyDescent="0.35">
      <c r="A6388" s="2"/>
    </row>
    <row r="6389" spans="1:1" x14ac:dyDescent="0.35">
      <c r="A6389" s="2"/>
    </row>
    <row r="6390" spans="1:1" x14ac:dyDescent="0.35">
      <c r="A6390" s="2"/>
    </row>
    <row r="6391" spans="1:1" x14ac:dyDescent="0.35">
      <c r="A6391" s="2"/>
    </row>
    <row r="6392" spans="1:1" x14ac:dyDescent="0.35">
      <c r="A6392" s="2"/>
    </row>
    <row r="6393" spans="1:1" x14ac:dyDescent="0.35">
      <c r="A6393" s="2"/>
    </row>
    <row r="6394" spans="1:1" x14ac:dyDescent="0.35">
      <c r="A6394" s="2"/>
    </row>
    <row r="6395" spans="1:1" x14ac:dyDescent="0.35">
      <c r="A6395" s="2"/>
    </row>
    <row r="6396" spans="1:1" x14ac:dyDescent="0.35">
      <c r="A6396" s="2"/>
    </row>
    <row r="6397" spans="1:1" x14ac:dyDescent="0.35">
      <c r="A6397" s="2"/>
    </row>
    <row r="6398" spans="1:1" x14ac:dyDescent="0.35">
      <c r="A6398" s="2"/>
    </row>
    <row r="6399" spans="1:1" x14ac:dyDescent="0.35">
      <c r="A6399" s="2"/>
    </row>
    <row r="6400" spans="1:1" x14ac:dyDescent="0.35">
      <c r="A6400" s="2"/>
    </row>
    <row r="6401" spans="1:1" x14ac:dyDescent="0.35">
      <c r="A6401" s="2"/>
    </row>
    <row r="6402" spans="1:1" x14ac:dyDescent="0.35">
      <c r="A6402" s="2"/>
    </row>
    <row r="6403" spans="1:1" x14ac:dyDescent="0.35">
      <c r="A6403" s="2"/>
    </row>
    <row r="6404" spans="1:1" x14ac:dyDescent="0.35">
      <c r="A6404" s="2"/>
    </row>
    <row r="6405" spans="1:1" x14ac:dyDescent="0.35">
      <c r="A6405" s="2"/>
    </row>
    <row r="6406" spans="1:1" x14ac:dyDescent="0.35">
      <c r="A6406" s="2"/>
    </row>
    <row r="6407" spans="1:1" x14ac:dyDescent="0.35">
      <c r="A6407" s="2"/>
    </row>
    <row r="6408" spans="1:1" x14ac:dyDescent="0.35">
      <c r="A6408" s="2"/>
    </row>
    <row r="6409" spans="1:1" x14ac:dyDescent="0.35">
      <c r="A6409" s="2"/>
    </row>
    <row r="6410" spans="1:1" x14ac:dyDescent="0.35">
      <c r="A6410" s="2"/>
    </row>
    <row r="6411" spans="1:1" x14ac:dyDescent="0.35">
      <c r="A6411" s="2"/>
    </row>
    <row r="6412" spans="1:1" x14ac:dyDescent="0.35">
      <c r="A6412" s="2"/>
    </row>
    <row r="6413" spans="1:1" x14ac:dyDescent="0.35">
      <c r="A6413" s="2"/>
    </row>
    <row r="6414" spans="1:1" x14ac:dyDescent="0.35">
      <c r="A6414" s="2"/>
    </row>
    <row r="6415" spans="1:1" x14ac:dyDescent="0.35">
      <c r="A6415" s="2"/>
    </row>
    <row r="6416" spans="1:1" x14ac:dyDescent="0.35">
      <c r="A6416" s="2"/>
    </row>
    <row r="6417" spans="1:1" x14ac:dyDescent="0.35">
      <c r="A6417" s="2"/>
    </row>
    <row r="6418" spans="1:1" x14ac:dyDescent="0.35">
      <c r="A6418" s="2"/>
    </row>
    <row r="6419" spans="1:1" x14ac:dyDescent="0.35">
      <c r="A6419" s="2"/>
    </row>
    <row r="6420" spans="1:1" x14ac:dyDescent="0.35">
      <c r="A6420" s="2"/>
    </row>
    <row r="6421" spans="1:1" x14ac:dyDescent="0.35">
      <c r="A6421" s="2"/>
    </row>
    <row r="6422" spans="1:1" x14ac:dyDescent="0.35">
      <c r="A6422" s="2"/>
    </row>
    <row r="6423" spans="1:1" x14ac:dyDescent="0.35">
      <c r="A6423" s="2"/>
    </row>
    <row r="6424" spans="1:1" x14ac:dyDescent="0.35">
      <c r="A6424" s="2"/>
    </row>
    <row r="6425" spans="1:1" x14ac:dyDescent="0.35">
      <c r="A6425" s="2"/>
    </row>
    <row r="6426" spans="1:1" x14ac:dyDescent="0.35">
      <c r="A6426" s="2"/>
    </row>
    <row r="6427" spans="1:1" x14ac:dyDescent="0.35">
      <c r="A6427" s="2"/>
    </row>
    <row r="6428" spans="1:1" x14ac:dyDescent="0.35">
      <c r="A6428" s="2"/>
    </row>
    <row r="6429" spans="1:1" x14ac:dyDescent="0.35">
      <c r="A6429" s="2"/>
    </row>
    <row r="6430" spans="1:1" x14ac:dyDescent="0.35">
      <c r="A6430" s="2"/>
    </row>
    <row r="6431" spans="1:1" x14ac:dyDescent="0.35">
      <c r="A6431" s="2"/>
    </row>
    <row r="6432" spans="1:1" x14ac:dyDescent="0.35">
      <c r="A6432" s="2"/>
    </row>
    <row r="6433" spans="1:1" x14ac:dyDescent="0.35">
      <c r="A6433" s="2"/>
    </row>
    <row r="6434" spans="1:1" x14ac:dyDescent="0.35">
      <c r="A6434" s="2"/>
    </row>
    <row r="6435" spans="1:1" x14ac:dyDescent="0.35">
      <c r="A6435" s="2"/>
    </row>
    <row r="6436" spans="1:1" x14ac:dyDescent="0.35">
      <c r="A6436" s="2"/>
    </row>
    <row r="6437" spans="1:1" x14ac:dyDescent="0.35">
      <c r="A6437" s="2"/>
    </row>
    <row r="6438" spans="1:1" x14ac:dyDescent="0.35">
      <c r="A6438" s="2"/>
    </row>
    <row r="6439" spans="1:1" x14ac:dyDescent="0.35">
      <c r="A6439" s="2"/>
    </row>
    <row r="6440" spans="1:1" x14ac:dyDescent="0.35">
      <c r="A6440" s="2"/>
    </row>
    <row r="6441" spans="1:1" x14ac:dyDescent="0.35">
      <c r="A6441" s="2"/>
    </row>
    <row r="6442" spans="1:1" x14ac:dyDescent="0.35">
      <c r="A6442" s="2"/>
    </row>
    <row r="6443" spans="1:1" x14ac:dyDescent="0.35">
      <c r="A6443" s="2"/>
    </row>
    <row r="6444" spans="1:1" x14ac:dyDescent="0.35">
      <c r="A6444" s="2"/>
    </row>
    <row r="6445" spans="1:1" x14ac:dyDescent="0.35">
      <c r="A6445" s="2"/>
    </row>
    <row r="6446" spans="1:1" x14ac:dyDescent="0.35">
      <c r="A6446" s="2"/>
    </row>
    <row r="6447" spans="1:1" x14ac:dyDescent="0.35">
      <c r="A6447" s="2"/>
    </row>
    <row r="6448" spans="1:1" x14ac:dyDescent="0.35">
      <c r="A6448" s="2"/>
    </row>
    <row r="6449" spans="1:1" x14ac:dyDescent="0.35">
      <c r="A6449" s="2"/>
    </row>
    <row r="6450" spans="1:1" x14ac:dyDescent="0.35">
      <c r="A6450" s="2"/>
    </row>
    <row r="6451" spans="1:1" x14ac:dyDescent="0.35">
      <c r="A6451" s="2"/>
    </row>
    <row r="6452" spans="1:1" x14ac:dyDescent="0.35">
      <c r="A6452" s="2"/>
    </row>
    <row r="6453" spans="1:1" x14ac:dyDescent="0.35">
      <c r="A6453" s="2"/>
    </row>
    <row r="6454" spans="1:1" x14ac:dyDescent="0.35">
      <c r="A6454" s="2"/>
    </row>
    <row r="6455" spans="1:1" x14ac:dyDescent="0.35">
      <c r="A6455" s="2"/>
    </row>
    <row r="6456" spans="1:1" x14ac:dyDescent="0.35">
      <c r="A6456" s="2"/>
    </row>
    <row r="6457" spans="1:1" x14ac:dyDescent="0.35">
      <c r="A6457" s="2"/>
    </row>
    <row r="6458" spans="1:1" x14ac:dyDescent="0.35">
      <c r="A6458" s="2"/>
    </row>
    <row r="6459" spans="1:1" x14ac:dyDescent="0.35">
      <c r="A6459" s="2"/>
    </row>
    <row r="6460" spans="1:1" x14ac:dyDescent="0.35">
      <c r="A6460" s="2"/>
    </row>
    <row r="6461" spans="1:1" x14ac:dyDescent="0.35">
      <c r="A6461" s="2"/>
    </row>
    <row r="6462" spans="1:1" x14ac:dyDescent="0.35">
      <c r="A6462" s="2"/>
    </row>
    <row r="6463" spans="1:1" x14ac:dyDescent="0.35">
      <c r="A6463" s="2"/>
    </row>
    <row r="6464" spans="1:1" x14ac:dyDescent="0.35">
      <c r="A6464" s="2"/>
    </row>
    <row r="6465" spans="1:1" x14ac:dyDescent="0.35">
      <c r="A6465" s="2"/>
    </row>
    <row r="6466" spans="1:1" x14ac:dyDescent="0.35">
      <c r="A6466" s="2"/>
    </row>
    <row r="6467" spans="1:1" x14ac:dyDescent="0.35">
      <c r="A6467" s="2"/>
    </row>
    <row r="6468" spans="1:1" x14ac:dyDescent="0.35">
      <c r="A6468" s="2"/>
    </row>
    <row r="6469" spans="1:1" x14ac:dyDescent="0.35">
      <c r="A6469" s="2"/>
    </row>
    <row r="6470" spans="1:1" x14ac:dyDescent="0.35">
      <c r="A6470" s="2"/>
    </row>
    <row r="6471" spans="1:1" x14ac:dyDescent="0.35">
      <c r="A6471" s="2"/>
    </row>
    <row r="6472" spans="1:1" x14ac:dyDescent="0.35">
      <c r="A6472" s="2"/>
    </row>
    <row r="6473" spans="1:1" x14ac:dyDescent="0.35">
      <c r="A6473" s="2"/>
    </row>
    <row r="6474" spans="1:1" x14ac:dyDescent="0.35">
      <c r="A6474" s="2"/>
    </row>
    <row r="6475" spans="1:1" x14ac:dyDescent="0.35">
      <c r="A6475" s="2"/>
    </row>
    <row r="6476" spans="1:1" x14ac:dyDescent="0.35">
      <c r="A6476" s="2"/>
    </row>
    <row r="6477" spans="1:1" x14ac:dyDescent="0.35">
      <c r="A6477" s="2"/>
    </row>
    <row r="6478" spans="1:1" x14ac:dyDescent="0.35">
      <c r="A6478" s="2"/>
    </row>
    <row r="6479" spans="1:1" x14ac:dyDescent="0.35">
      <c r="A6479" s="2"/>
    </row>
    <row r="6480" spans="1:1" x14ac:dyDescent="0.35">
      <c r="A6480" s="2"/>
    </row>
    <row r="6481" spans="1:1" x14ac:dyDescent="0.35">
      <c r="A6481" s="2"/>
    </row>
    <row r="6482" spans="1:1" x14ac:dyDescent="0.35">
      <c r="A6482" s="2"/>
    </row>
    <row r="6483" spans="1:1" x14ac:dyDescent="0.35">
      <c r="A6483" s="2"/>
    </row>
    <row r="6484" spans="1:1" x14ac:dyDescent="0.35">
      <c r="A6484" s="2"/>
    </row>
    <row r="6485" spans="1:1" x14ac:dyDescent="0.35">
      <c r="A6485" s="2"/>
    </row>
    <row r="6486" spans="1:1" x14ac:dyDescent="0.35">
      <c r="A6486" s="2"/>
    </row>
    <row r="6487" spans="1:1" x14ac:dyDescent="0.35">
      <c r="A6487" s="2"/>
    </row>
    <row r="6488" spans="1:1" x14ac:dyDescent="0.35">
      <c r="A6488" s="2"/>
    </row>
    <row r="6489" spans="1:1" x14ac:dyDescent="0.35">
      <c r="A6489" s="2"/>
    </row>
    <row r="6490" spans="1:1" x14ac:dyDescent="0.35">
      <c r="A6490" s="2"/>
    </row>
    <row r="6491" spans="1:1" x14ac:dyDescent="0.35">
      <c r="A6491" s="2"/>
    </row>
    <row r="6492" spans="1:1" x14ac:dyDescent="0.35">
      <c r="A6492" s="2"/>
    </row>
    <row r="6493" spans="1:1" x14ac:dyDescent="0.35">
      <c r="A6493" s="2"/>
    </row>
    <row r="6494" spans="1:1" x14ac:dyDescent="0.35">
      <c r="A6494" s="2"/>
    </row>
    <row r="6495" spans="1:1" x14ac:dyDescent="0.35">
      <c r="A6495" s="2"/>
    </row>
    <row r="6496" spans="1:1" x14ac:dyDescent="0.35">
      <c r="A6496" s="2"/>
    </row>
    <row r="6497" spans="1:1" x14ac:dyDescent="0.35">
      <c r="A6497" s="3"/>
    </row>
    <row r="6498" spans="1:1" x14ac:dyDescent="0.35">
      <c r="A6498" s="3"/>
    </row>
    <row r="6499" spans="1:1" x14ac:dyDescent="0.35">
      <c r="A6499" s="3"/>
    </row>
    <row r="6500" spans="1:1" x14ac:dyDescent="0.35">
      <c r="A6500" s="3"/>
    </row>
    <row r="6501" spans="1:1" x14ac:dyDescent="0.35">
      <c r="A6501" s="3"/>
    </row>
    <row r="6502" spans="1:1" x14ac:dyDescent="0.35">
      <c r="A6502" s="3"/>
    </row>
    <row r="6503" spans="1:1" x14ac:dyDescent="0.35">
      <c r="A6503" s="3"/>
    </row>
    <row r="6504" spans="1:1" x14ac:dyDescent="0.35">
      <c r="A6504" s="3"/>
    </row>
    <row r="6505" spans="1:1" x14ac:dyDescent="0.35">
      <c r="A6505" s="3"/>
    </row>
    <row r="6506" spans="1:1" x14ac:dyDescent="0.35">
      <c r="A6506" s="3"/>
    </row>
    <row r="6507" spans="1:1" x14ac:dyDescent="0.35">
      <c r="A6507" s="3"/>
    </row>
    <row r="6508" spans="1:1" x14ac:dyDescent="0.35">
      <c r="A6508" s="3"/>
    </row>
    <row r="6509" spans="1:1" x14ac:dyDescent="0.35">
      <c r="A6509" s="3"/>
    </row>
    <row r="6510" spans="1:1" x14ac:dyDescent="0.35">
      <c r="A6510" s="3"/>
    </row>
    <row r="6511" spans="1:1" x14ac:dyDescent="0.35">
      <c r="A6511" s="3"/>
    </row>
    <row r="6512" spans="1:1" x14ac:dyDescent="0.35">
      <c r="A6512" s="3"/>
    </row>
    <row r="6513" spans="1:1" x14ac:dyDescent="0.35">
      <c r="A6513" s="3"/>
    </row>
    <row r="6514" spans="1:1" x14ac:dyDescent="0.35">
      <c r="A6514" s="3"/>
    </row>
    <row r="6515" spans="1:1" x14ac:dyDescent="0.35">
      <c r="A6515" s="3"/>
    </row>
    <row r="6516" spans="1:1" x14ac:dyDescent="0.35">
      <c r="A6516" s="3"/>
    </row>
    <row r="6517" spans="1:1" x14ac:dyDescent="0.35">
      <c r="A6517" s="3"/>
    </row>
    <row r="6518" spans="1:1" x14ac:dyDescent="0.35">
      <c r="A6518" s="3"/>
    </row>
    <row r="6519" spans="1:1" x14ac:dyDescent="0.35">
      <c r="A6519" s="3"/>
    </row>
    <row r="6520" spans="1:1" x14ac:dyDescent="0.35">
      <c r="A6520" s="3"/>
    </row>
    <row r="6521" spans="1:1" x14ac:dyDescent="0.35">
      <c r="A6521" s="3"/>
    </row>
    <row r="6522" spans="1:1" x14ac:dyDescent="0.35">
      <c r="A6522" s="3"/>
    </row>
    <row r="6523" spans="1:1" x14ac:dyDescent="0.35">
      <c r="A6523" s="3"/>
    </row>
    <row r="6524" spans="1:1" x14ac:dyDescent="0.35">
      <c r="A6524" s="3"/>
    </row>
    <row r="6525" spans="1:1" x14ac:dyDescent="0.35">
      <c r="A6525" s="3"/>
    </row>
    <row r="6526" spans="1:1" x14ac:dyDescent="0.35">
      <c r="A6526" s="3"/>
    </row>
    <row r="6527" spans="1:1" x14ac:dyDescent="0.35">
      <c r="A6527" s="3"/>
    </row>
    <row r="6528" spans="1:1" x14ac:dyDescent="0.35">
      <c r="A6528" s="3"/>
    </row>
    <row r="6529" spans="1:1" x14ac:dyDescent="0.35">
      <c r="A6529" s="3"/>
    </row>
    <row r="6530" spans="1:1" x14ac:dyDescent="0.35">
      <c r="A6530" s="3"/>
    </row>
    <row r="6531" spans="1:1" x14ac:dyDescent="0.35">
      <c r="A6531" s="3"/>
    </row>
    <row r="6532" spans="1:1" x14ac:dyDescent="0.35">
      <c r="A6532" s="3"/>
    </row>
    <row r="6533" spans="1:1" x14ac:dyDescent="0.35">
      <c r="A6533" s="3"/>
    </row>
    <row r="6534" spans="1:1" x14ac:dyDescent="0.35">
      <c r="A6534" s="3"/>
    </row>
    <row r="6535" spans="1:1" x14ac:dyDescent="0.35">
      <c r="A6535" s="3"/>
    </row>
    <row r="6536" spans="1:1" x14ac:dyDescent="0.35">
      <c r="A6536" s="3"/>
    </row>
    <row r="6537" spans="1:1" x14ac:dyDescent="0.35">
      <c r="A6537" s="3"/>
    </row>
    <row r="6538" spans="1:1" x14ac:dyDescent="0.35">
      <c r="A6538" s="3"/>
    </row>
    <row r="6539" spans="1:1" x14ac:dyDescent="0.35">
      <c r="A6539" s="3"/>
    </row>
    <row r="6540" spans="1:1" x14ac:dyDescent="0.35">
      <c r="A6540" s="3"/>
    </row>
    <row r="6541" spans="1:1" x14ac:dyDescent="0.35">
      <c r="A6541" s="3"/>
    </row>
    <row r="6542" spans="1:1" x14ac:dyDescent="0.35">
      <c r="A6542" s="3"/>
    </row>
    <row r="6543" spans="1:1" x14ac:dyDescent="0.35">
      <c r="A6543" s="3"/>
    </row>
    <row r="6544" spans="1:1" x14ac:dyDescent="0.35">
      <c r="A6544" s="3"/>
    </row>
    <row r="6545" spans="1:1" x14ac:dyDescent="0.35">
      <c r="A6545" s="3"/>
    </row>
    <row r="6546" spans="1:1" x14ac:dyDescent="0.35">
      <c r="A6546" s="3"/>
    </row>
    <row r="6547" spans="1:1" x14ac:dyDescent="0.35">
      <c r="A6547" s="3"/>
    </row>
    <row r="6548" spans="1:1" x14ac:dyDescent="0.35">
      <c r="A6548" s="3"/>
    </row>
    <row r="6549" spans="1:1" x14ac:dyDescent="0.35">
      <c r="A6549" s="3"/>
    </row>
    <row r="6550" spans="1:1" x14ac:dyDescent="0.35">
      <c r="A6550" s="3"/>
    </row>
    <row r="6551" spans="1:1" x14ac:dyDescent="0.35">
      <c r="A6551" s="3"/>
    </row>
    <row r="6552" spans="1:1" x14ac:dyDescent="0.35">
      <c r="A6552" s="3"/>
    </row>
    <row r="6553" spans="1:1" x14ac:dyDescent="0.35">
      <c r="A6553" s="3"/>
    </row>
    <row r="6554" spans="1:1" x14ac:dyDescent="0.35">
      <c r="A6554" s="3"/>
    </row>
    <row r="6555" spans="1:1" x14ac:dyDescent="0.35">
      <c r="A6555" s="3"/>
    </row>
    <row r="6556" spans="1:1" x14ac:dyDescent="0.35">
      <c r="A6556" s="3"/>
    </row>
    <row r="6557" spans="1:1" x14ac:dyDescent="0.35">
      <c r="A6557" s="3"/>
    </row>
    <row r="6558" spans="1:1" x14ac:dyDescent="0.35">
      <c r="A6558" s="3"/>
    </row>
    <row r="6559" spans="1:1" x14ac:dyDescent="0.35">
      <c r="A6559" s="3"/>
    </row>
    <row r="6560" spans="1:1" x14ac:dyDescent="0.35">
      <c r="A6560" s="3"/>
    </row>
    <row r="6561" spans="1:1" x14ac:dyDescent="0.35">
      <c r="A6561" s="3"/>
    </row>
    <row r="6562" spans="1:1" x14ac:dyDescent="0.35">
      <c r="A6562" s="3"/>
    </row>
    <row r="6563" spans="1:1" x14ac:dyDescent="0.35">
      <c r="A6563" s="3"/>
    </row>
    <row r="6564" spans="1:1" x14ac:dyDescent="0.35">
      <c r="A6564" s="3"/>
    </row>
    <row r="6565" spans="1:1" x14ac:dyDescent="0.35">
      <c r="A6565" s="3"/>
    </row>
    <row r="6566" spans="1:1" x14ac:dyDescent="0.35">
      <c r="A6566" s="3"/>
    </row>
    <row r="6567" spans="1:1" x14ac:dyDescent="0.35">
      <c r="A6567" s="3"/>
    </row>
    <row r="6568" spans="1:1" x14ac:dyDescent="0.35">
      <c r="A6568" s="3"/>
    </row>
    <row r="6569" spans="1:1" x14ac:dyDescent="0.35">
      <c r="A6569" s="3"/>
    </row>
    <row r="6570" spans="1:1" x14ac:dyDescent="0.35">
      <c r="A6570" s="3"/>
    </row>
    <row r="6571" spans="1:1" x14ac:dyDescent="0.35">
      <c r="A6571" s="3"/>
    </row>
    <row r="6572" spans="1:1" x14ac:dyDescent="0.35">
      <c r="A6572" s="3"/>
    </row>
    <row r="6573" spans="1:1" x14ac:dyDescent="0.35">
      <c r="A6573" s="3"/>
    </row>
    <row r="6574" spans="1:1" x14ac:dyDescent="0.35">
      <c r="A6574" s="3"/>
    </row>
    <row r="6575" spans="1:1" x14ac:dyDescent="0.35">
      <c r="A6575" s="3"/>
    </row>
    <row r="6576" spans="1:1" x14ac:dyDescent="0.35">
      <c r="A6576" s="3"/>
    </row>
    <row r="6577" spans="1:1" x14ac:dyDescent="0.35">
      <c r="A6577" s="3"/>
    </row>
    <row r="6578" spans="1:1" x14ac:dyDescent="0.35">
      <c r="A6578" s="3"/>
    </row>
    <row r="6579" spans="1:1" x14ac:dyDescent="0.35">
      <c r="A6579" s="3"/>
    </row>
    <row r="6580" spans="1:1" x14ac:dyDescent="0.35">
      <c r="A6580" s="3"/>
    </row>
    <row r="6581" spans="1:1" x14ac:dyDescent="0.35">
      <c r="A6581" s="3"/>
    </row>
    <row r="6582" spans="1:1" x14ac:dyDescent="0.35">
      <c r="A6582" s="3"/>
    </row>
    <row r="6583" spans="1:1" x14ac:dyDescent="0.35">
      <c r="A6583" s="3"/>
    </row>
    <row r="6584" spans="1:1" x14ac:dyDescent="0.35">
      <c r="A6584" s="3"/>
    </row>
    <row r="6585" spans="1:1" x14ac:dyDescent="0.35">
      <c r="A6585" s="3"/>
    </row>
    <row r="6586" spans="1:1" x14ac:dyDescent="0.35">
      <c r="A6586" s="3"/>
    </row>
    <row r="6587" spans="1:1" x14ac:dyDescent="0.35">
      <c r="A6587" s="3"/>
    </row>
    <row r="6588" spans="1:1" x14ac:dyDescent="0.35">
      <c r="A6588" s="3"/>
    </row>
    <row r="6589" spans="1:1" x14ac:dyDescent="0.35">
      <c r="A6589" s="3"/>
    </row>
    <row r="6590" spans="1:1" x14ac:dyDescent="0.35">
      <c r="A6590" s="3"/>
    </row>
    <row r="6591" spans="1:1" x14ac:dyDescent="0.35">
      <c r="A6591" s="3"/>
    </row>
    <row r="6592" spans="1:1" x14ac:dyDescent="0.35">
      <c r="A6592" s="3"/>
    </row>
    <row r="6593" spans="1:1" x14ac:dyDescent="0.35">
      <c r="A6593" s="3"/>
    </row>
    <row r="6594" spans="1:1" x14ac:dyDescent="0.35">
      <c r="A6594" s="3"/>
    </row>
    <row r="6595" spans="1:1" x14ac:dyDescent="0.35">
      <c r="A6595" s="3"/>
    </row>
    <row r="6596" spans="1:1" x14ac:dyDescent="0.35">
      <c r="A6596" s="3"/>
    </row>
    <row r="6597" spans="1:1" x14ac:dyDescent="0.35">
      <c r="A6597" s="3"/>
    </row>
    <row r="6598" spans="1:1" x14ac:dyDescent="0.35">
      <c r="A6598" s="3"/>
    </row>
    <row r="6599" spans="1:1" x14ac:dyDescent="0.35">
      <c r="A6599" s="3"/>
    </row>
    <row r="6600" spans="1:1" x14ac:dyDescent="0.35">
      <c r="A6600" s="3"/>
    </row>
    <row r="6601" spans="1:1" x14ac:dyDescent="0.35">
      <c r="A6601" s="3"/>
    </row>
    <row r="6602" spans="1:1" x14ac:dyDescent="0.35">
      <c r="A6602" s="3"/>
    </row>
    <row r="6603" spans="1:1" x14ac:dyDescent="0.35">
      <c r="A6603" s="3"/>
    </row>
    <row r="6604" spans="1:1" x14ac:dyDescent="0.35">
      <c r="A6604" s="3"/>
    </row>
    <row r="6605" spans="1:1" x14ac:dyDescent="0.35">
      <c r="A6605" s="3"/>
    </row>
    <row r="6606" spans="1:1" x14ac:dyDescent="0.35">
      <c r="A6606" s="3"/>
    </row>
    <row r="6607" spans="1:1" x14ac:dyDescent="0.35">
      <c r="A6607" s="3"/>
    </row>
    <row r="6608" spans="1:1" x14ac:dyDescent="0.35">
      <c r="A6608" s="3"/>
    </row>
    <row r="6609" spans="1:1" x14ac:dyDescent="0.35">
      <c r="A6609" s="3"/>
    </row>
    <row r="6610" spans="1:1" x14ac:dyDescent="0.35">
      <c r="A6610" s="3"/>
    </row>
    <row r="6611" spans="1:1" x14ac:dyDescent="0.35">
      <c r="A6611" s="3"/>
    </row>
    <row r="6612" spans="1:1" x14ac:dyDescent="0.35">
      <c r="A6612" s="3"/>
    </row>
    <row r="6613" spans="1:1" x14ac:dyDescent="0.35">
      <c r="A6613" s="3"/>
    </row>
    <row r="6614" spans="1:1" x14ac:dyDescent="0.35">
      <c r="A6614" s="3"/>
    </row>
    <row r="6615" spans="1:1" x14ac:dyDescent="0.35">
      <c r="A6615" s="3"/>
    </row>
    <row r="6616" spans="1:1" x14ac:dyDescent="0.35">
      <c r="A6616" s="3"/>
    </row>
    <row r="6617" spans="1:1" x14ac:dyDescent="0.35">
      <c r="A6617" s="3"/>
    </row>
    <row r="6618" spans="1:1" x14ac:dyDescent="0.35">
      <c r="A6618" s="3"/>
    </row>
    <row r="6619" spans="1:1" x14ac:dyDescent="0.35">
      <c r="A6619" s="3"/>
    </row>
    <row r="6620" spans="1:1" x14ac:dyDescent="0.35">
      <c r="A6620" s="3"/>
    </row>
    <row r="6621" spans="1:1" x14ac:dyDescent="0.35">
      <c r="A6621" s="3"/>
    </row>
    <row r="6622" spans="1:1" x14ac:dyDescent="0.35">
      <c r="A6622" s="3"/>
    </row>
    <row r="6623" spans="1:1" x14ac:dyDescent="0.35">
      <c r="A6623" s="3"/>
    </row>
    <row r="6624" spans="1:1" x14ac:dyDescent="0.35">
      <c r="A6624" s="3"/>
    </row>
    <row r="6625" spans="1:1" x14ac:dyDescent="0.35">
      <c r="A6625" s="3"/>
    </row>
    <row r="6626" spans="1:1" x14ac:dyDescent="0.35">
      <c r="A6626" s="3"/>
    </row>
    <row r="6627" spans="1:1" x14ac:dyDescent="0.35">
      <c r="A6627" s="3"/>
    </row>
    <row r="6628" spans="1:1" x14ac:dyDescent="0.35">
      <c r="A6628" s="3"/>
    </row>
    <row r="6629" spans="1:1" x14ac:dyDescent="0.35">
      <c r="A6629" s="3"/>
    </row>
    <row r="6630" spans="1:1" x14ac:dyDescent="0.35">
      <c r="A6630" s="3"/>
    </row>
    <row r="6631" spans="1:1" x14ac:dyDescent="0.35">
      <c r="A6631" s="3"/>
    </row>
    <row r="6632" spans="1:1" x14ac:dyDescent="0.35">
      <c r="A6632" s="3"/>
    </row>
    <row r="6633" spans="1:1" x14ac:dyDescent="0.35">
      <c r="A6633" s="3"/>
    </row>
    <row r="6634" spans="1:1" x14ac:dyDescent="0.35">
      <c r="A6634" s="3"/>
    </row>
    <row r="6635" spans="1:1" x14ac:dyDescent="0.35">
      <c r="A6635" s="3"/>
    </row>
    <row r="6636" spans="1:1" x14ac:dyDescent="0.35">
      <c r="A6636" s="3"/>
    </row>
    <row r="6637" spans="1:1" x14ac:dyDescent="0.35">
      <c r="A6637" s="3"/>
    </row>
    <row r="6638" spans="1:1" x14ac:dyDescent="0.35">
      <c r="A6638" s="3"/>
    </row>
    <row r="6639" spans="1:1" x14ac:dyDescent="0.35">
      <c r="A6639" s="3"/>
    </row>
    <row r="6640" spans="1:1" x14ac:dyDescent="0.35">
      <c r="A6640" s="3"/>
    </row>
    <row r="6641" spans="1:1" x14ac:dyDescent="0.35">
      <c r="A6641" s="3"/>
    </row>
    <row r="6642" spans="1:1" x14ac:dyDescent="0.35">
      <c r="A6642" s="3"/>
    </row>
    <row r="6643" spans="1:1" x14ac:dyDescent="0.35">
      <c r="A6643" s="3"/>
    </row>
    <row r="6644" spans="1:1" x14ac:dyDescent="0.35">
      <c r="A6644" s="3"/>
    </row>
    <row r="6645" spans="1:1" x14ac:dyDescent="0.35">
      <c r="A6645" s="3"/>
    </row>
    <row r="6646" spans="1:1" x14ac:dyDescent="0.35">
      <c r="A6646" s="3"/>
    </row>
    <row r="6647" spans="1:1" x14ac:dyDescent="0.35">
      <c r="A6647" s="3"/>
    </row>
    <row r="6648" spans="1:1" x14ac:dyDescent="0.35">
      <c r="A6648" s="3"/>
    </row>
    <row r="6649" spans="1:1" x14ac:dyDescent="0.35">
      <c r="A6649" s="3"/>
    </row>
    <row r="6650" spans="1:1" x14ac:dyDescent="0.35">
      <c r="A6650" s="3"/>
    </row>
    <row r="6651" spans="1:1" x14ac:dyDescent="0.35">
      <c r="A6651" s="3"/>
    </row>
    <row r="6652" spans="1:1" x14ac:dyDescent="0.35">
      <c r="A6652" s="3"/>
    </row>
    <row r="6653" spans="1:1" x14ac:dyDescent="0.35">
      <c r="A6653" s="3"/>
    </row>
    <row r="6654" spans="1:1" x14ac:dyDescent="0.35">
      <c r="A6654" s="3"/>
    </row>
    <row r="6655" spans="1:1" x14ac:dyDescent="0.35">
      <c r="A6655" s="3"/>
    </row>
    <row r="6656" spans="1:1" x14ac:dyDescent="0.35">
      <c r="A6656" s="3"/>
    </row>
    <row r="6657" spans="1:1" x14ac:dyDescent="0.35">
      <c r="A6657" s="3"/>
    </row>
    <row r="6658" spans="1:1" x14ac:dyDescent="0.35">
      <c r="A6658" s="3"/>
    </row>
    <row r="6659" spans="1:1" x14ac:dyDescent="0.35">
      <c r="A6659" s="3"/>
    </row>
    <row r="6660" spans="1:1" x14ac:dyDescent="0.35">
      <c r="A6660" s="3"/>
    </row>
    <row r="6661" spans="1:1" x14ac:dyDescent="0.35">
      <c r="A6661" s="3"/>
    </row>
    <row r="6662" spans="1:1" x14ac:dyDescent="0.35">
      <c r="A6662" s="3"/>
    </row>
    <row r="6663" spans="1:1" x14ac:dyDescent="0.35">
      <c r="A6663" s="3"/>
    </row>
    <row r="6664" spans="1:1" x14ac:dyDescent="0.35">
      <c r="A6664" s="3"/>
    </row>
    <row r="6665" spans="1:1" x14ac:dyDescent="0.35">
      <c r="A6665" s="3"/>
    </row>
    <row r="6666" spans="1:1" x14ac:dyDescent="0.35">
      <c r="A6666" s="3"/>
    </row>
    <row r="6667" spans="1:1" x14ac:dyDescent="0.35">
      <c r="A6667" s="3"/>
    </row>
    <row r="6668" spans="1:1" x14ac:dyDescent="0.35">
      <c r="A6668" s="3"/>
    </row>
    <row r="6669" spans="1:1" x14ac:dyDescent="0.35">
      <c r="A6669" s="3"/>
    </row>
    <row r="6670" spans="1:1" x14ac:dyDescent="0.35">
      <c r="A6670" s="3"/>
    </row>
    <row r="6671" spans="1:1" x14ac:dyDescent="0.35">
      <c r="A6671" s="3"/>
    </row>
    <row r="6672" spans="1:1" x14ac:dyDescent="0.35">
      <c r="A6672" s="3"/>
    </row>
    <row r="6673" spans="1:1" x14ac:dyDescent="0.35">
      <c r="A6673" s="3"/>
    </row>
    <row r="6674" spans="1:1" x14ac:dyDescent="0.35">
      <c r="A6674" s="3"/>
    </row>
    <row r="6675" spans="1:1" x14ac:dyDescent="0.35">
      <c r="A6675" s="3"/>
    </row>
    <row r="6676" spans="1:1" x14ac:dyDescent="0.35">
      <c r="A6676" s="3"/>
    </row>
    <row r="6677" spans="1:1" x14ac:dyDescent="0.35">
      <c r="A6677" s="3"/>
    </row>
    <row r="6678" spans="1:1" x14ac:dyDescent="0.35">
      <c r="A6678" s="3"/>
    </row>
    <row r="6679" spans="1:1" x14ac:dyDescent="0.35">
      <c r="A6679" s="3"/>
    </row>
    <row r="6680" spans="1:1" x14ac:dyDescent="0.35">
      <c r="A6680" s="3"/>
    </row>
    <row r="6681" spans="1:1" x14ac:dyDescent="0.35">
      <c r="A6681" s="3"/>
    </row>
    <row r="6682" spans="1:1" x14ac:dyDescent="0.35">
      <c r="A6682" s="3"/>
    </row>
    <row r="6683" spans="1:1" x14ac:dyDescent="0.35">
      <c r="A6683" s="3"/>
    </row>
    <row r="6684" spans="1:1" x14ac:dyDescent="0.35">
      <c r="A6684" s="3"/>
    </row>
    <row r="6685" spans="1:1" x14ac:dyDescent="0.35">
      <c r="A6685" s="3"/>
    </row>
    <row r="6686" spans="1:1" x14ac:dyDescent="0.35">
      <c r="A6686" s="3"/>
    </row>
    <row r="6687" spans="1:1" x14ac:dyDescent="0.35">
      <c r="A6687" s="3"/>
    </row>
    <row r="6688" spans="1:1" x14ac:dyDescent="0.35">
      <c r="A6688" s="3"/>
    </row>
    <row r="6689" spans="1:1" x14ac:dyDescent="0.35">
      <c r="A6689" s="3"/>
    </row>
    <row r="6690" spans="1:1" x14ac:dyDescent="0.35">
      <c r="A6690" s="3"/>
    </row>
    <row r="6691" spans="1:1" x14ac:dyDescent="0.35">
      <c r="A6691" s="3"/>
    </row>
    <row r="6692" spans="1:1" x14ac:dyDescent="0.35">
      <c r="A6692" s="3"/>
    </row>
    <row r="6693" spans="1:1" x14ac:dyDescent="0.35">
      <c r="A6693" s="3"/>
    </row>
    <row r="6694" spans="1:1" x14ac:dyDescent="0.35">
      <c r="A6694" s="3"/>
    </row>
    <row r="6695" spans="1:1" x14ac:dyDescent="0.35">
      <c r="A6695" s="3"/>
    </row>
    <row r="6696" spans="1:1" x14ac:dyDescent="0.35">
      <c r="A6696" s="3"/>
    </row>
    <row r="6697" spans="1:1" x14ac:dyDescent="0.35">
      <c r="A6697" s="3"/>
    </row>
    <row r="6698" spans="1:1" x14ac:dyDescent="0.35">
      <c r="A6698" s="3"/>
    </row>
    <row r="6699" spans="1:1" x14ac:dyDescent="0.35">
      <c r="A6699" s="3"/>
    </row>
    <row r="6700" spans="1:1" x14ac:dyDescent="0.35">
      <c r="A6700" s="3"/>
    </row>
    <row r="6701" spans="1:1" x14ac:dyDescent="0.35">
      <c r="A6701" s="3"/>
    </row>
    <row r="6702" spans="1:1" x14ac:dyDescent="0.35">
      <c r="A6702" s="3"/>
    </row>
    <row r="6703" spans="1:1" x14ac:dyDescent="0.35">
      <c r="A6703" s="3"/>
    </row>
    <row r="6704" spans="1:1" x14ac:dyDescent="0.35">
      <c r="A6704" s="3"/>
    </row>
    <row r="6705" spans="1:1" x14ac:dyDescent="0.35">
      <c r="A6705" s="3"/>
    </row>
    <row r="6706" spans="1:1" x14ac:dyDescent="0.35">
      <c r="A6706" s="3"/>
    </row>
    <row r="6707" spans="1:1" x14ac:dyDescent="0.35">
      <c r="A6707" s="3"/>
    </row>
    <row r="6708" spans="1:1" x14ac:dyDescent="0.35">
      <c r="A6708" s="3"/>
    </row>
    <row r="6709" spans="1:1" x14ac:dyDescent="0.35">
      <c r="A6709" s="3"/>
    </row>
    <row r="6710" spans="1:1" x14ac:dyDescent="0.35">
      <c r="A6710" s="3"/>
    </row>
    <row r="6711" spans="1:1" x14ac:dyDescent="0.35">
      <c r="A6711" s="3"/>
    </row>
    <row r="6712" spans="1:1" x14ac:dyDescent="0.35">
      <c r="A6712" s="3"/>
    </row>
    <row r="6713" spans="1:1" x14ac:dyDescent="0.35">
      <c r="A6713" s="3"/>
    </row>
    <row r="6714" spans="1:1" x14ac:dyDescent="0.35">
      <c r="A6714" s="3"/>
    </row>
    <row r="6715" spans="1:1" x14ac:dyDescent="0.35">
      <c r="A6715" s="3"/>
    </row>
    <row r="6716" spans="1:1" x14ac:dyDescent="0.35">
      <c r="A6716" s="3"/>
    </row>
    <row r="6717" spans="1:1" x14ac:dyDescent="0.35">
      <c r="A6717" s="3"/>
    </row>
    <row r="6718" spans="1:1" x14ac:dyDescent="0.35">
      <c r="A6718" s="3"/>
    </row>
    <row r="6719" spans="1:1" x14ac:dyDescent="0.35">
      <c r="A6719" s="3"/>
    </row>
    <row r="6720" spans="1:1" x14ac:dyDescent="0.35">
      <c r="A6720" s="3"/>
    </row>
    <row r="6721" spans="1:1" x14ac:dyDescent="0.35">
      <c r="A6721" s="3"/>
    </row>
    <row r="6722" spans="1:1" x14ac:dyDescent="0.35">
      <c r="A6722" s="3"/>
    </row>
    <row r="6723" spans="1:1" x14ac:dyDescent="0.35">
      <c r="A6723" s="3"/>
    </row>
    <row r="6724" spans="1:1" x14ac:dyDescent="0.35">
      <c r="A6724" s="3"/>
    </row>
    <row r="6725" spans="1:1" x14ac:dyDescent="0.35">
      <c r="A6725" s="3"/>
    </row>
    <row r="6726" spans="1:1" x14ac:dyDescent="0.35">
      <c r="A6726" s="3"/>
    </row>
    <row r="6727" spans="1:1" x14ac:dyDescent="0.35">
      <c r="A6727" s="3"/>
    </row>
    <row r="6728" spans="1:1" x14ac:dyDescent="0.35">
      <c r="A6728" s="3"/>
    </row>
    <row r="6729" spans="1:1" x14ac:dyDescent="0.35">
      <c r="A6729" s="3"/>
    </row>
    <row r="6730" spans="1:1" x14ac:dyDescent="0.35">
      <c r="A6730" s="3"/>
    </row>
    <row r="6731" spans="1:1" x14ac:dyDescent="0.35">
      <c r="A6731" s="3"/>
    </row>
    <row r="6732" spans="1:1" x14ac:dyDescent="0.35">
      <c r="A6732" s="3"/>
    </row>
    <row r="6733" spans="1:1" x14ac:dyDescent="0.35">
      <c r="A6733" s="3"/>
    </row>
    <row r="6734" spans="1:1" x14ac:dyDescent="0.35">
      <c r="A6734" s="3"/>
    </row>
    <row r="6735" spans="1:1" x14ac:dyDescent="0.35">
      <c r="A6735" s="3"/>
    </row>
    <row r="6736" spans="1:1" x14ac:dyDescent="0.35">
      <c r="A6736" s="3"/>
    </row>
    <row r="6737" spans="1:1" x14ac:dyDescent="0.35">
      <c r="A6737" s="3"/>
    </row>
    <row r="6738" spans="1:1" x14ac:dyDescent="0.35">
      <c r="A6738" s="3"/>
    </row>
    <row r="6739" spans="1:1" x14ac:dyDescent="0.35">
      <c r="A6739" s="3"/>
    </row>
    <row r="6740" spans="1:1" x14ac:dyDescent="0.35">
      <c r="A6740" s="3"/>
    </row>
    <row r="6741" spans="1:1" x14ac:dyDescent="0.35">
      <c r="A6741" s="3"/>
    </row>
    <row r="6742" spans="1:1" x14ac:dyDescent="0.35">
      <c r="A6742" s="3"/>
    </row>
    <row r="6743" spans="1:1" x14ac:dyDescent="0.35">
      <c r="A6743" s="3"/>
    </row>
    <row r="6744" spans="1:1" x14ac:dyDescent="0.35">
      <c r="A6744" s="3"/>
    </row>
    <row r="6745" spans="1:1" x14ac:dyDescent="0.35">
      <c r="A6745" s="3"/>
    </row>
    <row r="6746" spans="1:1" x14ac:dyDescent="0.35">
      <c r="A6746" s="3"/>
    </row>
    <row r="6747" spans="1:1" x14ac:dyDescent="0.35">
      <c r="A6747" s="3"/>
    </row>
    <row r="6748" spans="1:1" x14ac:dyDescent="0.35">
      <c r="A6748" s="3"/>
    </row>
    <row r="6749" spans="1:1" x14ac:dyDescent="0.35">
      <c r="A6749" s="3"/>
    </row>
    <row r="6750" spans="1:1" x14ac:dyDescent="0.35">
      <c r="A6750" s="3"/>
    </row>
    <row r="6751" spans="1:1" x14ac:dyDescent="0.35">
      <c r="A6751" s="3"/>
    </row>
    <row r="6752" spans="1:1" x14ac:dyDescent="0.35">
      <c r="A6752" s="3"/>
    </row>
    <row r="6753" spans="1:1" x14ac:dyDescent="0.35">
      <c r="A6753" s="3"/>
    </row>
    <row r="6754" spans="1:1" x14ac:dyDescent="0.35">
      <c r="A6754" s="3"/>
    </row>
    <row r="6755" spans="1:1" x14ac:dyDescent="0.35">
      <c r="A6755" s="3"/>
    </row>
    <row r="6756" spans="1:1" x14ac:dyDescent="0.35">
      <c r="A6756" s="3"/>
    </row>
    <row r="6757" spans="1:1" x14ac:dyDescent="0.35">
      <c r="A6757" s="3"/>
    </row>
    <row r="6758" spans="1:1" x14ac:dyDescent="0.35">
      <c r="A6758" s="3"/>
    </row>
    <row r="6759" spans="1:1" x14ac:dyDescent="0.35">
      <c r="A6759" s="3"/>
    </row>
    <row r="6760" spans="1:1" x14ac:dyDescent="0.35">
      <c r="A6760" s="3"/>
    </row>
    <row r="6761" spans="1:1" x14ac:dyDescent="0.35">
      <c r="A6761" s="3"/>
    </row>
    <row r="6762" spans="1:1" x14ac:dyDescent="0.35">
      <c r="A6762" s="3"/>
    </row>
    <row r="6763" spans="1:1" x14ac:dyDescent="0.35">
      <c r="A6763" s="3"/>
    </row>
    <row r="6764" spans="1:1" x14ac:dyDescent="0.35">
      <c r="A6764" s="3"/>
    </row>
    <row r="6765" spans="1:1" x14ac:dyDescent="0.35">
      <c r="A6765" s="3"/>
    </row>
    <row r="6766" spans="1:1" x14ac:dyDescent="0.35">
      <c r="A6766" s="3"/>
    </row>
    <row r="6767" spans="1:1" x14ac:dyDescent="0.35">
      <c r="A6767" s="3"/>
    </row>
    <row r="6768" spans="1:1" x14ac:dyDescent="0.35">
      <c r="A6768" s="3"/>
    </row>
    <row r="6769" spans="1:1" x14ac:dyDescent="0.35">
      <c r="A6769" s="3"/>
    </row>
    <row r="6770" spans="1:1" x14ac:dyDescent="0.35">
      <c r="A6770" s="3"/>
    </row>
    <row r="6771" spans="1:1" x14ac:dyDescent="0.35">
      <c r="A6771" s="3"/>
    </row>
    <row r="6772" spans="1:1" x14ac:dyDescent="0.35">
      <c r="A6772" s="3"/>
    </row>
    <row r="6773" spans="1:1" x14ac:dyDescent="0.35">
      <c r="A6773" s="3"/>
    </row>
    <row r="6774" spans="1:1" x14ac:dyDescent="0.35">
      <c r="A6774" s="3"/>
    </row>
    <row r="6775" spans="1:1" x14ac:dyDescent="0.35">
      <c r="A6775" s="3"/>
    </row>
    <row r="6776" spans="1:1" x14ac:dyDescent="0.35">
      <c r="A6776" s="3"/>
    </row>
    <row r="6777" spans="1:1" x14ac:dyDescent="0.35">
      <c r="A6777" s="3"/>
    </row>
    <row r="6778" spans="1:1" x14ac:dyDescent="0.35">
      <c r="A6778" s="3"/>
    </row>
    <row r="6779" spans="1:1" x14ac:dyDescent="0.35">
      <c r="A6779" s="3"/>
    </row>
    <row r="6780" spans="1:1" x14ac:dyDescent="0.35">
      <c r="A6780" s="3"/>
    </row>
    <row r="6781" spans="1:1" x14ac:dyDescent="0.35">
      <c r="A6781" s="3"/>
    </row>
    <row r="6782" spans="1:1" x14ac:dyDescent="0.35">
      <c r="A6782" s="3"/>
    </row>
    <row r="6783" spans="1:1" x14ac:dyDescent="0.35">
      <c r="A6783" s="3"/>
    </row>
    <row r="6784" spans="1:1" x14ac:dyDescent="0.35">
      <c r="A6784" s="3"/>
    </row>
    <row r="6785" spans="1:1" x14ac:dyDescent="0.35">
      <c r="A6785" s="3"/>
    </row>
    <row r="6786" spans="1:1" x14ac:dyDescent="0.35">
      <c r="A6786" s="3"/>
    </row>
    <row r="6787" spans="1:1" x14ac:dyDescent="0.35">
      <c r="A6787" s="3"/>
    </row>
    <row r="6788" spans="1:1" x14ac:dyDescent="0.35">
      <c r="A6788" s="3"/>
    </row>
    <row r="6789" spans="1:1" x14ac:dyDescent="0.35">
      <c r="A6789" s="3"/>
    </row>
    <row r="6790" spans="1:1" x14ac:dyDescent="0.35">
      <c r="A6790" s="3"/>
    </row>
    <row r="6791" spans="1:1" x14ac:dyDescent="0.35">
      <c r="A6791" s="3"/>
    </row>
    <row r="6792" spans="1:1" x14ac:dyDescent="0.35">
      <c r="A6792" s="3"/>
    </row>
    <row r="6793" spans="1:1" x14ac:dyDescent="0.35">
      <c r="A6793" s="3"/>
    </row>
    <row r="6794" spans="1:1" x14ac:dyDescent="0.35">
      <c r="A6794" s="3"/>
    </row>
    <row r="6795" spans="1:1" x14ac:dyDescent="0.35">
      <c r="A6795" s="3"/>
    </row>
    <row r="6796" spans="1:1" x14ac:dyDescent="0.35">
      <c r="A6796" s="3"/>
    </row>
    <row r="6797" spans="1:1" x14ac:dyDescent="0.35">
      <c r="A6797" s="3"/>
    </row>
    <row r="6798" spans="1:1" x14ac:dyDescent="0.35">
      <c r="A6798" s="3"/>
    </row>
    <row r="6799" spans="1:1" x14ac:dyDescent="0.35">
      <c r="A6799" s="3"/>
    </row>
    <row r="6800" spans="1:1" x14ac:dyDescent="0.35">
      <c r="A6800" s="3"/>
    </row>
    <row r="6801" spans="1:1" x14ac:dyDescent="0.35">
      <c r="A6801" s="3"/>
    </row>
    <row r="6802" spans="1:1" x14ac:dyDescent="0.35">
      <c r="A6802" s="3"/>
    </row>
    <row r="6803" spans="1:1" x14ac:dyDescent="0.35">
      <c r="A6803" s="3"/>
    </row>
    <row r="6804" spans="1:1" x14ac:dyDescent="0.35">
      <c r="A6804" s="3"/>
    </row>
    <row r="6805" spans="1:1" x14ac:dyDescent="0.35">
      <c r="A6805" s="3"/>
    </row>
    <row r="6806" spans="1:1" x14ac:dyDescent="0.35">
      <c r="A6806" s="3"/>
    </row>
    <row r="6807" spans="1:1" x14ac:dyDescent="0.35">
      <c r="A6807" s="3"/>
    </row>
    <row r="6808" spans="1:1" x14ac:dyDescent="0.35">
      <c r="A6808" s="3"/>
    </row>
    <row r="6809" spans="1:1" x14ac:dyDescent="0.35">
      <c r="A6809" s="3"/>
    </row>
    <row r="6810" spans="1:1" x14ac:dyDescent="0.35">
      <c r="A6810" s="3"/>
    </row>
    <row r="6811" spans="1:1" x14ac:dyDescent="0.35">
      <c r="A6811" s="3"/>
    </row>
    <row r="6812" spans="1:1" x14ac:dyDescent="0.35">
      <c r="A6812" s="3"/>
    </row>
    <row r="6813" spans="1:1" x14ac:dyDescent="0.35">
      <c r="A6813" s="3"/>
    </row>
    <row r="6814" spans="1:1" x14ac:dyDescent="0.35">
      <c r="A6814" s="3"/>
    </row>
    <row r="6815" spans="1:1" x14ac:dyDescent="0.35">
      <c r="A6815" s="3"/>
    </row>
    <row r="6816" spans="1:1" x14ac:dyDescent="0.35">
      <c r="A6816" s="3"/>
    </row>
    <row r="6817" spans="1:1" x14ac:dyDescent="0.35">
      <c r="A6817" s="3"/>
    </row>
    <row r="6818" spans="1:1" x14ac:dyDescent="0.35">
      <c r="A6818" s="3"/>
    </row>
    <row r="6819" spans="1:1" x14ac:dyDescent="0.35">
      <c r="A6819" s="3"/>
    </row>
    <row r="6820" spans="1:1" x14ac:dyDescent="0.35">
      <c r="A6820" s="3"/>
    </row>
    <row r="6821" spans="1:1" x14ac:dyDescent="0.35">
      <c r="A6821" s="3"/>
    </row>
    <row r="6822" spans="1:1" x14ac:dyDescent="0.35">
      <c r="A6822" s="3"/>
    </row>
    <row r="6823" spans="1:1" x14ac:dyDescent="0.35">
      <c r="A6823" s="3"/>
    </row>
    <row r="6824" spans="1:1" x14ac:dyDescent="0.35">
      <c r="A6824" s="3"/>
    </row>
    <row r="6825" spans="1:1" x14ac:dyDescent="0.35">
      <c r="A6825" s="3"/>
    </row>
    <row r="6826" spans="1:1" x14ac:dyDescent="0.35">
      <c r="A6826" s="3"/>
    </row>
    <row r="6827" spans="1:1" x14ac:dyDescent="0.35">
      <c r="A6827" s="3"/>
    </row>
    <row r="6828" spans="1:1" x14ac:dyDescent="0.35">
      <c r="A6828" s="3"/>
    </row>
    <row r="6829" spans="1:1" x14ac:dyDescent="0.35">
      <c r="A6829" s="3"/>
    </row>
    <row r="6830" spans="1:1" x14ac:dyDescent="0.35">
      <c r="A6830" s="3"/>
    </row>
    <row r="6831" spans="1:1" x14ac:dyDescent="0.35">
      <c r="A6831" s="3"/>
    </row>
    <row r="6832" spans="1:1" x14ac:dyDescent="0.35">
      <c r="A6832" s="3"/>
    </row>
    <row r="6833" spans="1:1" x14ac:dyDescent="0.35">
      <c r="A6833" s="3"/>
    </row>
    <row r="6834" spans="1:1" x14ac:dyDescent="0.35">
      <c r="A6834" s="3"/>
    </row>
    <row r="6835" spans="1:1" x14ac:dyDescent="0.35">
      <c r="A6835" s="3"/>
    </row>
    <row r="6836" spans="1:1" x14ac:dyDescent="0.35">
      <c r="A6836" s="3"/>
    </row>
    <row r="6837" spans="1:1" x14ac:dyDescent="0.35">
      <c r="A6837" s="3"/>
    </row>
    <row r="6838" spans="1:1" x14ac:dyDescent="0.35">
      <c r="A6838" s="3"/>
    </row>
    <row r="6839" spans="1:1" x14ac:dyDescent="0.35">
      <c r="A6839" s="3"/>
    </row>
    <row r="6840" spans="1:1" x14ac:dyDescent="0.35">
      <c r="A6840" s="3"/>
    </row>
    <row r="6841" spans="1:1" x14ac:dyDescent="0.35">
      <c r="A6841" s="3"/>
    </row>
    <row r="6842" spans="1:1" x14ac:dyDescent="0.35">
      <c r="A6842" s="3"/>
    </row>
    <row r="6843" spans="1:1" x14ac:dyDescent="0.35">
      <c r="A6843" s="3"/>
    </row>
    <row r="6844" spans="1:1" x14ac:dyDescent="0.35">
      <c r="A6844" s="3"/>
    </row>
    <row r="6845" spans="1:1" x14ac:dyDescent="0.35">
      <c r="A6845" s="3"/>
    </row>
    <row r="6846" spans="1:1" x14ac:dyDescent="0.35">
      <c r="A6846" s="3"/>
    </row>
    <row r="6847" spans="1:1" x14ac:dyDescent="0.35">
      <c r="A6847" s="3"/>
    </row>
    <row r="6848" spans="1:1" x14ac:dyDescent="0.35">
      <c r="A6848" s="3"/>
    </row>
    <row r="6849" spans="1:1" x14ac:dyDescent="0.35">
      <c r="A6849" s="3"/>
    </row>
    <row r="6850" spans="1:1" x14ac:dyDescent="0.35">
      <c r="A6850" s="3"/>
    </row>
    <row r="6851" spans="1:1" x14ac:dyDescent="0.35">
      <c r="A6851" s="3"/>
    </row>
    <row r="6852" spans="1:1" x14ac:dyDescent="0.35">
      <c r="A6852" s="3"/>
    </row>
    <row r="6853" spans="1:1" x14ac:dyDescent="0.35">
      <c r="A6853" s="3"/>
    </row>
    <row r="6854" spans="1:1" x14ac:dyDescent="0.35">
      <c r="A6854" s="3"/>
    </row>
    <row r="6855" spans="1:1" x14ac:dyDescent="0.35">
      <c r="A6855" s="3"/>
    </row>
    <row r="6856" spans="1:1" x14ac:dyDescent="0.35">
      <c r="A6856" s="3"/>
    </row>
    <row r="6857" spans="1:1" x14ac:dyDescent="0.35">
      <c r="A6857" s="3"/>
    </row>
    <row r="6858" spans="1:1" x14ac:dyDescent="0.35">
      <c r="A6858" s="3"/>
    </row>
    <row r="6859" spans="1:1" x14ac:dyDescent="0.35">
      <c r="A6859" s="3"/>
    </row>
    <row r="6860" spans="1:1" x14ac:dyDescent="0.35">
      <c r="A6860" s="3"/>
    </row>
    <row r="6861" spans="1:1" x14ac:dyDescent="0.35">
      <c r="A6861" s="3"/>
    </row>
    <row r="6862" spans="1:1" x14ac:dyDescent="0.35">
      <c r="A6862" s="3"/>
    </row>
    <row r="6863" spans="1:1" x14ac:dyDescent="0.35">
      <c r="A6863" s="3"/>
    </row>
    <row r="6864" spans="1:1" x14ac:dyDescent="0.35">
      <c r="A6864" s="3"/>
    </row>
    <row r="6865" spans="1:1" x14ac:dyDescent="0.35">
      <c r="A6865" s="3"/>
    </row>
    <row r="6866" spans="1:1" x14ac:dyDescent="0.35">
      <c r="A6866" s="3"/>
    </row>
    <row r="6867" spans="1:1" x14ac:dyDescent="0.35">
      <c r="A6867" s="3"/>
    </row>
    <row r="6868" spans="1:1" x14ac:dyDescent="0.35">
      <c r="A6868" s="3"/>
    </row>
    <row r="6869" spans="1:1" x14ac:dyDescent="0.35">
      <c r="A6869" s="3"/>
    </row>
    <row r="6870" spans="1:1" x14ac:dyDescent="0.35">
      <c r="A6870" s="3"/>
    </row>
    <row r="6871" spans="1:1" x14ac:dyDescent="0.35">
      <c r="A6871" s="3"/>
    </row>
    <row r="6872" spans="1:1" x14ac:dyDescent="0.35">
      <c r="A6872" s="3"/>
    </row>
    <row r="6873" spans="1:1" x14ac:dyDescent="0.35">
      <c r="A6873" s="3"/>
    </row>
    <row r="6874" spans="1:1" x14ac:dyDescent="0.35">
      <c r="A6874" s="3"/>
    </row>
    <row r="6875" spans="1:1" x14ac:dyDescent="0.35">
      <c r="A6875" s="3"/>
    </row>
    <row r="6876" spans="1:1" x14ac:dyDescent="0.35">
      <c r="A6876" s="3"/>
    </row>
    <row r="6877" spans="1:1" x14ac:dyDescent="0.35">
      <c r="A6877" s="3"/>
    </row>
    <row r="6878" spans="1:1" x14ac:dyDescent="0.35">
      <c r="A6878" s="3"/>
    </row>
    <row r="6879" spans="1:1" x14ac:dyDescent="0.35">
      <c r="A6879" s="3"/>
    </row>
    <row r="6880" spans="1:1" x14ac:dyDescent="0.35">
      <c r="A6880" s="3"/>
    </row>
    <row r="6881" spans="1:1" x14ac:dyDescent="0.35">
      <c r="A6881" s="3"/>
    </row>
    <row r="6882" spans="1:1" x14ac:dyDescent="0.35">
      <c r="A6882" s="3"/>
    </row>
    <row r="6883" spans="1:1" x14ac:dyDescent="0.35">
      <c r="A6883" s="3"/>
    </row>
    <row r="6884" spans="1:1" x14ac:dyDescent="0.35">
      <c r="A6884" s="3"/>
    </row>
    <row r="6885" spans="1:1" x14ac:dyDescent="0.35">
      <c r="A6885" s="3"/>
    </row>
    <row r="6886" spans="1:1" x14ac:dyDescent="0.35">
      <c r="A6886" s="3"/>
    </row>
    <row r="6887" spans="1:1" x14ac:dyDescent="0.35">
      <c r="A6887" s="3"/>
    </row>
    <row r="6888" spans="1:1" x14ac:dyDescent="0.35">
      <c r="A6888" s="3"/>
    </row>
    <row r="6889" spans="1:1" x14ac:dyDescent="0.35">
      <c r="A6889" s="3"/>
    </row>
    <row r="6890" spans="1:1" x14ac:dyDescent="0.35">
      <c r="A6890" s="3"/>
    </row>
    <row r="6891" spans="1:1" x14ac:dyDescent="0.35">
      <c r="A6891" s="3"/>
    </row>
    <row r="6892" spans="1:1" x14ac:dyDescent="0.35">
      <c r="A6892" s="3"/>
    </row>
    <row r="6893" spans="1:1" x14ac:dyDescent="0.35">
      <c r="A6893" s="3"/>
    </row>
    <row r="6894" spans="1:1" x14ac:dyDescent="0.35">
      <c r="A6894" s="3"/>
    </row>
    <row r="6895" spans="1:1" x14ac:dyDescent="0.35">
      <c r="A6895" s="3"/>
    </row>
    <row r="6896" spans="1:1" x14ac:dyDescent="0.35">
      <c r="A6896" s="3"/>
    </row>
    <row r="6897" spans="1:1" x14ac:dyDescent="0.35">
      <c r="A6897" s="3"/>
    </row>
    <row r="6898" spans="1:1" x14ac:dyDescent="0.35">
      <c r="A6898" s="3"/>
    </row>
    <row r="6899" spans="1:1" x14ac:dyDescent="0.35">
      <c r="A6899" s="3"/>
    </row>
    <row r="6900" spans="1:1" x14ac:dyDescent="0.35">
      <c r="A6900" s="3"/>
    </row>
    <row r="6901" spans="1:1" x14ac:dyDescent="0.35">
      <c r="A6901" s="3"/>
    </row>
    <row r="6902" spans="1:1" x14ac:dyDescent="0.35">
      <c r="A6902" s="3"/>
    </row>
    <row r="6903" spans="1:1" x14ac:dyDescent="0.35">
      <c r="A6903" s="3"/>
    </row>
    <row r="6904" spans="1:1" x14ac:dyDescent="0.35">
      <c r="A6904" s="3"/>
    </row>
    <row r="6905" spans="1:1" x14ac:dyDescent="0.35">
      <c r="A6905" s="3"/>
    </row>
    <row r="6906" spans="1:1" x14ac:dyDescent="0.35">
      <c r="A6906" s="3"/>
    </row>
    <row r="6907" spans="1:1" x14ac:dyDescent="0.35">
      <c r="A6907" s="3"/>
    </row>
    <row r="6908" spans="1:1" x14ac:dyDescent="0.35">
      <c r="A6908" s="3"/>
    </row>
    <row r="6909" spans="1:1" x14ac:dyDescent="0.35">
      <c r="A6909" s="3"/>
    </row>
    <row r="6910" spans="1:1" x14ac:dyDescent="0.35">
      <c r="A6910" s="3"/>
    </row>
    <row r="6911" spans="1:1" x14ac:dyDescent="0.35">
      <c r="A6911" s="3"/>
    </row>
    <row r="6912" spans="1:1" x14ac:dyDescent="0.35">
      <c r="A6912" s="3"/>
    </row>
    <row r="6913" spans="1:1" x14ac:dyDescent="0.35">
      <c r="A6913" s="3"/>
    </row>
    <row r="6914" spans="1:1" x14ac:dyDescent="0.35">
      <c r="A6914" s="3"/>
    </row>
    <row r="6915" spans="1:1" x14ac:dyDescent="0.35">
      <c r="A6915" s="3"/>
    </row>
    <row r="6916" spans="1:1" x14ac:dyDescent="0.35">
      <c r="A6916" s="3"/>
    </row>
    <row r="6917" spans="1:1" x14ac:dyDescent="0.35">
      <c r="A6917" s="3"/>
    </row>
    <row r="6918" spans="1:1" x14ac:dyDescent="0.35">
      <c r="A6918" s="3"/>
    </row>
    <row r="6919" spans="1:1" x14ac:dyDescent="0.35">
      <c r="A6919" s="3"/>
    </row>
    <row r="6920" spans="1:1" x14ac:dyDescent="0.35">
      <c r="A6920" s="3"/>
    </row>
    <row r="6921" spans="1:1" x14ac:dyDescent="0.35">
      <c r="A6921" s="3"/>
    </row>
    <row r="6922" spans="1:1" x14ac:dyDescent="0.35">
      <c r="A6922" s="3"/>
    </row>
    <row r="6923" spans="1:1" x14ac:dyDescent="0.35">
      <c r="A6923" s="3"/>
    </row>
    <row r="6924" spans="1:1" x14ac:dyDescent="0.35">
      <c r="A6924" s="3"/>
    </row>
    <row r="6925" spans="1:1" x14ac:dyDescent="0.35">
      <c r="A6925" s="3"/>
    </row>
    <row r="6926" spans="1:1" x14ac:dyDescent="0.35">
      <c r="A6926" s="3"/>
    </row>
    <row r="6927" spans="1:1" x14ac:dyDescent="0.35">
      <c r="A6927" s="3"/>
    </row>
    <row r="6928" spans="1:1" x14ac:dyDescent="0.35">
      <c r="A6928" s="3"/>
    </row>
    <row r="6929" spans="1:1" x14ac:dyDescent="0.35">
      <c r="A6929" s="3"/>
    </row>
    <row r="6930" spans="1:1" x14ac:dyDescent="0.35">
      <c r="A6930" s="3"/>
    </row>
    <row r="6931" spans="1:1" x14ac:dyDescent="0.35">
      <c r="A6931" s="3"/>
    </row>
    <row r="6932" spans="1:1" x14ac:dyDescent="0.35">
      <c r="A6932" s="3"/>
    </row>
    <row r="6933" spans="1:1" x14ac:dyDescent="0.35">
      <c r="A6933" s="3"/>
    </row>
    <row r="6934" spans="1:1" x14ac:dyDescent="0.35">
      <c r="A6934" s="3"/>
    </row>
    <row r="6935" spans="1:1" x14ac:dyDescent="0.35">
      <c r="A6935" s="3"/>
    </row>
    <row r="6936" spans="1:1" x14ac:dyDescent="0.35">
      <c r="A6936" s="3"/>
    </row>
    <row r="6937" spans="1:1" x14ac:dyDescent="0.35">
      <c r="A6937" s="3"/>
    </row>
    <row r="6938" spans="1:1" x14ac:dyDescent="0.35">
      <c r="A6938" s="3"/>
    </row>
    <row r="6939" spans="1:1" x14ac:dyDescent="0.35">
      <c r="A6939" s="3"/>
    </row>
    <row r="6940" spans="1:1" x14ac:dyDescent="0.35">
      <c r="A6940" s="3"/>
    </row>
    <row r="6941" spans="1:1" x14ac:dyDescent="0.35">
      <c r="A6941" s="3"/>
    </row>
    <row r="6942" spans="1:1" x14ac:dyDescent="0.35">
      <c r="A6942" s="3"/>
    </row>
    <row r="6943" spans="1:1" x14ac:dyDescent="0.35">
      <c r="A6943" s="3"/>
    </row>
    <row r="6944" spans="1:1" x14ac:dyDescent="0.35">
      <c r="A6944" s="3"/>
    </row>
    <row r="6945" spans="1:1" x14ac:dyDescent="0.35">
      <c r="A6945" s="3"/>
    </row>
    <row r="6946" spans="1:1" x14ac:dyDescent="0.35">
      <c r="A6946" s="3"/>
    </row>
    <row r="6947" spans="1:1" x14ac:dyDescent="0.35">
      <c r="A6947" s="3"/>
    </row>
    <row r="6948" spans="1:1" x14ac:dyDescent="0.35">
      <c r="A6948" s="3"/>
    </row>
    <row r="6949" spans="1:1" x14ac:dyDescent="0.35">
      <c r="A6949" s="3"/>
    </row>
    <row r="6950" spans="1:1" x14ac:dyDescent="0.35">
      <c r="A6950" s="3"/>
    </row>
    <row r="6951" spans="1:1" x14ac:dyDescent="0.35">
      <c r="A6951" s="3"/>
    </row>
    <row r="6952" spans="1:1" x14ac:dyDescent="0.35">
      <c r="A6952" s="3"/>
    </row>
    <row r="6953" spans="1:1" x14ac:dyDescent="0.35">
      <c r="A6953" s="3"/>
    </row>
    <row r="6954" spans="1:1" x14ac:dyDescent="0.35">
      <c r="A6954" s="3"/>
    </row>
    <row r="6955" spans="1:1" x14ac:dyDescent="0.35">
      <c r="A6955" s="3"/>
    </row>
    <row r="6956" spans="1:1" x14ac:dyDescent="0.35">
      <c r="A6956" s="3"/>
    </row>
    <row r="6957" spans="1:1" x14ac:dyDescent="0.35">
      <c r="A6957" s="3"/>
    </row>
    <row r="6958" spans="1:1" x14ac:dyDescent="0.35">
      <c r="A6958" s="3"/>
    </row>
    <row r="6959" spans="1:1" x14ac:dyDescent="0.35">
      <c r="A6959" s="3"/>
    </row>
    <row r="6960" spans="1:1" x14ac:dyDescent="0.35">
      <c r="A6960" s="3"/>
    </row>
    <row r="6961" spans="1:1" x14ac:dyDescent="0.35">
      <c r="A6961" s="3"/>
    </row>
    <row r="6962" spans="1:1" x14ac:dyDescent="0.35">
      <c r="A6962" s="3"/>
    </row>
    <row r="6963" spans="1:1" x14ac:dyDescent="0.35">
      <c r="A6963" s="3"/>
    </row>
    <row r="6964" spans="1:1" x14ac:dyDescent="0.35">
      <c r="A6964" s="3"/>
    </row>
    <row r="6965" spans="1:1" x14ac:dyDescent="0.35">
      <c r="A6965" s="3"/>
    </row>
    <row r="6966" spans="1:1" x14ac:dyDescent="0.35">
      <c r="A6966" s="3"/>
    </row>
    <row r="6967" spans="1:1" x14ac:dyDescent="0.35">
      <c r="A6967" s="3"/>
    </row>
    <row r="6968" spans="1:1" x14ac:dyDescent="0.35">
      <c r="A6968" s="3"/>
    </row>
    <row r="6969" spans="1:1" x14ac:dyDescent="0.35">
      <c r="A6969" s="3"/>
    </row>
    <row r="6970" spans="1:1" x14ac:dyDescent="0.35">
      <c r="A6970" s="3"/>
    </row>
    <row r="6971" spans="1:1" x14ac:dyDescent="0.35">
      <c r="A6971" s="3"/>
    </row>
    <row r="6972" spans="1:1" x14ac:dyDescent="0.35">
      <c r="A6972" s="3"/>
    </row>
    <row r="6973" spans="1:1" x14ac:dyDescent="0.35">
      <c r="A6973" s="3"/>
    </row>
    <row r="6974" spans="1:1" x14ac:dyDescent="0.35">
      <c r="A6974" s="3"/>
    </row>
    <row r="6975" spans="1:1" x14ac:dyDescent="0.35">
      <c r="A6975" s="3"/>
    </row>
    <row r="6976" spans="1:1" x14ac:dyDescent="0.35">
      <c r="A6976" s="3"/>
    </row>
    <row r="6977" spans="1:1" x14ac:dyDescent="0.35">
      <c r="A6977" s="3"/>
    </row>
    <row r="6978" spans="1:1" x14ac:dyDescent="0.35">
      <c r="A6978" s="3"/>
    </row>
    <row r="6979" spans="1:1" x14ac:dyDescent="0.35">
      <c r="A6979" s="3"/>
    </row>
    <row r="6980" spans="1:1" x14ac:dyDescent="0.35">
      <c r="A6980" s="3"/>
    </row>
    <row r="6981" spans="1:1" x14ac:dyDescent="0.35">
      <c r="A6981" s="3"/>
    </row>
    <row r="6982" spans="1:1" x14ac:dyDescent="0.35">
      <c r="A6982" s="3"/>
    </row>
    <row r="6983" spans="1:1" x14ac:dyDescent="0.35">
      <c r="A6983" s="3"/>
    </row>
    <row r="6984" spans="1:1" x14ac:dyDescent="0.35">
      <c r="A6984" s="3"/>
    </row>
    <row r="6985" spans="1:1" x14ac:dyDescent="0.35">
      <c r="A6985" s="3"/>
    </row>
    <row r="6986" spans="1:1" x14ac:dyDescent="0.35">
      <c r="A6986" s="3"/>
    </row>
    <row r="6987" spans="1:1" x14ac:dyDescent="0.35">
      <c r="A6987" s="3"/>
    </row>
    <row r="6988" spans="1:1" x14ac:dyDescent="0.35">
      <c r="A6988" s="3"/>
    </row>
    <row r="6989" spans="1:1" x14ac:dyDescent="0.35">
      <c r="A6989" s="3"/>
    </row>
    <row r="6990" spans="1:1" x14ac:dyDescent="0.35">
      <c r="A6990" s="3"/>
    </row>
    <row r="6991" spans="1:1" x14ac:dyDescent="0.35">
      <c r="A6991" s="3"/>
    </row>
    <row r="6992" spans="1:1" x14ac:dyDescent="0.35">
      <c r="A6992" s="3"/>
    </row>
    <row r="6993" spans="1:1" x14ac:dyDescent="0.35">
      <c r="A6993" s="3"/>
    </row>
    <row r="6994" spans="1:1" x14ac:dyDescent="0.35">
      <c r="A6994" s="3"/>
    </row>
    <row r="6995" spans="1:1" x14ac:dyDescent="0.35">
      <c r="A6995" s="3"/>
    </row>
    <row r="6996" spans="1:1" x14ac:dyDescent="0.35">
      <c r="A6996" s="3"/>
    </row>
    <row r="6997" spans="1:1" x14ac:dyDescent="0.35">
      <c r="A6997" s="3"/>
    </row>
    <row r="6998" spans="1:1" x14ac:dyDescent="0.35">
      <c r="A6998" s="3"/>
    </row>
    <row r="6999" spans="1:1" x14ac:dyDescent="0.35">
      <c r="A6999" s="3"/>
    </row>
    <row r="7000" spans="1:1" x14ac:dyDescent="0.35">
      <c r="A7000" s="3"/>
    </row>
    <row r="7001" spans="1:1" x14ac:dyDescent="0.35">
      <c r="A7001" s="3"/>
    </row>
    <row r="7002" spans="1:1" x14ac:dyDescent="0.35">
      <c r="A7002" s="3"/>
    </row>
    <row r="7003" spans="1:1" x14ac:dyDescent="0.35">
      <c r="A7003" s="3"/>
    </row>
    <row r="7004" spans="1:1" x14ac:dyDescent="0.35">
      <c r="A7004" s="3"/>
    </row>
    <row r="7005" spans="1:1" x14ac:dyDescent="0.35">
      <c r="A7005" s="3"/>
    </row>
    <row r="7006" spans="1:1" x14ac:dyDescent="0.35">
      <c r="A7006" s="3"/>
    </row>
    <row r="7007" spans="1:1" x14ac:dyDescent="0.35">
      <c r="A7007" s="3"/>
    </row>
    <row r="7008" spans="1:1" x14ac:dyDescent="0.35">
      <c r="A7008" s="3"/>
    </row>
    <row r="7009" spans="1:1" x14ac:dyDescent="0.35">
      <c r="A7009" s="3"/>
    </row>
    <row r="7010" spans="1:1" x14ac:dyDescent="0.35">
      <c r="A7010" s="3"/>
    </row>
    <row r="7011" spans="1:1" x14ac:dyDescent="0.35">
      <c r="A7011" s="3"/>
    </row>
    <row r="7012" spans="1:1" x14ac:dyDescent="0.35">
      <c r="A7012" s="3"/>
    </row>
    <row r="7013" spans="1:1" x14ac:dyDescent="0.35">
      <c r="A7013" s="3"/>
    </row>
    <row r="7014" spans="1:1" x14ac:dyDescent="0.35">
      <c r="A7014" s="3"/>
    </row>
    <row r="7015" spans="1:1" x14ac:dyDescent="0.35">
      <c r="A7015" s="3"/>
    </row>
    <row r="7016" spans="1:1" x14ac:dyDescent="0.35">
      <c r="A7016" s="3"/>
    </row>
    <row r="7017" spans="1:1" x14ac:dyDescent="0.35">
      <c r="A7017" s="3"/>
    </row>
    <row r="7018" spans="1:1" x14ac:dyDescent="0.35">
      <c r="A7018" s="3"/>
    </row>
    <row r="7019" spans="1:1" x14ac:dyDescent="0.35">
      <c r="A7019" s="3"/>
    </row>
    <row r="7020" spans="1:1" x14ac:dyDescent="0.35">
      <c r="A7020" s="3"/>
    </row>
    <row r="7021" spans="1:1" x14ac:dyDescent="0.35">
      <c r="A7021" s="3"/>
    </row>
    <row r="7022" spans="1:1" x14ac:dyDescent="0.35">
      <c r="A7022" s="3"/>
    </row>
    <row r="7023" spans="1:1" x14ac:dyDescent="0.35">
      <c r="A7023" s="3"/>
    </row>
    <row r="7024" spans="1:1" x14ac:dyDescent="0.35">
      <c r="A7024" s="3"/>
    </row>
    <row r="7025" spans="1:1" x14ac:dyDescent="0.35">
      <c r="A7025" s="3"/>
    </row>
    <row r="7026" spans="1:1" x14ac:dyDescent="0.35">
      <c r="A7026" s="3"/>
    </row>
    <row r="7027" spans="1:1" x14ac:dyDescent="0.35">
      <c r="A7027" s="3"/>
    </row>
    <row r="7028" spans="1:1" x14ac:dyDescent="0.35">
      <c r="A7028" s="3"/>
    </row>
    <row r="7029" spans="1:1" x14ac:dyDescent="0.35">
      <c r="A7029" s="3"/>
    </row>
    <row r="7030" spans="1:1" x14ac:dyDescent="0.35">
      <c r="A7030" s="3"/>
    </row>
    <row r="7031" spans="1:1" x14ac:dyDescent="0.35">
      <c r="A7031" s="3"/>
    </row>
    <row r="7032" spans="1:1" x14ac:dyDescent="0.35">
      <c r="A7032" s="3"/>
    </row>
    <row r="7033" spans="1:1" x14ac:dyDescent="0.35">
      <c r="A7033" s="3"/>
    </row>
    <row r="7034" spans="1:1" x14ac:dyDescent="0.35">
      <c r="A7034" s="3"/>
    </row>
    <row r="7035" spans="1:1" x14ac:dyDescent="0.35">
      <c r="A7035" s="3"/>
    </row>
    <row r="7036" spans="1:1" x14ac:dyDescent="0.35">
      <c r="A7036" s="3"/>
    </row>
    <row r="7037" spans="1:1" x14ac:dyDescent="0.35">
      <c r="A7037" s="3"/>
    </row>
    <row r="7038" spans="1:1" x14ac:dyDescent="0.35">
      <c r="A7038" s="3"/>
    </row>
    <row r="7039" spans="1:1" x14ac:dyDescent="0.35">
      <c r="A7039" s="3"/>
    </row>
    <row r="7040" spans="1:1" x14ac:dyDescent="0.35">
      <c r="A7040" s="3"/>
    </row>
    <row r="7041" spans="1:1" x14ac:dyDescent="0.35">
      <c r="A7041" s="3"/>
    </row>
    <row r="7042" spans="1:1" x14ac:dyDescent="0.35">
      <c r="A7042" s="3"/>
    </row>
    <row r="7043" spans="1:1" x14ac:dyDescent="0.35">
      <c r="A7043" s="3"/>
    </row>
    <row r="7044" spans="1:1" x14ac:dyDescent="0.35">
      <c r="A7044" s="3"/>
    </row>
    <row r="7045" spans="1:1" x14ac:dyDescent="0.35">
      <c r="A7045" s="3"/>
    </row>
    <row r="7046" spans="1:1" x14ac:dyDescent="0.35">
      <c r="A7046" s="3"/>
    </row>
    <row r="7047" spans="1:1" x14ac:dyDescent="0.35">
      <c r="A7047" s="3"/>
    </row>
    <row r="7048" spans="1:1" x14ac:dyDescent="0.35">
      <c r="A7048" s="3"/>
    </row>
    <row r="7049" spans="1:1" x14ac:dyDescent="0.35">
      <c r="A7049" s="3"/>
    </row>
    <row r="7050" spans="1:1" x14ac:dyDescent="0.35">
      <c r="A7050" s="3"/>
    </row>
    <row r="7051" spans="1:1" x14ac:dyDescent="0.35">
      <c r="A7051" s="3"/>
    </row>
    <row r="7052" spans="1:1" x14ac:dyDescent="0.35">
      <c r="A7052" s="3"/>
    </row>
    <row r="7053" spans="1:1" x14ac:dyDescent="0.35">
      <c r="A7053" s="3"/>
    </row>
    <row r="7054" spans="1:1" x14ac:dyDescent="0.35">
      <c r="A7054" s="3"/>
    </row>
    <row r="7055" spans="1:1" x14ac:dyDescent="0.35">
      <c r="A7055" s="3"/>
    </row>
    <row r="7056" spans="1:1" x14ac:dyDescent="0.35">
      <c r="A7056" s="3"/>
    </row>
    <row r="7057" spans="1:1" x14ac:dyDescent="0.35">
      <c r="A7057" s="3"/>
    </row>
    <row r="7058" spans="1:1" x14ac:dyDescent="0.35">
      <c r="A7058" s="3"/>
    </row>
    <row r="7059" spans="1:1" x14ac:dyDescent="0.35">
      <c r="A7059" s="3"/>
    </row>
    <row r="7060" spans="1:1" x14ac:dyDescent="0.35">
      <c r="A7060" s="3"/>
    </row>
    <row r="7061" spans="1:1" x14ac:dyDescent="0.35">
      <c r="A7061" s="3"/>
    </row>
    <row r="7062" spans="1:1" x14ac:dyDescent="0.35">
      <c r="A7062" s="3"/>
    </row>
    <row r="7063" spans="1:1" x14ac:dyDescent="0.35">
      <c r="A7063" s="3"/>
    </row>
    <row r="7064" spans="1:1" x14ac:dyDescent="0.35">
      <c r="A7064" s="3"/>
    </row>
    <row r="7065" spans="1:1" x14ac:dyDescent="0.35">
      <c r="A7065" s="3"/>
    </row>
    <row r="7066" spans="1:1" x14ac:dyDescent="0.35">
      <c r="A7066" s="3"/>
    </row>
    <row r="7067" spans="1:1" x14ac:dyDescent="0.35">
      <c r="A7067" s="3"/>
    </row>
    <row r="7068" spans="1:1" x14ac:dyDescent="0.35">
      <c r="A7068" s="3"/>
    </row>
    <row r="7069" spans="1:1" x14ac:dyDescent="0.35">
      <c r="A7069" s="3"/>
    </row>
    <row r="7070" spans="1:1" x14ac:dyDescent="0.35">
      <c r="A7070" s="3"/>
    </row>
    <row r="7071" spans="1:1" x14ac:dyDescent="0.35">
      <c r="A7071" s="3"/>
    </row>
    <row r="7072" spans="1:1" x14ac:dyDescent="0.35">
      <c r="A7072" s="3"/>
    </row>
    <row r="7073" spans="1:1" x14ac:dyDescent="0.35">
      <c r="A7073" s="3"/>
    </row>
    <row r="7074" spans="1:1" x14ac:dyDescent="0.35">
      <c r="A7074" s="3"/>
    </row>
    <row r="7075" spans="1:1" x14ac:dyDescent="0.35">
      <c r="A7075" s="3"/>
    </row>
    <row r="7076" spans="1:1" x14ac:dyDescent="0.35">
      <c r="A7076" s="3"/>
    </row>
    <row r="7077" spans="1:1" x14ac:dyDescent="0.35">
      <c r="A7077" s="3"/>
    </row>
    <row r="7078" spans="1:1" x14ac:dyDescent="0.35">
      <c r="A7078" s="3"/>
    </row>
    <row r="7079" spans="1:1" x14ac:dyDescent="0.35">
      <c r="A7079" s="3"/>
    </row>
    <row r="7080" spans="1:1" x14ac:dyDescent="0.35">
      <c r="A7080" s="3"/>
    </row>
    <row r="7081" spans="1:1" x14ac:dyDescent="0.35">
      <c r="A7081" s="3"/>
    </row>
    <row r="7082" spans="1:1" x14ac:dyDescent="0.35">
      <c r="A7082" s="3"/>
    </row>
    <row r="7083" spans="1:1" x14ac:dyDescent="0.35">
      <c r="A7083" s="3"/>
    </row>
    <row r="7084" spans="1:1" x14ac:dyDescent="0.35">
      <c r="A7084" s="3"/>
    </row>
    <row r="7085" spans="1:1" x14ac:dyDescent="0.35">
      <c r="A7085" s="3"/>
    </row>
    <row r="7086" spans="1:1" x14ac:dyDescent="0.35">
      <c r="A7086" s="3"/>
    </row>
    <row r="7087" spans="1:1" x14ac:dyDescent="0.35">
      <c r="A7087" s="3"/>
    </row>
    <row r="7088" spans="1:1" x14ac:dyDescent="0.35">
      <c r="A7088" s="3"/>
    </row>
    <row r="7089" spans="1:1" x14ac:dyDescent="0.35">
      <c r="A7089" s="3"/>
    </row>
    <row r="7090" spans="1:1" x14ac:dyDescent="0.35">
      <c r="A7090" s="3"/>
    </row>
    <row r="7091" spans="1:1" x14ac:dyDescent="0.35">
      <c r="A7091" s="3"/>
    </row>
    <row r="7092" spans="1:1" x14ac:dyDescent="0.35">
      <c r="A7092" s="3"/>
    </row>
    <row r="7093" spans="1:1" x14ac:dyDescent="0.35">
      <c r="A7093" s="3"/>
    </row>
    <row r="7094" spans="1:1" x14ac:dyDescent="0.35">
      <c r="A7094" s="3"/>
    </row>
    <row r="7095" spans="1:1" x14ac:dyDescent="0.35">
      <c r="A7095" s="3"/>
    </row>
    <row r="7096" spans="1:1" x14ac:dyDescent="0.35">
      <c r="A7096" s="3"/>
    </row>
    <row r="7097" spans="1:1" x14ac:dyDescent="0.35">
      <c r="A7097" s="3"/>
    </row>
    <row r="7098" spans="1:1" x14ac:dyDescent="0.35">
      <c r="A7098" s="3"/>
    </row>
    <row r="7099" spans="1:1" x14ac:dyDescent="0.35">
      <c r="A7099" s="3"/>
    </row>
    <row r="7100" spans="1:1" x14ac:dyDescent="0.35">
      <c r="A7100" s="3"/>
    </row>
    <row r="7101" spans="1:1" x14ac:dyDescent="0.35">
      <c r="A7101" s="3"/>
    </row>
    <row r="7102" spans="1:1" x14ac:dyDescent="0.35">
      <c r="A7102" s="3"/>
    </row>
    <row r="7103" spans="1:1" x14ac:dyDescent="0.35">
      <c r="A7103" s="3"/>
    </row>
    <row r="7104" spans="1:1" x14ac:dyDescent="0.35">
      <c r="A7104" s="3"/>
    </row>
    <row r="7105" spans="1:1" x14ac:dyDescent="0.35">
      <c r="A7105" s="3"/>
    </row>
    <row r="7106" spans="1:1" x14ac:dyDescent="0.35">
      <c r="A7106" s="3"/>
    </row>
    <row r="7107" spans="1:1" x14ac:dyDescent="0.35">
      <c r="A7107" s="3"/>
    </row>
    <row r="7108" spans="1:1" x14ac:dyDescent="0.35">
      <c r="A7108" s="3"/>
    </row>
    <row r="7109" spans="1:1" x14ac:dyDescent="0.35">
      <c r="A7109" s="3"/>
    </row>
    <row r="7110" spans="1:1" x14ac:dyDescent="0.35">
      <c r="A7110" s="3"/>
    </row>
    <row r="7111" spans="1:1" x14ac:dyDescent="0.35">
      <c r="A7111" s="3"/>
    </row>
    <row r="7112" spans="1:1" x14ac:dyDescent="0.35">
      <c r="A7112" s="3"/>
    </row>
    <row r="7113" spans="1:1" x14ac:dyDescent="0.35">
      <c r="A7113" s="3"/>
    </row>
    <row r="7114" spans="1:1" x14ac:dyDescent="0.35">
      <c r="A7114" s="3"/>
    </row>
    <row r="7115" spans="1:1" x14ac:dyDescent="0.35">
      <c r="A7115" s="3"/>
    </row>
    <row r="7116" spans="1:1" x14ac:dyDescent="0.35">
      <c r="A7116" s="3"/>
    </row>
    <row r="7117" spans="1:1" x14ac:dyDescent="0.35">
      <c r="A7117" s="3"/>
    </row>
    <row r="7118" spans="1:1" x14ac:dyDescent="0.35">
      <c r="A7118" s="3"/>
    </row>
    <row r="7119" spans="1:1" x14ac:dyDescent="0.35">
      <c r="A7119" s="3"/>
    </row>
    <row r="7120" spans="1:1" x14ac:dyDescent="0.35">
      <c r="A7120" s="3"/>
    </row>
    <row r="7121" spans="1:1" x14ac:dyDescent="0.35">
      <c r="A7121" s="3"/>
    </row>
    <row r="7122" spans="1:1" x14ac:dyDescent="0.35">
      <c r="A7122" s="3"/>
    </row>
    <row r="7123" spans="1:1" x14ac:dyDescent="0.35">
      <c r="A7123" s="3"/>
    </row>
    <row r="7124" spans="1:1" x14ac:dyDescent="0.35">
      <c r="A7124" s="3"/>
    </row>
    <row r="7125" spans="1:1" x14ac:dyDescent="0.35">
      <c r="A7125" s="3"/>
    </row>
    <row r="7126" spans="1:1" x14ac:dyDescent="0.35">
      <c r="A7126" s="3"/>
    </row>
    <row r="7127" spans="1:1" x14ac:dyDescent="0.35">
      <c r="A7127" s="3"/>
    </row>
    <row r="7128" spans="1:1" x14ac:dyDescent="0.35">
      <c r="A7128" s="3"/>
    </row>
    <row r="7129" spans="1:1" x14ac:dyDescent="0.35">
      <c r="A7129" s="3"/>
    </row>
    <row r="7130" spans="1:1" x14ac:dyDescent="0.35">
      <c r="A7130" s="3"/>
    </row>
    <row r="7131" spans="1:1" x14ac:dyDescent="0.35">
      <c r="A7131" s="3"/>
    </row>
    <row r="7132" spans="1:1" x14ac:dyDescent="0.35">
      <c r="A7132" s="3"/>
    </row>
    <row r="7133" spans="1:1" x14ac:dyDescent="0.35">
      <c r="A7133" s="3"/>
    </row>
    <row r="7134" spans="1:1" x14ac:dyDescent="0.35">
      <c r="A7134" s="3"/>
    </row>
    <row r="7135" spans="1:1" x14ac:dyDescent="0.35">
      <c r="A7135" s="3"/>
    </row>
    <row r="7136" spans="1:1" x14ac:dyDescent="0.35">
      <c r="A7136" s="3"/>
    </row>
    <row r="7137" spans="1:1" x14ac:dyDescent="0.35">
      <c r="A7137" s="3"/>
    </row>
    <row r="7138" spans="1:1" x14ac:dyDescent="0.35">
      <c r="A7138" s="3"/>
    </row>
    <row r="7139" spans="1:1" x14ac:dyDescent="0.35">
      <c r="A7139" s="3"/>
    </row>
    <row r="7140" spans="1:1" x14ac:dyDescent="0.35">
      <c r="A7140" s="3"/>
    </row>
    <row r="7141" spans="1:1" x14ac:dyDescent="0.35">
      <c r="A7141" s="3"/>
    </row>
    <row r="7142" spans="1:1" x14ac:dyDescent="0.35">
      <c r="A7142" s="3"/>
    </row>
    <row r="7143" spans="1:1" x14ac:dyDescent="0.35">
      <c r="A7143" s="3"/>
    </row>
    <row r="7144" spans="1:1" x14ac:dyDescent="0.35">
      <c r="A7144" s="3"/>
    </row>
    <row r="7145" spans="1:1" x14ac:dyDescent="0.35">
      <c r="A7145" s="3"/>
    </row>
    <row r="7146" spans="1:1" x14ac:dyDescent="0.35">
      <c r="A7146" s="3"/>
    </row>
    <row r="7147" spans="1:1" x14ac:dyDescent="0.35">
      <c r="A7147" s="3"/>
    </row>
    <row r="7148" spans="1:1" x14ac:dyDescent="0.35">
      <c r="A7148" s="3"/>
    </row>
    <row r="7149" spans="1:1" x14ac:dyDescent="0.35">
      <c r="A7149" s="3"/>
    </row>
    <row r="7150" spans="1:1" x14ac:dyDescent="0.35">
      <c r="A7150" s="3"/>
    </row>
    <row r="7151" spans="1:1" x14ac:dyDescent="0.35">
      <c r="A7151" s="3"/>
    </row>
    <row r="7152" spans="1:1" x14ac:dyDescent="0.35">
      <c r="A7152" s="3"/>
    </row>
    <row r="7153" spans="1:1" x14ac:dyDescent="0.35">
      <c r="A7153" s="3"/>
    </row>
    <row r="7154" spans="1:1" x14ac:dyDescent="0.35">
      <c r="A7154" s="3"/>
    </row>
    <row r="7155" spans="1:1" x14ac:dyDescent="0.35">
      <c r="A7155" s="3"/>
    </row>
    <row r="7156" spans="1:1" x14ac:dyDescent="0.35">
      <c r="A7156" s="3"/>
    </row>
    <row r="7157" spans="1:1" x14ac:dyDescent="0.35">
      <c r="A7157" s="3"/>
    </row>
    <row r="7158" spans="1:1" x14ac:dyDescent="0.35">
      <c r="A7158" s="3"/>
    </row>
    <row r="7159" spans="1:1" x14ac:dyDescent="0.35">
      <c r="A7159" s="3"/>
    </row>
    <row r="7160" spans="1:1" x14ac:dyDescent="0.35">
      <c r="A7160" s="3"/>
    </row>
    <row r="7161" spans="1:1" x14ac:dyDescent="0.35">
      <c r="A7161" s="3"/>
    </row>
    <row r="7162" spans="1:1" x14ac:dyDescent="0.35">
      <c r="A7162" s="3"/>
    </row>
    <row r="7163" spans="1:1" x14ac:dyDescent="0.35">
      <c r="A7163" s="3"/>
    </row>
    <row r="7164" spans="1:1" x14ac:dyDescent="0.35">
      <c r="A7164" s="3"/>
    </row>
    <row r="7165" spans="1:1" x14ac:dyDescent="0.35">
      <c r="A7165" s="3"/>
    </row>
    <row r="7166" spans="1:1" x14ac:dyDescent="0.35">
      <c r="A7166" s="3"/>
    </row>
    <row r="7167" spans="1:1" x14ac:dyDescent="0.35">
      <c r="A7167" s="3"/>
    </row>
    <row r="7168" spans="1:1" x14ac:dyDescent="0.35">
      <c r="A7168" s="3"/>
    </row>
    <row r="7169" spans="1:1" x14ac:dyDescent="0.35">
      <c r="A7169" s="3"/>
    </row>
    <row r="7170" spans="1:1" x14ac:dyDescent="0.35">
      <c r="A7170" s="3"/>
    </row>
    <row r="7171" spans="1:1" x14ac:dyDescent="0.35">
      <c r="A7171" s="3"/>
    </row>
    <row r="7172" spans="1:1" x14ac:dyDescent="0.35">
      <c r="A7172" s="3"/>
    </row>
    <row r="7173" spans="1:1" x14ac:dyDescent="0.35">
      <c r="A7173" s="3"/>
    </row>
    <row r="7174" spans="1:1" x14ac:dyDescent="0.35">
      <c r="A7174" s="3"/>
    </row>
    <row r="7175" spans="1:1" x14ac:dyDescent="0.35">
      <c r="A7175" s="3"/>
    </row>
    <row r="7176" spans="1:1" x14ac:dyDescent="0.35">
      <c r="A7176" s="3"/>
    </row>
    <row r="7177" spans="1:1" x14ac:dyDescent="0.35">
      <c r="A7177" s="3"/>
    </row>
    <row r="7178" spans="1:1" x14ac:dyDescent="0.35">
      <c r="A7178" s="3"/>
    </row>
    <row r="7179" spans="1:1" x14ac:dyDescent="0.35">
      <c r="A7179" s="3"/>
    </row>
    <row r="7180" spans="1:1" x14ac:dyDescent="0.35">
      <c r="A7180" s="3"/>
    </row>
    <row r="7181" spans="1:1" x14ac:dyDescent="0.35">
      <c r="A7181" s="3"/>
    </row>
    <row r="7182" spans="1:1" x14ac:dyDescent="0.35">
      <c r="A7182" s="3"/>
    </row>
    <row r="7183" spans="1:1" x14ac:dyDescent="0.35">
      <c r="A7183" s="3"/>
    </row>
    <row r="7184" spans="1:1" x14ac:dyDescent="0.35">
      <c r="A7184" s="3"/>
    </row>
    <row r="7185" spans="1:1" x14ac:dyDescent="0.35">
      <c r="A7185" s="3"/>
    </row>
    <row r="7186" spans="1:1" x14ac:dyDescent="0.35">
      <c r="A7186" s="3"/>
    </row>
    <row r="7187" spans="1:1" x14ac:dyDescent="0.35">
      <c r="A7187" s="3"/>
    </row>
    <row r="7188" spans="1:1" x14ac:dyDescent="0.35">
      <c r="A7188" s="3"/>
    </row>
    <row r="7189" spans="1:1" x14ac:dyDescent="0.35">
      <c r="A7189" s="3"/>
    </row>
    <row r="7190" spans="1:1" x14ac:dyDescent="0.35">
      <c r="A7190" s="3"/>
    </row>
    <row r="7191" spans="1:1" x14ac:dyDescent="0.35">
      <c r="A7191" s="3"/>
    </row>
    <row r="7192" spans="1:1" x14ac:dyDescent="0.35">
      <c r="A7192" s="3"/>
    </row>
    <row r="7193" spans="1:1" x14ac:dyDescent="0.35">
      <c r="A7193" s="3"/>
    </row>
    <row r="7194" spans="1:1" x14ac:dyDescent="0.35">
      <c r="A7194" s="3"/>
    </row>
    <row r="7195" spans="1:1" x14ac:dyDescent="0.35">
      <c r="A7195" s="3"/>
    </row>
    <row r="7196" spans="1:1" x14ac:dyDescent="0.35">
      <c r="A7196" s="3"/>
    </row>
    <row r="7197" spans="1:1" x14ac:dyDescent="0.35">
      <c r="A7197" s="3"/>
    </row>
    <row r="7198" spans="1:1" x14ac:dyDescent="0.35">
      <c r="A7198" s="3"/>
    </row>
    <row r="7199" spans="1:1" x14ac:dyDescent="0.35">
      <c r="A7199" s="3"/>
    </row>
    <row r="7200" spans="1:1" x14ac:dyDescent="0.35">
      <c r="A7200" s="3"/>
    </row>
    <row r="7201" spans="1:1" x14ac:dyDescent="0.35">
      <c r="A7201" s="3"/>
    </row>
    <row r="7202" spans="1:1" x14ac:dyDescent="0.35">
      <c r="A7202" s="3"/>
    </row>
    <row r="7203" spans="1:1" x14ac:dyDescent="0.35">
      <c r="A7203" s="3"/>
    </row>
    <row r="7204" spans="1:1" x14ac:dyDescent="0.35">
      <c r="A7204" s="3"/>
    </row>
    <row r="7205" spans="1:1" x14ac:dyDescent="0.35">
      <c r="A7205" s="3"/>
    </row>
    <row r="7206" spans="1:1" x14ac:dyDescent="0.35">
      <c r="A7206" s="3"/>
    </row>
    <row r="7207" spans="1:1" x14ac:dyDescent="0.35">
      <c r="A7207" s="3"/>
    </row>
    <row r="7208" spans="1:1" x14ac:dyDescent="0.35">
      <c r="A7208" s="3"/>
    </row>
    <row r="7209" spans="1:1" x14ac:dyDescent="0.35">
      <c r="A7209" s="3"/>
    </row>
    <row r="7210" spans="1:1" x14ac:dyDescent="0.35">
      <c r="A7210" s="3"/>
    </row>
    <row r="7211" spans="1:1" x14ac:dyDescent="0.35">
      <c r="A7211" s="3"/>
    </row>
    <row r="7212" spans="1:1" x14ac:dyDescent="0.35">
      <c r="A7212" s="3"/>
    </row>
    <row r="7213" spans="1:1" x14ac:dyDescent="0.35">
      <c r="A7213" s="3"/>
    </row>
    <row r="7214" spans="1:1" x14ac:dyDescent="0.35">
      <c r="A7214" s="3"/>
    </row>
    <row r="7215" spans="1:1" x14ac:dyDescent="0.35">
      <c r="A7215" s="3"/>
    </row>
    <row r="7216" spans="1:1" x14ac:dyDescent="0.35">
      <c r="A7216" s="3"/>
    </row>
    <row r="7217" spans="1:1" x14ac:dyDescent="0.35">
      <c r="A7217" s="3"/>
    </row>
    <row r="7218" spans="1:1" x14ac:dyDescent="0.35">
      <c r="A7218" s="3"/>
    </row>
    <row r="7219" spans="1:1" x14ac:dyDescent="0.35">
      <c r="A7219" s="3"/>
    </row>
    <row r="7220" spans="1:1" x14ac:dyDescent="0.35">
      <c r="A7220" s="3"/>
    </row>
    <row r="7221" spans="1:1" x14ac:dyDescent="0.35">
      <c r="A7221" s="3"/>
    </row>
    <row r="7222" spans="1:1" x14ac:dyDescent="0.35">
      <c r="A7222" s="3"/>
    </row>
    <row r="7223" spans="1:1" x14ac:dyDescent="0.35">
      <c r="A7223" s="3"/>
    </row>
    <row r="7224" spans="1:1" x14ac:dyDescent="0.35">
      <c r="A7224" s="3"/>
    </row>
    <row r="7225" spans="1:1" x14ac:dyDescent="0.35">
      <c r="A7225" s="3"/>
    </row>
    <row r="7226" spans="1:1" x14ac:dyDescent="0.35">
      <c r="A7226" s="3"/>
    </row>
    <row r="7227" spans="1:1" x14ac:dyDescent="0.35">
      <c r="A7227" s="3"/>
    </row>
    <row r="7228" spans="1:1" x14ac:dyDescent="0.35">
      <c r="A7228" s="3"/>
    </row>
    <row r="7229" spans="1:1" x14ac:dyDescent="0.35">
      <c r="A7229" s="3"/>
    </row>
    <row r="7230" spans="1:1" x14ac:dyDescent="0.35">
      <c r="A7230" s="3"/>
    </row>
    <row r="7231" spans="1:1" x14ac:dyDescent="0.35">
      <c r="A7231" s="3"/>
    </row>
    <row r="7232" spans="1:1" x14ac:dyDescent="0.35">
      <c r="A7232" s="3"/>
    </row>
    <row r="7233" spans="1:1" x14ac:dyDescent="0.35">
      <c r="A7233" s="3"/>
    </row>
    <row r="7234" spans="1:1" x14ac:dyDescent="0.35">
      <c r="A7234" s="3"/>
    </row>
    <row r="7235" spans="1:1" x14ac:dyDescent="0.35">
      <c r="A7235" s="3"/>
    </row>
    <row r="7236" spans="1:1" x14ac:dyDescent="0.35">
      <c r="A7236" s="3"/>
    </row>
    <row r="7237" spans="1:1" x14ac:dyDescent="0.35">
      <c r="A7237" s="3"/>
    </row>
    <row r="7238" spans="1:1" x14ac:dyDescent="0.35">
      <c r="A7238" s="3"/>
    </row>
    <row r="7239" spans="1:1" x14ac:dyDescent="0.35">
      <c r="A7239" s="3"/>
    </row>
    <row r="7240" spans="1:1" x14ac:dyDescent="0.35">
      <c r="A7240" s="3"/>
    </row>
    <row r="7241" spans="1:1" x14ac:dyDescent="0.35">
      <c r="A7241" s="3"/>
    </row>
    <row r="7242" spans="1:1" x14ac:dyDescent="0.35">
      <c r="A7242" s="3"/>
    </row>
    <row r="7243" spans="1:1" x14ac:dyDescent="0.35">
      <c r="A7243" s="3"/>
    </row>
    <row r="7244" spans="1:1" x14ac:dyDescent="0.35">
      <c r="A7244" s="3"/>
    </row>
    <row r="7245" spans="1:1" x14ac:dyDescent="0.35">
      <c r="A7245" s="3"/>
    </row>
    <row r="7246" spans="1:1" x14ac:dyDescent="0.35">
      <c r="A7246" s="3"/>
    </row>
    <row r="7247" spans="1:1" x14ac:dyDescent="0.35">
      <c r="A7247" s="3"/>
    </row>
    <row r="7248" spans="1:1" x14ac:dyDescent="0.35">
      <c r="A7248" s="3"/>
    </row>
    <row r="7249" spans="1:1" x14ac:dyDescent="0.35">
      <c r="A7249" s="3"/>
    </row>
    <row r="7250" spans="1:1" x14ac:dyDescent="0.35">
      <c r="A7250" s="3"/>
    </row>
    <row r="7251" spans="1:1" x14ac:dyDescent="0.35">
      <c r="A7251" s="3"/>
    </row>
    <row r="7252" spans="1:1" x14ac:dyDescent="0.35">
      <c r="A7252" s="3"/>
    </row>
    <row r="7253" spans="1:1" x14ac:dyDescent="0.35">
      <c r="A7253" s="3"/>
    </row>
    <row r="7254" spans="1:1" x14ac:dyDescent="0.35">
      <c r="A7254" s="3"/>
    </row>
    <row r="7255" spans="1:1" x14ac:dyDescent="0.35">
      <c r="A7255" s="3"/>
    </row>
    <row r="7256" spans="1:1" x14ac:dyDescent="0.35">
      <c r="A7256" s="3"/>
    </row>
    <row r="7257" spans="1:1" x14ac:dyDescent="0.35">
      <c r="A7257" s="3"/>
    </row>
    <row r="7258" spans="1:1" x14ac:dyDescent="0.35">
      <c r="A7258" s="3"/>
    </row>
    <row r="7259" spans="1:1" x14ac:dyDescent="0.35">
      <c r="A7259" s="3"/>
    </row>
    <row r="7260" spans="1:1" x14ac:dyDescent="0.35">
      <c r="A7260" s="3"/>
    </row>
    <row r="7261" spans="1:1" x14ac:dyDescent="0.35">
      <c r="A7261" s="3"/>
    </row>
    <row r="7262" spans="1:1" x14ac:dyDescent="0.35">
      <c r="A7262" s="3"/>
    </row>
    <row r="7263" spans="1:1" x14ac:dyDescent="0.35">
      <c r="A7263" s="3"/>
    </row>
    <row r="7264" spans="1:1" x14ac:dyDescent="0.35">
      <c r="A7264" s="3"/>
    </row>
    <row r="7265" spans="1:1" x14ac:dyDescent="0.35">
      <c r="A7265" s="3"/>
    </row>
    <row r="7266" spans="1:1" x14ac:dyDescent="0.35">
      <c r="A7266" s="3"/>
    </row>
    <row r="7267" spans="1:1" x14ac:dyDescent="0.35">
      <c r="A7267" s="3"/>
    </row>
    <row r="7268" spans="1:1" x14ac:dyDescent="0.35">
      <c r="A7268" s="3"/>
    </row>
    <row r="7269" spans="1:1" x14ac:dyDescent="0.35">
      <c r="A7269" s="3"/>
    </row>
    <row r="7270" spans="1:1" x14ac:dyDescent="0.35">
      <c r="A7270" s="3"/>
    </row>
    <row r="7271" spans="1:1" x14ac:dyDescent="0.35">
      <c r="A7271" s="3"/>
    </row>
    <row r="7272" spans="1:1" x14ac:dyDescent="0.35">
      <c r="A7272" s="3"/>
    </row>
    <row r="7273" spans="1:1" x14ac:dyDescent="0.35">
      <c r="A7273" s="3"/>
    </row>
    <row r="7274" spans="1:1" x14ac:dyDescent="0.35">
      <c r="A7274" s="3"/>
    </row>
    <row r="7275" spans="1:1" x14ac:dyDescent="0.35">
      <c r="A7275" s="3"/>
    </row>
    <row r="7276" spans="1:1" x14ac:dyDescent="0.35">
      <c r="A7276" s="3"/>
    </row>
    <row r="7277" spans="1:1" x14ac:dyDescent="0.35">
      <c r="A7277" s="3"/>
    </row>
    <row r="7278" spans="1:1" x14ac:dyDescent="0.35">
      <c r="A7278" s="3"/>
    </row>
    <row r="7279" spans="1:1" x14ac:dyDescent="0.35">
      <c r="A7279" s="3"/>
    </row>
    <row r="7280" spans="1:1" x14ac:dyDescent="0.35">
      <c r="A7280" s="3"/>
    </row>
    <row r="7281" spans="1:1" x14ac:dyDescent="0.35">
      <c r="A7281" s="3"/>
    </row>
    <row r="7282" spans="1:1" x14ac:dyDescent="0.35">
      <c r="A7282" s="3"/>
    </row>
    <row r="7283" spans="1:1" x14ac:dyDescent="0.35">
      <c r="A7283" s="3"/>
    </row>
    <row r="7284" spans="1:1" x14ac:dyDescent="0.35">
      <c r="A7284" s="3"/>
    </row>
    <row r="7285" spans="1:1" x14ac:dyDescent="0.35">
      <c r="A7285" s="3"/>
    </row>
    <row r="7286" spans="1:1" x14ac:dyDescent="0.35">
      <c r="A7286" s="3"/>
    </row>
    <row r="7287" spans="1:1" x14ac:dyDescent="0.35">
      <c r="A7287" s="3"/>
    </row>
    <row r="7288" spans="1:1" x14ac:dyDescent="0.35">
      <c r="A7288" s="3"/>
    </row>
    <row r="7289" spans="1:1" x14ac:dyDescent="0.35">
      <c r="A7289" s="3"/>
    </row>
    <row r="7290" spans="1:1" x14ac:dyDescent="0.35">
      <c r="A7290" s="3"/>
    </row>
    <row r="7291" spans="1:1" x14ac:dyDescent="0.35">
      <c r="A7291" s="3"/>
    </row>
    <row r="7292" spans="1:1" x14ac:dyDescent="0.35">
      <c r="A7292" s="3"/>
    </row>
    <row r="7293" spans="1:1" x14ac:dyDescent="0.35">
      <c r="A7293" s="3"/>
    </row>
    <row r="7294" spans="1:1" x14ac:dyDescent="0.35">
      <c r="A7294" s="3"/>
    </row>
    <row r="7295" spans="1:1" x14ac:dyDescent="0.35">
      <c r="A7295" s="3"/>
    </row>
    <row r="7296" spans="1:1" x14ac:dyDescent="0.35">
      <c r="A7296" s="3"/>
    </row>
    <row r="7297" spans="1:1" x14ac:dyDescent="0.35">
      <c r="A7297" s="3"/>
    </row>
    <row r="7298" spans="1:1" x14ac:dyDescent="0.35">
      <c r="A7298" s="3"/>
    </row>
    <row r="7299" spans="1:1" x14ac:dyDescent="0.35">
      <c r="A7299" s="3"/>
    </row>
    <row r="7300" spans="1:1" x14ac:dyDescent="0.35">
      <c r="A7300" s="3"/>
    </row>
    <row r="7301" spans="1:1" x14ac:dyDescent="0.35">
      <c r="A7301" s="3"/>
    </row>
    <row r="7302" spans="1:1" x14ac:dyDescent="0.35">
      <c r="A7302" s="3"/>
    </row>
    <row r="7303" spans="1:1" x14ac:dyDescent="0.35">
      <c r="A7303" s="3"/>
    </row>
    <row r="7304" spans="1:1" x14ac:dyDescent="0.35">
      <c r="A7304" s="3"/>
    </row>
    <row r="7305" spans="1:1" x14ac:dyDescent="0.35">
      <c r="A7305" s="3"/>
    </row>
    <row r="7306" spans="1:1" x14ac:dyDescent="0.35">
      <c r="A7306" s="3"/>
    </row>
    <row r="7307" spans="1:1" x14ac:dyDescent="0.35">
      <c r="A7307" s="3"/>
    </row>
    <row r="7308" spans="1:1" x14ac:dyDescent="0.35">
      <c r="A7308" s="3"/>
    </row>
    <row r="7309" spans="1:1" x14ac:dyDescent="0.35">
      <c r="A7309" s="3"/>
    </row>
    <row r="7310" spans="1:1" x14ac:dyDescent="0.35">
      <c r="A7310" s="3"/>
    </row>
    <row r="7311" spans="1:1" x14ac:dyDescent="0.35">
      <c r="A7311" s="3"/>
    </row>
    <row r="7312" spans="1:1" x14ac:dyDescent="0.35">
      <c r="A7312" s="3"/>
    </row>
    <row r="7313" spans="1:1" x14ac:dyDescent="0.35">
      <c r="A7313" s="3"/>
    </row>
    <row r="7314" spans="1:1" x14ac:dyDescent="0.35">
      <c r="A7314" s="3"/>
    </row>
    <row r="7315" spans="1:1" x14ac:dyDescent="0.35">
      <c r="A7315" s="3"/>
    </row>
    <row r="7316" spans="1:1" x14ac:dyDescent="0.35">
      <c r="A7316" s="3"/>
    </row>
    <row r="7317" spans="1:1" x14ac:dyDescent="0.35">
      <c r="A7317" s="3"/>
    </row>
    <row r="7318" spans="1:1" x14ac:dyDescent="0.35">
      <c r="A7318" s="3"/>
    </row>
    <row r="7319" spans="1:1" x14ac:dyDescent="0.35">
      <c r="A7319" s="3"/>
    </row>
    <row r="7320" spans="1:1" x14ac:dyDescent="0.35">
      <c r="A7320" s="3"/>
    </row>
    <row r="7321" spans="1:1" x14ac:dyDescent="0.35">
      <c r="A7321" s="3"/>
    </row>
    <row r="7322" spans="1:1" x14ac:dyDescent="0.35">
      <c r="A7322" s="3"/>
    </row>
    <row r="7323" spans="1:1" x14ac:dyDescent="0.35">
      <c r="A7323" s="3"/>
    </row>
    <row r="7324" spans="1:1" x14ac:dyDescent="0.35">
      <c r="A7324" s="3"/>
    </row>
    <row r="7325" spans="1:1" x14ac:dyDescent="0.35">
      <c r="A7325" s="3"/>
    </row>
    <row r="7326" spans="1:1" x14ac:dyDescent="0.35">
      <c r="A7326" s="3"/>
    </row>
    <row r="7327" spans="1:1" x14ac:dyDescent="0.35">
      <c r="A7327" s="3"/>
    </row>
    <row r="7328" spans="1:1" x14ac:dyDescent="0.35">
      <c r="A7328" s="3"/>
    </row>
    <row r="7329" spans="1:1" x14ac:dyDescent="0.35">
      <c r="A7329" s="3"/>
    </row>
    <row r="7330" spans="1:1" x14ac:dyDescent="0.35">
      <c r="A7330" s="3"/>
    </row>
    <row r="7331" spans="1:1" x14ac:dyDescent="0.35">
      <c r="A7331" s="3"/>
    </row>
    <row r="7332" spans="1:1" x14ac:dyDescent="0.35">
      <c r="A7332" s="3"/>
    </row>
    <row r="7333" spans="1:1" x14ac:dyDescent="0.35">
      <c r="A7333" s="3"/>
    </row>
    <row r="7334" spans="1:1" x14ac:dyDescent="0.35">
      <c r="A7334" s="3"/>
    </row>
    <row r="7335" spans="1:1" x14ac:dyDescent="0.35">
      <c r="A7335" s="3"/>
    </row>
    <row r="7336" spans="1:1" x14ac:dyDescent="0.35">
      <c r="A7336" s="3"/>
    </row>
    <row r="7337" spans="1:1" x14ac:dyDescent="0.35">
      <c r="A7337" s="3"/>
    </row>
    <row r="7338" spans="1:1" x14ac:dyDescent="0.35">
      <c r="A7338" s="3"/>
    </row>
    <row r="7339" spans="1:1" x14ac:dyDescent="0.35">
      <c r="A7339" s="3"/>
    </row>
    <row r="7340" spans="1:1" x14ac:dyDescent="0.35">
      <c r="A7340" s="3"/>
    </row>
    <row r="7341" spans="1:1" x14ac:dyDescent="0.35">
      <c r="A7341" s="3"/>
    </row>
    <row r="7342" spans="1:1" x14ac:dyDescent="0.35">
      <c r="A7342" s="3"/>
    </row>
    <row r="7343" spans="1:1" x14ac:dyDescent="0.35">
      <c r="A7343" s="3"/>
    </row>
    <row r="7344" spans="1:1" x14ac:dyDescent="0.35">
      <c r="A7344" s="3"/>
    </row>
    <row r="7345" spans="1:1" x14ac:dyDescent="0.35">
      <c r="A7345" s="3"/>
    </row>
    <row r="7346" spans="1:1" x14ac:dyDescent="0.35">
      <c r="A7346" s="3"/>
    </row>
    <row r="7347" spans="1:1" x14ac:dyDescent="0.35">
      <c r="A7347" s="2"/>
    </row>
    <row r="7348" spans="1:1" x14ac:dyDescent="0.35">
      <c r="A7348" s="2"/>
    </row>
    <row r="7349" spans="1:1" x14ac:dyDescent="0.35">
      <c r="A7349" s="2"/>
    </row>
    <row r="7350" spans="1:1" x14ac:dyDescent="0.35">
      <c r="A7350" s="2"/>
    </row>
    <row r="7351" spans="1:1" x14ac:dyDescent="0.35">
      <c r="A7351" s="2"/>
    </row>
    <row r="7352" spans="1:1" x14ac:dyDescent="0.35">
      <c r="A7352" s="2"/>
    </row>
    <row r="7353" spans="1:1" x14ac:dyDescent="0.35">
      <c r="A7353" s="2"/>
    </row>
    <row r="7354" spans="1:1" x14ac:dyDescent="0.35">
      <c r="A7354" s="2"/>
    </row>
    <row r="7355" spans="1:1" x14ac:dyDescent="0.35">
      <c r="A7355" s="2"/>
    </row>
    <row r="7356" spans="1:1" x14ac:dyDescent="0.35">
      <c r="A7356" s="2"/>
    </row>
    <row r="7357" spans="1:1" x14ac:dyDescent="0.35">
      <c r="A7357" s="2"/>
    </row>
    <row r="7358" spans="1:1" x14ac:dyDescent="0.35">
      <c r="A7358" s="2"/>
    </row>
    <row r="7359" spans="1:1" x14ac:dyDescent="0.35">
      <c r="A7359" s="2"/>
    </row>
    <row r="7360" spans="1:1" x14ac:dyDescent="0.35">
      <c r="A7360" s="2"/>
    </row>
    <row r="7361" spans="1:1" x14ac:dyDescent="0.35">
      <c r="A7361" s="2"/>
    </row>
    <row r="7362" spans="1:1" x14ac:dyDescent="0.35">
      <c r="A7362" s="2"/>
    </row>
    <row r="7363" spans="1:1" x14ac:dyDescent="0.35">
      <c r="A7363" s="2"/>
    </row>
    <row r="7364" spans="1:1" x14ac:dyDescent="0.35">
      <c r="A7364" s="2"/>
    </row>
    <row r="7365" spans="1:1" x14ac:dyDescent="0.35">
      <c r="A7365" s="2"/>
    </row>
    <row r="7366" spans="1:1" x14ac:dyDescent="0.35">
      <c r="A7366" s="2"/>
    </row>
    <row r="7367" spans="1:1" x14ac:dyDescent="0.35">
      <c r="A7367" s="2"/>
    </row>
    <row r="7368" spans="1:1" x14ac:dyDescent="0.35">
      <c r="A7368" s="2"/>
    </row>
    <row r="7369" spans="1:1" x14ac:dyDescent="0.35">
      <c r="A7369" s="2"/>
    </row>
    <row r="7370" spans="1:1" x14ac:dyDescent="0.35">
      <c r="A7370" s="2"/>
    </row>
    <row r="7371" spans="1:1" x14ac:dyDescent="0.35">
      <c r="A7371" s="2"/>
    </row>
    <row r="7372" spans="1:1" x14ac:dyDescent="0.35">
      <c r="A7372" s="2"/>
    </row>
    <row r="7373" spans="1:1" x14ac:dyDescent="0.35">
      <c r="A7373" s="2"/>
    </row>
    <row r="7374" spans="1:1" x14ac:dyDescent="0.35">
      <c r="A7374" s="2"/>
    </row>
    <row r="7375" spans="1:1" x14ac:dyDescent="0.35">
      <c r="A7375" s="2"/>
    </row>
    <row r="7376" spans="1:1" x14ac:dyDescent="0.35">
      <c r="A7376" s="2"/>
    </row>
    <row r="7377" spans="1:1" x14ac:dyDescent="0.35">
      <c r="A7377" s="2"/>
    </row>
    <row r="7378" spans="1:1" x14ac:dyDescent="0.35">
      <c r="A7378" s="2"/>
    </row>
    <row r="7379" spans="1:1" x14ac:dyDescent="0.35">
      <c r="A7379" s="2"/>
    </row>
    <row r="7380" spans="1:1" x14ac:dyDescent="0.35">
      <c r="A7380" s="2"/>
    </row>
    <row r="7381" spans="1:1" x14ac:dyDescent="0.35">
      <c r="A7381" s="2"/>
    </row>
    <row r="7382" spans="1:1" x14ac:dyDescent="0.35">
      <c r="A7382" s="2"/>
    </row>
    <row r="7383" spans="1:1" x14ac:dyDescent="0.35">
      <c r="A7383" s="2"/>
    </row>
    <row r="7384" spans="1:1" x14ac:dyDescent="0.35">
      <c r="A7384" s="2"/>
    </row>
    <row r="7385" spans="1:1" x14ac:dyDescent="0.35">
      <c r="A7385" s="2"/>
    </row>
    <row r="7386" spans="1:1" x14ac:dyDescent="0.35">
      <c r="A7386" s="2"/>
    </row>
    <row r="7387" spans="1:1" x14ac:dyDescent="0.35">
      <c r="A7387" s="2"/>
    </row>
    <row r="7388" spans="1:1" x14ac:dyDescent="0.35">
      <c r="A7388" s="2"/>
    </row>
    <row r="7389" spans="1:1" x14ac:dyDescent="0.35">
      <c r="A7389" s="2"/>
    </row>
    <row r="7390" spans="1:1" x14ac:dyDescent="0.35">
      <c r="A7390" s="2"/>
    </row>
    <row r="7391" spans="1:1" x14ac:dyDescent="0.35">
      <c r="A7391" s="2"/>
    </row>
    <row r="7392" spans="1:1" x14ac:dyDescent="0.35">
      <c r="A7392" s="2"/>
    </row>
    <row r="7393" spans="1:1" x14ac:dyDescent="0.35">
      <c r="A7393" s="2"/>
    </row>
    <row r="7394" spans="1:1" x14ac:dyDescent="0.35">
      <c r="A7394" s="2"/>
    </row>
    <row r="7395" spans="1:1" x14ac:dyDescent="0.35">
      <c r="A7395" s="2"/>
    </row>
    <row r="7396" spans="1:1" x14ac:dyDescent="0.35">
      <c r="A7396" s="2"/>
    </row>
    <row r="7397" spans="1:1" x14ac:dyDescent="0.35">
      <c r="A7397" s="2"/>
    </row>
    <row r="7398" spans="1:1" x14ac:dyDescent="0.35">
      <c r="A7398" s="2"/>
    </row>
    <row r="7399" spans="1:1" x14ac:dyDescent="0.35">
      <c r="A7399" s="2"/>
    </row>
    <row r="7400" spans="1:1" x14ac:dyDescent="0.35">
      <c r="A7400" s="2"/>
    </row>
    <row r="7401" spans="1:1" x14ac:dyDescent="0.35">
      <c r="A7401" s="2"/>
    </row>
    <row r="7402" spans="1:1" x14ac:dyDescent="0.35">
      <c r="A7402" s="2"/>
    </row>
    <row r="7403" spans="1:1" x14ac:dyDescent="0.35">
      <c r="A7403" s="2"/>
    </row>
    <row r="7404" spans="1:1" x14ac:dyDescent="0.35">
      <c r="A7404" s="2"/>
    </row>
    <row r="7405" spans="1:1" x14ac:dyDescent="0.35">
      <c r="A7405" s="2"/>
    </row>
    <row r="7406" spans="1:1" x14ac:dyDescent="0.35">
      <c r="A7406" s="2"/>
    </row>
    <row r="7407" spans="1:1" x14ac:dyDescent="0.35">
      <c r="A7407" s="2"/>
    </row>
    <row r="7408" spans="1:1" x14ac:dyDescent="0.35">
      <c r="A7408" s="2"/>
    </row>
    <row r="7409" spans="1:1" x14ac:dyDescent="0.35">
      <c r="A7409" s="2"/>
    </row>
    <row r="7410" spans="1:1" x14ac:dyDescent="0.35">
      <c r="A7410" s="2"/>
    </row>
    <row r="7411" spans="1:1" x14ac:dyDescent="0.35">
      <c r="A7411" s="2"/>
    </row>
    <row r="7412" spans="1:1" x14ac:dyDescent="0.35">
      <c r="A7412" s="2"/>
    </row>
    <row r="7413" spans="1:1" x14ac:dyDescent="0.35">
      <c r="A7413" s="2"/>
    </row>
    <row r="7414" spans="1:1" x14ac:dyDescent="0.35">
      <c r="A7414" s="2"/>
    </row>
    <row r="7415" spans="1:1" x14ac:dyDescent="0.35">
      <c r="A7415" s="2"/>
    </row>
    <row r="7416" spans="1:1" x14ac:dyDescent="0.35">
      <c r="A7416" s="2"/>
    </row>
    <row r="7417" spans="1:1" x14ac:dyDescent="0.35">
      <c r="A7417" s="2"/>
    </row>
    <row r="7418" spans="1:1" x14ac:dyDescent="0.35">
      <c r="A7418" s="2"/>
    </row>
    <row r="7419" spans="1:1" x14ac:dyDescent="0.35">
      <c r="A7419" s="2"/>
    </row>
    <row r="7420" spans="1:1" x14ac:dyDescent="0.35">
      <c r="A7420" s="2"/>
    </row>
    <row r="7421" spans="1:1" x14ac:dyDescent="0.35">
      <c r="A7421" s="2"/>
    </row>
    <row r="7422" spans="1:1" x14ac:dyDescent="0.35">
      <c r="A7422" s="2"/>
    </row>
    <row r="7423" spans="1:1" x14ac:dyDescent="0.35">
      <c r="A7423" s="2"/>
    </row>
    <row r="7424" spans="1:1" x14ac:dyDescent="0.35">
      <c r="A7424" s="2"/>
    </row>
    <row r="7425" spans="1:1" x14ac:dyDescent="0.35">
      <c r="A7425" s="2"/>
    </row>
    <row r="7426" spans="1:1" x14ac:dyDescent="0.35">
      <c r="A7426" s="2"/>
    </row>
    <row r="7427" spans="1:1" x14ac:dyDescent="0.35">
      <c r="A7427" s="2"/>
    </row>
    <row r="7428" spans="1:1" x14ac:dyDescent="0.35">
      <c r="A7428" s="2"/>
    </row>
    <row r="7429" spans="1:1" x14ac:dyDescent="0.35">
      <c r="A7429" s="2"/>
    </row>
    <row r="7430" spans="1:1" x14ac:dyDescent="0.35">
      <c r="A7430" s="2"/>
    </row>
    <row r="7431" spans="1:1" x14ac:dyDescent="0.35">
      <c r="A7431" s="2"/>
    </row>
    <row r="7432" spans="1:1" x14ac:dyDescent="0.35">
      <c r="A7432" s="2"/>
    </row>
    <row r="7433" spans="1:1" x14ac:dyDescent="0.35">
      <c r="A7433" s="2"/>
    </row>
    <row r="7434" spans="1:1" x14ac:dyDescent="0.35">
      <c r="A7434" s="2"/>
    </row>
    <row r="7435" spans="1:1" x14ac:dyDescent="0.35">
      <c r="A7435" s="2"/>
    </row>
    <row r="7436" spans="1:1" x14ac:dyDescent="0.35">
      <c r="A7436" s="2"/>
    </row>
    <row r="7437" spans="1:1" x14ac:dyDescent="0.35">
      <c r="A7437" s="2"/>
    </row>
    <row r="7438" spans="1:1" x14ac:dyDescent="0.35">
      <c r="A7438" s="2"/>
    </row>
    <row r="7439" spans="1:1" x14ac:dyDescent="0.35">
      <c r="A7439" s="2"/>
    </row>
    <row r="7440" spans="1:1" x14ac:dyDescent="0.35">
      <c r="A7440" s="2"/>
    </row>
    <row r="7441" spans="1:1" x14ac:dyDescent="0.35">
      <c r="A7441" s="2"/>
    </row>
    <row r="7442" spans="1:1" x14ac:dyDescent="0.35">
      <c r="A7442" s="2"/>
    </row>
    <row r="7443" spans="1:1" x14ac:dyDescent="0.35">
      <c r="A7443" s="2"/>
    </row>
    <row r="7444" spans="1:1" x14ac:dyDescent="0.35">
      <c r="A7444" s="2"/>
    </row>
    <row r="7445" spans="1:1" x14ac:dyDescent="0.35">
      <c r="A7445" s="2"/>
    </row>
    <row r="7446" spans="1:1" x14ac:dyDescent="0.35">
      <c r="A7446" s="2"/>
    </row>
    <row r="7447" spans="1:1" x14ac:dyDescent="0.35">
      <c r="A7447" s="2"/>
    </row>
    <row r="7448" spans="1:1" x14ac:dyDescent="0.35">
      <c r="A7448" s="2"/>
    </row>
    <row r="7449" spans="1:1" x14ac:dyDescent="0.35">
      <c r="A7449" s="2"/>
    </row>
    <row r="7450" spans="1:1" x14ac:dyDescent="0.35">
      <c r="A7450" s="2"/>
    </row>
    <row r="7451" spans="1:1" x14ac:dyDescent="0.35">
      <c r="A7451" s="2"/>
    </row>
    <row r="7452" spans="1:1" x14ac:dyDescent="0.35">
      <c r="A7452" s="2"/>
    </row>
    <row r="7453" spans="1:1" x14ac:dyDescent="0.35">
      <c r="A7453" s="2"/>
    </row>
    <row r="7454" spans="1:1" x14ac:dyDescent="0.35">
      <c r="A7454" s="2"/>
    </row>
    <row r="7455" spans="1:1" x14ac:dyDescent="0.35">
      <c r="A7455" s="2"/>
    </row>
    <row r="7456" spans="1:1" x14ac:dyDescent="0.35">
      <c r="A7456" s="2"/>
    </row>
    <row r="7457" spans="1:1" x14ac:dyDescent="0.35">
      <c r="A7457" s="2"/>
    </row>
    <row r="7458" spans="1:1" x14ac:dyDescent="0.35">
      <c r="A7458" s="2"/>
    </row>
    <row r="7459" spans="1:1" x14ac:dyDescent="0.35">
      <c r="A7459" s="2"/>
    </row>
    <row r="7460" spans="1:1" x14ac:dyDescent="0.35">
      <c r="A7460" s="2"/>
    </row>
    <row r="7461" spans="1:1" x14ac:dyDescent="0.35">
      <c r="A7461" s="2"/>
    </row>
    <row r="7462" spans="1:1" x14ac:dyDescent="0.35">
      <c r="A7462" s="2"/>
    </row>
    <row r="7463" spans="1:1" x14ac:dyDescent="0.35">
      <c r="A7463" s="2"/>
    </row>
    <row r="7464" spans="1:1" x14ac:dyDescent="0.35">
      <c r="A7464" s="2"/>
    </row>
    <row r="7465" spans="1:1" x14ac:dyDescent="0.35">
      <c r="A7465" s="2"/>
    </row>
    <row r="7466" spans="1:1" x14ac:dyDescent="0.35">
      <c r="A7466" s="2"/>
    </row>
    <row r="7467" spans="1:1" x14ac:dyDescent="0.35">
      <c r="A7467" s="2"/>
    </row>
    <row r="7468" spans="1:1" x14ac:dyDescent="0.35">
      <c r="A7468" s="2"/>
    </row>
    <row r="7469" spans="1:1" x14ac:dyDescent="0.35">
      <c r="A7469" s="2"/>
    </row>
    <row r="7470" spans="1:1" x14ac:dyDescent="0.35">
      <c r="A7470" s="2"/>
    </row>
    <row r="7471" spans="1:1" x14ac:dyDescent="0.35">
      <c r="A7471" s="2"/>
    </row>
    <row r="7472" spans="1:1" x14ac:dyDescent="0.35">
      <c r="A7472" s="2"/>
    </row>
    <row r="7473" spans="1:1" x14ac:dyDescent="0.35">
      <c r="A7473" s="2"/>
    </row>
    <row r="7474" spans="1:1" x14ac:dyDescent="0.35">
      <c r="A7474" s="2"/>
    </row>
    <row r="7475" spans="1:1" x14ac:dyDescent="0.35">
      <c r="A7475" s="2"/>
    </row>
    <row r="7476" spans="1:1" x14ac:dyDescent="0.35">
      <c r="A7476" s="2"/>
    </row>
    <row r="7477" spans="1:1" x14ac:dyDescent="0.35">
      <c r="A7477" s="2"/>
    </row>
    <row r="7478" spans="1:1" x14ac:dyDescent="0.35">
      <c r="A7478" s="2"/>
    </row>
    <row r="7479" spans="1:1" x14ac:dyDescent="0.35">
      <c r="A7479" s="2"/>
    </row>
    <row r="7480" spans="1:1" x14ac:dyDescent="0.35">
      <c r="A7480" s="2"/>
    </row>
    <row r="7481" spans="1:1" x14ac:dyDescent="0.35">
      <c r="A7481" s="2"/>
    </row>
    <row r="7482" spans="1:1" x14ac:dyDescent="0.35">
      <c r="A7482" s="2"/>
    </row>
    <row r="7483" spans="1:1" x14ac:dyDescent="0.35">
      <c r="A7483" s="2"/>
    </row>
    <row r="7484" spans="1:1" x14ac:dyDescent="0.35">
      <c r="A7484" s="2"/>
    </row>
    <row r="7485" spans="1:1" x14ac:dyDescent="0.35">
      <c r="A7485" s="2"/>
    </row>
    <row r="7486" spans="1:1" x14ac:dyDescent="0.35">
      <c r="A7486" s="2"/>
    </row>
    <row r="7487" spans="1:1" x14ac:dyDescent="0.35">
      <c r="A7487" s="2"/>
    </row>
    <row r="7488" spans="1:1" x14ac:dyDescent="0.35">
      <c r="A7488" s="2"/>
    </row>
    <row r="7489" spans="1:1" x14ac:dyDescent="0.35">
      <c r="A7489" s="2"/>
    </row>
    <row r="7490" spans="1:1" x14ac:dyDescent="0.35">
      <c r="A7490" s="2"/>
    </row>
    <row r="7491" spans="1:1" x14ac:dyDescent="0.35">
      <c r="A7491" s="2"/>
    </row>
    <row r="7492" spans="1:1" x14ac:dyDescent="0.35">
      <c r="A7492" s="2"/>
    </row>
    <row r="7493" spans="1:1" x14ac:dyDescent="0.35">
      <c r="A7493" s="2"/>
    </row>
    <row r="7494" spans="1:1" x14ac:dyDescent="0.35">
      <c r="A7494" s="2"/>
    </row>
    <row r="7495" spans="1:1" x14ac:dyDescent="0.35">
      <c r="A7495" s="2"/>
    </row>
    <row r="7496" spans="1:1" x14ac:dyDescent="0.35">
      <c r="A7496" s="2"/>
    </row>
    <row r="7497" spans="1:1" x14ac:dyDescent="0.35">
      <c r="A7497" s="2"/>
    </row>
    <row r="7498" spans="1:1" x14ac:dyDescent="0.35">
      <c r="A7498" s="2"/>
    </row>
    <row r="7499" spans="1:1" x14ac:dyDescent="0.35">
      <c r="A7499" s="2"/>
    </row>
    <row r="7500" spans="1:1" x14ac:dyDescent="0.35">
      <c r="A7500" s="2"/>
    </row>
    <row r="7501" spans="1:1" x14ac:dyDescent="0.35">
      <c r="A7501" s="2"/>
    </row>
    <row r="7502" spans="1:1" x14ac:dyDescent="0.35">
      <c r="A7502" s="2"/>
    </row>
    <row r="7503" spans="1:1" x14ac:dyDescent="0.35">
      <c r="A7503" s="2"/>
    </row>
    <row r="7504" spans="1:1" x14ac:dyDescent="0.35">
      <c r="A7504" s="2"/>
    </row>
    <row r="7505" spans="1:1" x14ac:dyDescent="0.35">
      <c r="A7505" s="2"/>
    </row>
    <row r="7506" spans="1:1" x14ac:dyDescent="0.35">
      <c r="A7506" s="2"/>
    </row>
    <row r="7507" spans="1:1" x14ac:dyDescent="0.35">
      <c r="A7507" s="2"/>
    </row>
    <row r="7508" spans="1:1" x14ac:dyDescent="0.35">
      <c r="A7508" s="2"/>
    </row>
    <row r="7509" spans="1:1" x14ac:dyDescent="0.35">
      <c r="A7509" s="2"/>
    </row>
    <row r="7510" spans="1:1" x14ac:dyDescent="0.35">
      <c r="A7510" s="2"/>
    </row>
    <row r="7511" spans="1:1" x14ac:dyDescent="0.35">
      <c r="A7511" s="2"/>
    </row>
    <row r="7512" spans="1:1" x14ac:dyDescent="0.35">
      <c r="A7512" s="2"/>
    </row>
    <row r="7513" spans="1:1" x14ac:dyDescent="0.35">
      <c r="A7513" s="2"/>
    </row>
    <row r="7514" spans="1:1" x14ac:dyDescent="0.35">
      <c r="A7514" s="2"/>
    </row>
    <row r="7515" spans="1:1" x14ac:dyDescent="0.35">
      <c r="A7515" s="2"/>
    </row>
    <row r="7516" spans="1:1" x14ac:dyDescent="0.35">
      <c r="A7516" s="2"/>
    </row>
    <row r="7517" spans="1:1" x14ac:dyDescent="0.35">
      <c r="A7517" s="2"/>
    </row>
    <row r="7518" spans="1:1" x14ac:dyDescent="0.35">
      <c r="A7518" s="2"/>
    </row>
    <row r="7519" spans="1:1" x14ac:dyDescent="0.35">
      <c r="A7519" s="2"/>
    </row>
    <row r="7520" spans="1:1" x14ac:dyDescent="0.35">
      <c r="A7520" s="2"/>
    </row>
    <row r="7521" spans="1:1" x14ac:dyDescent="0.35">
      <c r="A7521" s="2"/>
    </row>
    <row r="7522" spans="1:1" x14ac:dyDescent="0.35">
      <c r="A7522" s="2"/>
    </row>
    <row r="7523" spans="1:1" x14ac:dyDescent="0.35">
      <c r="A7523" s="2"/>
    </row>
    <row r="7524" spans="1:1" x14ac:dyDescent="0.35">
      <c r="A7524" s="2"/>
    </row>
    <row r="7525" spans="1:1" x14ac:dyDescent="0.35">
      <c r="A7525" s="2"/>
    </row>
    <row r="7526" spans="1:1" x14ac:dyDescent="0.35">
      <c r="A7526" s="2"/>
    </row>
    <row r="7527" spans="1:1" x14ac:dyDescent="0.35">
      <c r="A7527" s="2"/>
    </row>
    <row r="7528" spans="1:1" x14ac:dyDescent="0.35">
      <c r="A7528" s="2"/>
    </row>
    <row r="7529" spans="1:1" x14ac:dyDescent="0.35">
      <c r="A7529" s="2"/>
    </row>
    <row r="7530" spans="1:1" x14ac:dyDescent="0.35">
      <c r="A7530" s="2"/>
    </row>
    <row r="7531" spans="1:1" x14ac:dyDescent="0.35">
      <c r="A7531" s="2"/>
    </row>
    <row r="7532" spans="1:1" x14ac:dyDescent="0.35">
      <c r="A7532" s="2"/>
    </row>
    <row r="7533" spans="1:1" x14ac:dyDescent="0.35">
      <c r="A7533" s="2"/>
    </row>
    <row r="7534" spans="1:1" x14ac:dyDescent="0.35">
      <c r="A7534" s="2"/>
    </row>
    <row r="7535" spans="1:1" x14ac:dyDescent="0.35">
      <c r="A7535" s="2"/>
    </row>
    <row r="7536" spans="1:1" x14ac:dyDescent="0.35">
      <c r="A7536" s="2"/>
    </row>
    <row r="7537" spans="1:1" x14ac:dyDescent="0.35">
      <c r="A7537" s="2"/>
    </row>
    <row r="7538" spans="1:1" x14ac:dyDescent="0.35">
      <c r="A7538" s="2"/>
    </row>
    <row r="7539" spans="1:1" x14ac:dyDescent="0.35">
      <c r="A7539" s="2"/>
    </row>
    <row r="7540" spans="1:1" x14ac:dyDescent="0.35">
      <c r="A7540" s="2"/>
    </row>
    <row r="7541" spans="1:1" x14ac:dyDescent="0.35">
      <c r="A7541" s="2"/>
    </row>
    <row r="7542" spans="1:1" x14ac:dyDescent="0.35">
      <c r="A7542" s="2"/>
    </row>
    <row r="7543" spans="1:1" x14ac:dyDescent="0.35">
      <c r="A7543" s="2"/>
    </row>
    <row r="7544" spans="1:1" x14ac:dyDescent="0.35">
      <c r="A7544" s="2"/>
    </row>
    <row r="7545" spans="1:1" x14ac:dyDescent="0.35">
      <c r="A7545" s="2"/>
    </row>
    <row r="7546" spans="1:1" x14ac:dyDescent="0.35">
      <c r="A7546" s="2"/>
    </row>
    <row r="7547" spans="1:1" x14ac:dyDescent="0.35">
      <c r="A7547" s="2"/>
    </row>
    <row r="7548" spans="1:1" x14ac:dyDescent="0.35">
      <c r="A7548" s="2"/>
    </row>
    <row r="7549" spans="1:1" x14ac:dyDescent="0.35">
      <c r="A7549" s="2"/>
    </row>
    <row r="7550" spans="1:1" x14ac:dyDescent="0.35">
      <c r="A7550" s="2"/>
    </row>
    <row r="7551" spans="1:1" x14ac:dyDescent="0.35">
      <c r="A7551" s="2"/>
    </row>
    <row r="7552" spans="1:1" x14ac:dyDescent="0.35">
      <c r="A7552" s="2"/>
    </row>
    <row r="7553" spans="1:1" x14ac:dyDescent="0.35">
      <c r="A7553" s="2"/>
    </row>
    <row r="7554" spans="1:1" x14ac:dyDescent="0.35">
      <c r="A7554" s="2"/>
    </row>
    <row r="7555" spans="1:1" x14ac:dyDescent="0.35">
      <c r="A7555" s="2"/>
    </row>
    <row r="7556" spans="1:1" x14ac:dyDescent="0.35">
      <c r="A7556" s="2"/>
    </row>
    <row r="7557" spans="1:1" x14ac:dyDescent="0.35">
      <c r="A7557" s="2"/>
    </row>
    <row r="7558" spans="1:1" x14ac:dyDescent="0.35">
      <c r="A7558" s="2"/>
    </row>
    <row r="7559" spans="1:1" x14ac:dyDescent="0.35">
      <c r="A7559" s="2"/>
    </row>
    <row r="7560" spans="1:1" x14ac:dyDescent="0.35">
      <c r="A7560" s="2"/>
    </row>
    <row r="7561" spans="1:1" x14ac:dyDescent="0.35">
      <c r="A7561" s="2"/>
    </row>
    <row r="7562" spans="1:1" x14ac:dyDescent="0.35">
      <c r="A7562" s="2"/>
    </row>
    <row r="7563" spans="1:1" x14ac:dyDescent="0.35">
      <c r="A7563" s="2"/>
    </row>
    <row r="7564" spans="1:1" x14ac:dyDescent="0.35">
      <c r="A7564" s="2"/>
    </row>
    <row r="7565" spans="1:1" x14ac:dyDescent="0.35">
      <c r="A7565" s="2"/>
    </row>
    <row r="7566" spans="1:1" x14ac:dyDescent="0.35">
      <c r="A7566" s="2"/>
    </row>
    <row r="7567" spans="1:1" x14ac:dyDescent="0.35">
      <c r="A7567" s="2"/>
    </row>
    <row r="7568" spans="1:1" x14ac:dyDescent="0.35">
      <c r="A7568" s="2"/>
    </row>
    <row r="7569" spans="1:1" x14ac:dyDescent="0.35">
      <c r="A7569" s="2"/>
    </row>
    <row r="7570" spans="1:1" x14ac:dyDescent="0.35">
      <c r="A7570" s="2"/>
    </row>
    <row r="7571" spans="1:1" x14ac:dyDescent="0.35">
      <c r="A7571" s="2"/>
    </row>
    <row r="7572" spans="1:1" x14ac:dyDescent="0.35">
      <c r="A7572" s="2"/>
    </row>
    <row r="7573" spans="1:1" x14ac:dyDescent="0.35">
      <c r="A7573" s="2"/>
    </row>
    <row r="7574" spans="1:1" x14ac:dyDescent="0.35">
      <c r="A7574" s="2"/>
    </row>
    <row r="7575" spans="1:1" x14ac:dyDescent="0.35">
      <c r="A7575" s="2"/>
    </row>
    <row r="7576" spans="1:1" x14ac:dyDescent="0.35">
      <c r="A7576" s="2"/>
    </row>
    <row r="7577" spans="1:1" x14ac:dyDescent="0.35">
      <c r="A7577" s="2"/>
    </row>
    <row r="7578" spans="1:1" x14ac:dyDescent="0.35">
      <c r="A7578" s="2"/>
    </row>
    <row r="7579" spans="1:1" x14ac:dyDescent="0.35">
      <c r="A7579" s="2"/>
    </row>
    <row r="7580" spans="1:1" x14ac:dyDescent="0.35">
      <c r="A7580" s="2"/>
    </row>
    <row r="7581" spans="1:1" x14ac:dyDescent="0.35">
      <c r="A7581" s="2"/>
    </row>
    <row r="7582" spans="1:1" x14ac:dyDescent="0.35">
      <c r="A7582" s="2"/>
    </row>
    <row r="7583" spans="1:1" x14ac:dyDescent="0.35">
      <c r="A7583" s="2"/>
    </row>
    <row r="7584" spans="1:1" x14ac:dyDescent="0.35">
      <c r="A7584" s="2"/>
    </row>
    <row r="7585" spans="1:1" x14ac:dyDescent="0.35">
      <c r="A7585" s="2"/>
    </row>
    <row r="7586" spans="1:1" x14ac:dyDescent="0.35">
      <c r="A7586" s="2"/>
    </row>
    <row r="7587" spans="1:1" x14ac:dyDescent="0.35">
      <c r="A7587" s="2"/>
    </row>
    <row r="7588" spans="1:1" x14ac:dyDescent="0.35">
      <c r="A7588" s="2"/>
    </row>
    <row r="7589" spans="1:1" x14ac:dyDescent="0.35">
      <c r="A7589" s="2"/>
    </row>
    <row r="7590" spans="1:1" x14ac:dyDescent="0.35">
      <c r="A7590" s="2"/>
    </row>
    <row r="7591" spans="1:1" x14ac:dyDescent="0.35">
      <c r="A7591" s="2"/>
    </row>
    <row r="7592" spans="1:1" x14ac:dyDescent="0.35">
      <c r="A7592" s="2"/>
    </row>
    <row r="7593" spans="1:1" x14ac:dyDescent="0.35">
      <c r="A7593" s="2"/>
    </row>
    <row r="7594" spans="1:1" x14ac:dyDescent="0.35">
      <c r="A7594" s="2"/>
    </row>
    <row r="7595" spans="1:1" x14ac:dyDescent="0.35">
      <c r="A7595" s="2"/>
    </row>
    <row r="7596" spans="1:1" x14ac:dyDescent="0.35">
      <c r="A7596" s="2"/>
    </row>
    <row r="7597" spans="1:1" x14ac:dyDescent="0.35">
      <c r="A7597" s="2"/>
    </row>
    <row r="7598" spans="1:1" x14ac:dyDescent="0.35">
      <c r="A7598" s="2"/>
    </row>
    <row r="7599" spans="1:1" x14ac:dyDescent="0.35">
      <c r="A7599" s="2"/>
    </row>
    <row r="7600" spans="1:1" x14ac:dyDescent="0.35">
      <c r="A7600" s="2"/>
    </row>
    <row r="7601" spans="1:1" x14ac:dyDescent="0.35">
      <c r="A7601" s="2"/>
    </row>
    <row r="7602" spans="1:1" x14ac:dyDescent="0.35">
      <c r="A7602" s="2"/>
    </row>
    <row r="7603" spans="1:1" x14ac:dyDescent="0.35">
      <c r="A7603" s="2"/>
    </row>
    <row r="7604" spans="1:1" x14ac:dyDescent="0.35">
      <c r="A7604" s="2"/>
    </row>
    <row r="7605" spans="1:1" x14ac:dyDescent="0.35">
      <c r="A7605" s="2"/>
    </row>
    <row r="7606" spans="1:1" x14ac:dyDescent="0.35">
      <c r="A7606" s="2"/>
    </row>
    <row r="7607" spans="1:1" x14ac:dyDescent="0.35">
      <c r="A7607" s="2"/>
    </row>
    <row r="7608" spans="1:1" x14ac:dyDescent="0.35">
      <c r="A7608" s="2"/>
    </row>
    <row r="7609" spans="1:1" x14ac:dyDescent="0.35">
      <c r="A7609" s="2"/>
    </row>
    <row r="7610" spans="1:1" x14ac:dyDescent="0.35">
      <c r="A7610" s="2"/>
    </row>
    <row r="7611" spans="1:1" x14ac:dyDescent="0.35">
      <c r="A7611" s="2"/>
    </row>
    <row r="7612" spans="1:1" x14ac:dyDescent="0.35">
      <c r="A7612" s="2"/>
    </row>
    <row r="7613" spans="1:1" x14ac:dyDescent="0.35">
      <c r="A7613" s="2"/>
    </row>
    <row r="7614" spans="1:1" x14ac:dyDescent="0.35">
      <c r="A7614" s="2"/>
    </row>
    <row r="7615" spans="1:1" x14ac:dyDescent="0.35">
      <c r="A7615" s="2"/>
    </row>
    <row r="7616" spans="1:1" x14ac:dyDescent="0.35">
      <c r="A7616" s="2"/>
    </row>
    <row r="7617" spans="1:1" x14ac:dyDescent="0.35">
      <c r="A7617" s="2"/>
    </row>
    <row r="7618" spans="1:1" x14ac:dyDescent="0.35">
      <c r="A7618" s="2"/>
    </row>
    <row r="7619" spans="1:1" x14ac:dyDescent="0.35">
      <c r="A7619" s="2"/>
    </row>
    <row r="7620" spans="1:1" x14ac:dyDescent="0.35">
      <c r="A7620" s="2"/>
    </row>
    <row r="7621" spans="1:1" x14ac:dyDescent="0.35">
      <c r="A7621" s="2"/>
    </row>
    <row r="7622" spans="1:1" x14ac:dyDescent="0.35">
      <c r="A7622" s="2"/>
    </row>
    <row r="7623" spans="1:1" x14ac:dyDescent="0.35">
      <c r="A7623" s="2"/>
    </row>
    <row r="7624" spans="1:1" x14ac:dyDescent="0.35">
      <c r="A7624" s="2"/>
    </row>
    <row r="7625" spans="1:1" x14ac:dyDescent="0.35">
      <c r="A7625" s="2"/>
    </row>
    <row r="7626" spans="1:1" x14ac:dyDescent="0.35">
      <c r="A7626" s="2"/>
    </row>
    <row r="7627" spans="1:1" x14ac:dyDescent="0.35">
      <c r="A7627" s="2"/>
    </row>
    <row r="7628" spans="1:1" x14ac:dyDescent="0.35">
      <c r="A7628" s="2"/>
    </row>
    <row r="7629" spans="1:1" x14ac:dyDescent="0.35">
      <c r="A7629" s="2"/>
    </row>
    <row r="7630" spans="1:1" x14ac:dyDescent="0.35">
      <c r="A7630" s="2"/>
    </row>
    <row r="7631" spans="1:1" x14ac:dyDescent="0.35">
      <c r="A7631" s="2"/>
    </row>
    <row r="7632" spans="1:1" x14ac:dyDescent="0.35">
      <c r="A7632" s="2"/>
    </row>
    <row r="7633" spans="1:1" x14ac:dyDescent="0.35">
      <c r="A7633" s="2"/>
    </row>
    <row r="7634" spans="1:1" x14ac:dyDescent="0.35">
      <c r="A7634" s="2"/>
    </row>
    <row r="7635" spans="1:1" x14ac:dyDescent="0.35">
      <c r="A7635" s="2"/>
    </row>
    <row r="7636" spans="1:1" x14ac:dyDescent="0.35">
      <c r="A7636" s="2"/>
    </row>
    <row r="7637" spans="1:1" x14ac:dyDescent="0.35">
      <c r="A7637" s="2"/>
    </row>
    <row r="7638" spans="1:1" x14ac:dyDescent="0.35">
      <c r="A7638" s="2"/>
    </row>
    <row r="7639" spans="1:1" x14ac:dyDescent="0.35">
      <c r="A7639" s="2"/>
    </row>
    <row r="7640" spans="1:1" x14ac:dyDescent="0.35">
      <c r="A7640" s="2"/>
    </row>
    <row r="7641" spans="1:1" x14ac:dyDescent="0.35">
      <c r="A7641" s="2"/>
    </row>
    <row r="7642" spans="1:1" x14ac:dyDescent="0.35">
      <c r="A7642" s="2"/>
    </row>
    <row r="7643" spans="1:1" x14ac:dyDescent="0.35">
      <c r="A7643" s="2"/>
    </row>
    <row r="7644" spans="1:1" x14ac:dyDescent="0.35">
      <c r="A7644" s="2"/>
    </row>
    <row r="7645" spans="1:1" x14ac:dyDescent="0.35">
      <c r="A7645" s="2"/>
    </row>
    <row r="7646" spans="1:1" x14ac:dyDescent="0.35">
      <c r="A7646" s="2"/>
    </row>
    <row r="7647" spans="1:1" x14ac:dyDescent="0.35">
      <c r="A7647" s="2"/>
    </row>
    <row r="7648" spans="1:1" x14ac:dyDescent="0.35">
      <c r="A7648" s="2"/>
    </row>
    <row r="7649" spans="1:1" x14ac:dyDescent="0.35">
      <c r="A7649" s="2"/>
    </row>
    <row r="7650" spans="1:1" x14ac:dyDescent="0.35">
      <c r="A7650" s="2"/>
    </row>
    <row r="7651" spans="1:1" x14ac:dyDescent="0.35">
      <c r="A7651" s="2"/>
    </row>
    <row r="7652" spans="1:1" x14ac:dyDescent="0.35">
      <c r="A7652" s="2"/>
    </row>
    <row r="7653" spans="1:1" x14ac:dyDescent="0.35">
      <c r="A7653" s="2"/>
    </row>
    <row r="7654" spans="1:1" x14ac:dyDescent="0.35">
      <c r="A7654" s="2"/>
    </row>
    <row r="7655" spans="1:1" x14ac:dyDescent="0.35">
      <c r="A7655" s="2"/>
    </row>
    <row r="7656" spans="1:1" x14ac:dyDescent="0.35">
      <c r="A7656" s="2"/>
    </row>
    <row r="7657" spans="1:1" x14ac:dyDescent="0.35">
      <c r="A7657" s="2"/>
    </row>
    <row r="7658" spans="1:1" x14ac:dyDescent="0.35">
      <c r="A7658" s="2"/>
    </row>
    <row r="7659" spans="1:1" x14ac:dyDescent="0.35">
      <c r="A7659" s="2"/>
    </row>
    <row r="7660" spans="1:1" x14ac:dyDescent="0.35">
      <c r="A7660" s="2"/>
    </row>
    <row r="7661" spans="1:1" x14ac:dyDescent="0.35">
      <c r="A7661" s="2"/>
    </row>
    <row r="7662" spans="1:1" x14ac:dyDescent="0.35">
      <c r="A7662" s="2"/>
    </row>
    <row r="7663" spans="1:1" x14ac:dyDescent="0.35">
      <c r="A7663" s="2"/>
    </row>
    <row r="7664" spans="1:1" x14ac:dyDescent="0.35">
      <c r="A7664" s="2"/>
    </row>
    <row r="7665" spans="1:1" x14ac:dyDescent="0.35">
      <c r="A7665" s="2"/>
    </row>
    <row r="7666" spans="1:1" x14ac:dyDescent="0.35">
      <c r="A7666" s="2"/>
    </row>
    <row r="7667" spans="1:1" x14ac:dyDescent="0.35">
      <c r="A7667" s="2"/>
    </row>
    <row r="7668" spans="1:1" x14ac:dyDescent="0.35">
      <c r="A7668" s="2"/>
    </row>
    <row r="7669" spans="1:1" x14ac:dyDescent="0.35">
      <c r="A7669" s="2"/>
    </row>
    <row r="7670" spans="1:1" x14ac:dyDescent="0.35">
      <c r="A7670" s="2"/>
    </row>
    <row r="7671" spans="1:1" x14ac:dyDescent="0.35">
      <c r="A7671" s="2"/>
    </row>
    <row r="7672" spans="1:1" x14ac:dyDescent="0.35">
      <c r="A7672" s="2"/>
    </row>
    <row r="7673" spans="1:1" x14ac:dyDescent="0.35">
      <c r="A7673" s="2"/>
    </row>
    <row r="7674" spans="1:1" x14ac:dyDescent="0.35">
      <c r="A7674" s="2"/>
    </row>
    <row r="7675" spans="1:1" x14ac:dyDescent="0.35">
      <c r="A7675" s="2"/>
    </row>
    <row r="7676" spans="1:1" x14ac:dyDescent="0.35">
      <c r="A7676" s="2"/>
    </row>
    <row r="7677" spans="1:1" x14ac:dyDescent="0.35">
      <c r="A7677" s="2"/>
    </row>
    <row r="7678" spans="1:1" x14ac:dyDescent="0.35">
      <c r="A7678" s="2"/>
    </row>
    <row r="7679" spans="1:1" x14ac:dyDescent="0.35">
      <c r="A7679" s="2"/>
    </row>
    <row r="7680" spans="1:1" x14ac:dyDescent="0.35">
      <c r="A7680" s="2"/>
    </row>
    <row r="7681" spans="1:1" x14ac:dyDescent="0.35">
      <c r="A7681" s="2"/>
    </row>
    <row r="7682" spans="1:1" x14ac:dyDescent="0.35">
      <c r="A7682" s="2"/>
    </row>
    <row r="7683" spans="1:1" x14ac:dyDescent="0.35">
      <c r="A7683" s="2"/>
    </row>
    <row r="7684" spans="1:1" x14ac:dyDescent="0.35">
      <c r="A7684" s="2"/>
    </row>
    <row r="7685" spans="1:1" x14ac:dyDescent="0.35">
      <c r="A7685" s="2"/>
    </row>
    <row r="7686" spans="1:1" x14ac:dyDescent="0.35">
      <c r="A7686" s="2"/>
    </row>
    <row r="7687" spans="1:1" x14ac:dyDescent="0.35">
      <c r="A7687" s="2"/>
    </row>
    <row r="7688" spans="1:1" x14ac:dyDescent="0.35">
      <c r="A7688" s="2"/>
    </row>
    <row r="7689" spans="1:1" x14ac:dyDescent="0.35">
      <c r="A7689" s="2"/>
    </row>
    <row r="7690" spans="1:1" x14ac:dyDescent="0.35">
      <c r="A7690" s="2"/>
    </row>
    <row r="7691" spans="1:1" x14ac:dyDescent="0.35">
      <c r="A7691" s="2"/>
    </row>
    <row r="7692" spans="1:1" x14ac:dyDescent="0.35">
      <c r="A7692" s="2"/>
    </row>
    <row r="7693" spans="1:1" x14ac:dyDescent="0.35">
      <c r="A7693" s="2"/>
    </row>
    <row r="7694" spans="1:1" x14ac:dyDescent="0.35">
      <c r="A7694" s="2"/>
    </row>
    <row r="7695" spans="1:1" x14ac:dyDescent="0.35">
      <c r="A7695" s="2"/>
    </row>
    <row r="7696" spans="1:1" x14ac:dyDescent="0.35">
      <c r="A7696" s="2"/>
    </row>
    <row r="7697" spans="1:1" x14ac:dyDescent="0.35">
      <c r="A7697" s="2"/>
    </row>
    <row r="7698" spans="1:1" x14ac:dyDescent="0.35">
      <c r="A7698" s="2"/>
    </row>
    <row r="7699" spans="1:1" x14ac:dyDescent="0.35">
      <c r="A7699" s="2"/>
    </row>
    <row r="7700" spans="1:1" x14ac:dyDescent="0.35">
      <c r="A7700" s="2"/>
    </row>
    <row r="7701" spans="1:1" x14ac:dyDescent="0.35">
      <c r="A7701" s="2"/>
    </row>
    <row r="7702" spans="1:1" x14ac:dyDescent="0.35">
      <c r="A7702" s="2"/>
    </row>
    <row r="7703" spans="1:1" x14ac:dyDescent="0.35">
      <c r="A7703" s="2"/>
    </row>
    <row r="7704" spans="1:1" x14ac:dyDescent="0.35">
      <c r="A7704" s="2"/>
    </row>
    <row r="7705" spans="1:1" x14ac:dyDescent="0.35">
      <c r="A7705" s="2"/>
    </row>
    <row r="7706" spans="1:1" x14ac:dyDescent="0.35">
      <c r="A7706" s="2"/>
    </row>
    <row r="7707" spans="1:1" x14ac:dyDescent="0.35">
      <c r="A7707" s="2"/>
    </row>
    <row r="7708" spans="1:1" x14ac:dyDescent="0.35">
      <c r="A7708" s="2"/>
    </row>
    <row r="7709" spans="1:1" x14ac:dyDescent="0.35">
      <c r="A7709" s="2"/>
    </row>
    <row r="7710" spans="1:1" x14ac:dyDescent="0.35">
      <c r="A7710" s="2"/>
    </row>
    <row r="7711" spans="1:1" x14ac:dyDescent="0.35">
      <c r="A7711" s="2"/>
    </row>
    <row r="7712" spans="1:1" x14ac:dyDescent="0.35">
      <c r="A7712" s="2"/>
    </row>
    <row r="7713" spans="1:1" x14ac:dyDescent="0.35">
      <c r="A7713" s="2"/>
    </row>
    <row r="7714" spans="1:1" x14ac:dyDescent="0.35">
      <c r="A7714" s="2"/>
    </row>
    <row r="7715" spans="1:1" x14ac:dyDescent="0.35">
      <c r="A7715" s="2"/>
    </row>
    <row r="7716" spans="1:1" x14ac:dyDescent="0.35">
      <c r="A7716" s="2"/>
    </row>
    <row r="7717" spans="1:1" x14ac:dyDescent="0.35">
      <c r="A7717" s="2"/>
    </row>
    <row r="7718" spans="1:1" x14ac:dyDescent="0.35">
      <c r="A7718" s="2"/>
    </row>
    <row r="7719" spans="1:1" x14ac:dyDescent="0.35">
      <c r="A7719" s="2"/>
    </row>
    <row r="7720" spans="1:1" x14ac:dyDescent="0.35">
      <c r="A7720" s="2"/>
    </row>
    <row r="7721" spans="1:1" x14ac:dyDescent="0.35">
      <c r="A7721" s="2"/>
    </row>
    <row r="7722" spans="1:1" x14ac:dyDescent="0.35">
      <c r="A7722" s="2"/>
    </row>
    <row r="7723" spans="1:1" x14ac:dyDescent="0.35">
      <c r="A7723" s="2"/>
    </row>
    <row r="7724" spans="1:1" x14ac:dyDescent="0.35">
      <c r="A7724" s="2"/>
    </row>
    <row r="7725" spans="1:1" x14ac:dyDescent="0.35">
      <c r="A7725" s="2"/>
    </row>
    <row r="7726" spans="1:1" x14ac:dyDescent="0.35">
      <c r="A7726" s="2"/>
    </row>
    <row r="7727" spans="1:1" x14ac:dyDescent="0.35">
      <c r="A7727" s="2"/>
    </row>
    <row r="7728" spans="1:1" x14ac:dyDescent="0.35">
      <c r="A7728" s="2"/>
    </row>
    <row r="7729" spans="1:1" x14ac:dyDescent="0.35">
      <c r="A7729" s="2"/>
    </row>
    <row r="7730" spans="1:1" x14ac:dyDescent="0.35">
      <c r="A7730" s="2"/>
    </row>
    <row r="7731" spans="1:1" x14ac:dyDescent="0.35">
      <c r="A7731" s="2"/>
    </row>
    <row r="7732" spans="1:1" x14ac:dyDescent="0.35">
      <c r="A7732" s="2"/>
    </row>
    <row r="7733" spans="1:1" x14ac:dyDescent="0.35">
      <c r="A7733" s="2"/>
    </row>
    <row r="7734" spans="1:1" x14ac:dyDescent="0.35">
      <c r="A7734" s="2"/>
    </row>
    <row r="7735" spans="1:1" x14ac:dyDescent="0.35">
      <c r="A7735" s="2"/>
    </row>
    <row r="7736" spans="1:1" x14ac:dyDescent="0.35">
      <c r="A7736" s="2"/>
    </row>
    <row r="7737" spans="1:1" x14ac:dyDescent="0.35">
      <c r="A7737" s="2"/>
    </row>
    <row r="7738" spans="1:1" x14ac:dyDescent="0.35">
      <c r="A7738" s="2"/>
    </row>
    <row r="7739" spans="1:1" x14ac:dyDescent="0.35">
      <c r="A7739" s="2"/>
    </row>
    <row r="7740" spans="1:1" x14ac:dyDescent="0.35">
      <c r="A7740" s="2"/>
    </row>
    <row r="7741" spans="1:1" x14ac:dyDescent="0.35">
      <c r="A7741" s="2"/>
    </row>
    <row r="7742" spans="1:1" x14ac:dyDescent="0.35">
      <c r="A7742" s="2"/>
    </row>
    <row r="7743" spans="1:1" x14ac:dyDescent="0.35">
      <c r="A7743" s="2"/>
    </row>
    <row r="7744" spans="1:1" x14ac:dyDescent="0.35">
      <c r="A7744" s="2"/>
    </row>
    <row r="7745" spans="1:1" x14ac:dyDescent="0.35">
      <c r="A7745" s="2"/>
    </row>
    <row r="7746" spans="1:1" x14ac:dyDescent="0.35">
      <c r="A7746" s="2"/>
    </row>
    <row r="7747" spans="1:1" x14ac:dyDescent="0.35">
      <c r="A7747" s="2"/>
    </row>
    <row r="7748" spans="1:1" x14ac:dyDescent="0.35">
      <c r="A7748" s="2"/>
    </row>
    <row r="7749" spans="1:1" x14ac:dyDescent="0.35">
      <c r="A7749" s="2"/>
    </row>
    <row r="7750" spans="1:1" x14ac:dyDescent="0.35">
      <c r="A7750" s="2"/>
    </row>
    <row r="7751" spans="1:1" x14ac:dyDescent="0.35">
      <c r="A7751" s="2"/>
    </row>
    <row r="7752" spans="1:1" x14ac:dyDescent="0.35">
      <c r="A7752" s="2"/>
    </row>
    <row r="7753" spans="1:1" x14ac:dyDescent="0.35">
      <c r="A7753" s="2"/>
    </row>
    <row r="7754" spans="1:1" x14ac:dyDescent="0.35">
      <c r="A7754" s="2"/>
    </row>
    <row r="7755" spans="1:1" x14ac:dyDescent="0.35">
      <c r="A7755" s="2"/>
    </row>
    <row r="7756" spans="1:1" x14ac:dyDescent="0.35">
      <c r="A7756" s="2"/>
    </row>
    <row r="7757" spans="1:1" x14ac:dyDescent="0.35">
      <c r="A7757" s="2"/>
    </row>
    <row r="7758" spans="1:1" x14ac:dyDescent="0.35">
      <c r="A7758" s="2"/>
    </row>
    <row r="7759" spans="1:1" x14ac:dyDescent="0.35">
      <c r="A7759" s="2"/>
    </row>
    <row r="7760" spans="1:1" x14ac:dyDescent="0.35">
      <c r="A7760" s="2"/>
    </row>
    <row r="7761" spans="1:1" x14ac:dyDescent="0.35">
      <c r="A7761" s="2"/>
    </row>
    <row r="7762" spans="1:1" x14ac:dyDescent="0.35">
      <c r="A7762" s="2"/>
    </row>
    <row r="7763" spans="1:1" x14ac:dyDescent="0.35">
      <c r="A7763" s="2"/>
    </row>
    <row r="7764" spans="1:1" x14ac:dyDescent="0.35">
      <c r="A7764" s="2"/>
    </row>
    <row r="7765" spans="1:1" x14ac:dyDescent="0.35">
      <c r="A7765" s="2"/>
    </row>
    <row r="7766" spans="1:1" x14ac:dyDescent="0.35">
      <c r="A7766" s="2"/>
    </row>
    <row r="7767" spans="1:1" x14ac:dyDescent="0.35">
      <c r="A7767" s="2"/>
    </row>
    <row r="7768" spans="1:1" x14ac:dyDescent="0.35">
      <c r="A7768" s="2"/>
    </row>
    <row r="7769" spans="1:1" x14ac:dyDescent="0.35">
      <c r="A7769" s="2"/>
    </row>
    <row r="7770" spans="1:1" x14ac:dyDescent="0.35">
      <c r="A7770" s="2"/>
    </row>
    <row r="7771" spans="1:1" x14ac:dyDescent="0.35">
      <c r="A7771" s="2"/>
    </row>
    <row r="7772" spans="1:1" x14ac:dyDescent="0.35">
      <c r="A7772" s="2"/>
    </row>
    <row r="7773" spans="1:1" x14ac:dyDescent="0.35">
      <c r="A7773" s="2"/>
    </row>
    <row r="7774" spans="1:1" x14ac:dyDescent="0.35">
      <c r="A7774" s="2"/>
    </row>
    <row r="7775" spans="1:1" x14ac:dyDescent="0.35">
      <c r="A7775" s="2"/>
    </row>
    <row r="7776" spans="1:1" x14ac:dyDescent="0.35">
      <c r="A7776" s="2"/>
    </row>
    <row r="7777" spans="1:1" x14ac:dyDescent="0.35">
      <c r="A7777" s="2"/>
    </row>
    <row r="7778" spans="1:1" x14ac:dyDescent="0.35">
      <c r="A7778" s="2"/>
    </row>
    <row r="7779" spans="1:1" x14ac:dyDescent="0.35">
      <c r="A7779" s="2"/>
    </row>
    <row r="7780" spans="1:1" x14ac:dyDescent="0.35">
      <c r="A7780" s="2"/>
    </row>
    <row r="7781" spans="1:1" x14ac:dyDescent="0.35">
      <c r="A7781" s="2"/>
    </row>
    <row r="7782" spans="1:1" x14ac:dyDescent="0.35">
      <c r="A7782" s="2"/>
    </row>
    <row r="7783" spans="1:1" x14ac:dyDescent="0.35">
      <c r="A7783" s="2"/>
    </row>
    <row r="7784" spans="1:1" x14ac:dyDescent="0.35">
      <c r="A7784" s="2"/>
    </row>
    <row r="7785" spans="1:1" x14ac:dyDescent="0.35">
      <c r="A7785" s="2"/>
    </row>
    <row r="7786" spans="1:1" x14ac:dyDescent="0.35">
      <c r="A7786" s="2"/>
    </row>
    <row r="7787" spans="1:1" x14ac:dyDescent="0.35">
      <c r="A7787" s="2"/>
    </row>
    <row r="7788" spans="1:1" x14ac:dyDescent="0.35">
      <c r="A7788" s="2"/>
    </row>
    <row r="7789" spans="1:1" x14ac:dyDescent="0.35">
      <c r="A7789" s="2"/>
    </row>
    <row r="7790" spans="1:1" x14ac:dyDescent="0.35">
      <c r="A7790" s="2"/>
    </row>
    <row r="7791" spans="1:1" x14ac:dyDescent="0.35">
      <c r="A7791" s="2"/>
    </row>
    <row r="7792" spans="1:1" x14ac:dyDescent="0.35">
      <c r="A7792" s="2"/>
    </row>
    <row r="7793" spans="1:1" x14ac:dyDescent="0.35">
      <c r="A7793" s="2"/>
    </row>
    <row r="7794" spans="1:1" x14ac:dyDescent="0.35">
      <c r="A7794" s="2"/>
    </row>
    <row r="7795" spans="1:1" x14ac:dyDescent="0.35">
      <c r="A7795" s="2"/>
    </row>
    <row r="7796" spans="1:1" x14ac:dyDescent="0.35">
      <c r="A7796" s="2"/>
    </row>
    <row r="7797" spans="1:1" x14ac:dyDescent="0.35">
      <c r="A7797" s="2"/>
    </row>
    <row r="7798" spans="1:1" x14ac:dyDescent="0.35">
      <c r="A7798" s="2"/>
    </row>
    <row r="7799" spans="1:1" x14ac:dyDescent="0.35">
      <c r="A7799" s="2"/>
    </row>
    <row r="7800" spans="1:1" x14ac:dyDescent="0.35">
      <c r="A7800" s="2"/>
    </row>
    <row r="7801" spans="1:1" x14ac:dyDescent="0.35">
      <c r="A7801" s="2"/>
    </row>
    <row r="7802" spans="1:1" x14ac:dyDescent="0.35">
      <c r="A7802" s="2"/>
    </row>
    <row r="7803" spans="1:1" x14ac:dyDescent="0.35">
      <c r="A7803" s="2"/>
    </row>
    <row r="7804" spans="1:1" x14ac:dyDescent="0.35">
      <c r="A7804" s="2"/>
    </row>
    <row r="7805" spans="1:1" x14ac:dyDescent="0.35">
      <c r="A7805" s="2"/>
    </row>
    <row r="7806" spans="1:1" x14ac:dyDescent="0.35">
      <c r="A7806" s="2"/>
    </row>
    <row r="7807" spans="1:1" x14ac:dyDescent="0.35">
      <c r="A7807" s="2"/>
    </row>
    <row r="7808" spans="1:1" x14ac:dyDescent="0.35">
      <c r="A7808" s="2"/>
    </row>
    <row r="7809" spans="1:1" x14ac:dyDescent="0.35">
      <c r="A7809" s="2"/>
    </row>
    <row r="7810" spans="1:1" x14ac:dyDescent="0.35">
      <c r="A7810" s="2"/>
    </row>
    <row r="7811" spans="1:1" x14ac:dyDescent="0.35">
      <c r="A7811" s="2"/>
    </row>
    <row r="7812" spans="1:1" x14ac:dyDescent="0.35">
      <c r="A7812" s="2"/>
    </row>
    <row r="7813" spans="1:1" x14ac:dyDescent="0.35">
      <c r="A7813" s="2"/>
    </row>
    <row r="7814" spans="1:1" x14ac:dyDescent="0.35">
      <c r="A7814" s="2"/>
    </row>
    <row r="7815" spans="1:1" x14ac:dyDescent="0.35">
      <c r="A7815" s="2"/>
    </row>
    <row r="7816" spans="1:1" x14ac:dyDescent="0.35">
      <c r="A7816" s="2"/>
    </row>
    <row r="7817" spans="1:1" x14ac:dyDescent="0.35">
      <c r="A7817" s="2"/>
    </row>
    <row r="7818" spans="1:1" x14ac:dyDescent="0.35">
      <c r="A7818" s="2"/>
    </row>
    <row r="7819" spans="1:1" x14ac:dyDescent="0.35">
      <c r="A7819" s="2"/>
    </row>
    <row r="7820" spans="1:1" x14ac:dyDescent="0.35">
      <c r="A7820" s="2"/>
    </row>
    <row r="7821" spans="1:1" x14ac:dyDescent="0.35">
      <c r="A7821" s="2"/>
    </row>
    <row r="7822" spans="1:1" x14ac:dyDescent="0.35">
      <c r="A7822" s="2"/>
    </row>
    <row r="7823" spans="1:1" x14ac:dyDescent="0.35">
      <c r="A7823" s="2"/>
    </row>
    <row r="7824" spans="1:1" x14ac:dyDescent="0.35">
      <c r="A7824" s="2"/>
    </row>
    <row r="7825" spans="1:1" x14ac:dyDescent="0.35">
      <c r="A7825" s="2"/>
    </row>
    <row r="7826" spans="1:1" x14ac:dyDescent="0.35">
      <c r="A7826" s="2"/>
    </row>
    <row r="7827" spans="1:1" x14ac:dyDescent="0.35">
      <c r="A7827" s="2"/>
    </row>
    <row r="7828" spans="1:1" x14ac:dyDescent="0.35">
      <c r="A7828" s="2"/>
    </row>
    <row r="7829" spans="1:1" x14ac:dyDescent="0.35">
      <c r="A7829" s="2"/>
    </row>
    <row r="7830" spans="1:1" x14ac:dyDescent="0.35">
      <c r="A7830" s="2"/>
    </row>
    <row r="7831" spans="1:1" x14ac:dyDescent="0.35">
      <c r="A7831" s="2"/>
    </row>
    <row r="7832" spans="1:1" x14ac:dyDescent="0.35">
      <c r="A7832" s="2"/>
    </row>
    <row r="7833" spans="1:1" x14ac:dyDescent="0.35">
      <c r="A7833" s="2"/>
    </row>
    <row r="7834" spans="1:1" x14ac:dyDescent="0.35">
      <c r="A7834" s="2"/>
    </row>
    <row r="7835" spans="1:1" x14ac:dyDescent="0.35">
      <c r="A7835" s="2"/>
    </row>
    <row r="7836" spans="1:1" x14ac:dyDescent="0.35">
      <c r="A7836" s="2"/>
    </row>
    <row r="7837" spans="1:1" x14ac:dyDescent="0.35">
      <c r="A7837" s="2"/>
    </row>
    <row r="7838" spans="1:1" x14ac:dyDescent="0.35">
      <c r="A7838" s="2"/>
    </row>
    <row r="7839" spans="1:1" x14ac:dyDescent="0.35">
      <c r="A7839" s="2"/>
    </row>
    <row r="7840" spans="1:1" x14ac:dyDescent="0.35">
      <c r="A7840" s="2"/>
    </row>
    <row r="7841" spans="1:1" x14ac:dyDescent="0.35">
      <c r="A7841" s="2"/>
    </row>
    <row r="7842" spans="1:1" x14ac:dyDescent="0.35">
      <c r="A7842" s="2"/>
    </row>
    <row r="7843" spans="1:1" x14ac:dyDescent="0.35">
      <c r="A7843" s="2"/>
    </row>
    <row r="7844" spans="1:1" x14ac:dyDescent="0.35">
      <c r="A7844" s="2"/>
    </row>
    <row r="7845" spans="1:1" x14ac:dyDescent="0.35">
      <c r="A7845" s="2"/>
    </row>
    <row r="7846" spans="1:1" x14ac:dyDescent="0.35">
      <c r="A7846" s="2"/>
    </row>
    <row r="7847" spans="1:1" x14ac:dyDescent="0.35">
      <c r="A7847" s="2"/>
    </row>
    <row r="7848" spans="1:1" x14ac:dyDescent="0.35">
      <c r="A7848" s="2"/>
    </row>
    <row r="7849" spans="1:1" x14ac:dyDescent="0.35">
      <c r="A7849" s="2"/>
    </row>
    <row r="7850" spans="1:1" x14ac:dyDescent="0.35">
      <c r="A7850" s="2"/>
    </row>
    <row r="7851" spans="1:1" x14ac:dyDescent="0.35">
      <c r="A7851" s="2"/>
    </row>
    <row r="7852" spans="1:1" x14ac:dyDescent="0.35">
      <c r="A7852" s="2"/>
    </row>
    <row r="7853" spans="1:1" x14ac:dyDescent="0.35">
      <c r="A7853" s="2"/>
    </row>
    <row r="7854" spans="1:1" x14ac:dyDescent="0.35">
      <c r="A7854" s="2"/>
    </row>
    <row r="7855" spans="1:1" x14ac:dyDescent="0.35">
      <c r="A7855" s="2"/>
    </row>
    <row r="7856" spans="1:1" x14ac:dyDescent="0.35">
      <c r="A7856" s="2"/>
    </row>
    <row r="7857" spans="1:1" x14ac:dyDescent="0.35">
      <c r="A7857" s="2"/>
    </row>
    <row r="7858" spans="1:1" x14ac:dyDescent="0.35">
      <c r="A7858" s="2"/>
    </row>
    <row r="7859" spans="1:1" x14ac:dyDescent="0.35">
      <c r="A7859" s="2"/>
    </row>
    <row r="7860" spans="1:1" x14ac:dyDescent="0.35">
      <c r="A7860" s="2"/>
    </row>
    <row r="7861" spans="1:1" x14ac:dyDescent="0.35">
      <c r="A7861" s="2"/>
    </row>
    <row r="7862" spans="1:1" x14ac:dyDescent="0.35">
      <c r="A7862" s="2"/>
    </row>
    <row r="7863" spans="1:1" x14ac:dyDescent="0.35">
      <c r="A7863" s="2"/>
    </row>
    <row r="7864" spans="1:1" x14ac:dyDescent="0.35">
      <c r="A7864" s="2"/>
    </row>
    <row r="7865" spans="1:1" x14ac:dyDescent="0.35">
      <c r="A7865" s="2"/>
    </row>
    <row r="7866" spans="1:1" x14ac:dyDescent="0.35">
      <c r="A7866" s="2"/>
    </row>
    <row r="7867" spans="1:1" x14ac:dyDescent="0.35">
      <c r="A7867" s="2"/>
    </row>
    <row r="7868" spans="1:1" x14ac:dyDescent="0.35">
      <c r="A7868" s="2"/>
    </row>
    <row r="7869" spans="1:1" x14ac:dyDescent="0.35">
      <c r="A7869" s="2"/>
    </row>
    <row r="7870" spans="1:1" x14ac:dyDescent="0.35">
      <c r="A7870" s="2"/>
    </row>
    <row r="7871" spans="1:1" x14ac:dyDescent="0.35">
      <c r="A7871" s="2"/>
    </row>
    <row r="7872" spans="1:1" x14ac:dyDescent="0.35">
      <c r="A7872" s="2"/>
    </row>
    <row r="7873" spans="1:1" x14ac:dyDescent="0.35">
      <c r="A7873" s="2"/>
    </row>
    <row r="7874" spans="1:1" x14ac:dyDescent="0.35">
      <c r="A7874" s="2"/>
    </row>
    <row r="7875" spans="1:1" x14ac:dyDescent="0.35">
      <c r="A7875" s="2"/>
    </row>
    <row r="7876" spans="1:1" x14ac:dyDescent="0.35">
      <c r="A7876" s="2"/>
    </row>
    <row r="7877" spans="1:1" x14ac:dyDescent="0.35">
      <c r="A7877" s="2"/>
    </row>
    <row r="7878" spans="1:1" x14ac:dyDescent="0.35">
      <c r="A7878" s="2"/>
    </row>
    <row r="7879" spans="1:1" x14ac:dyDescent="0.35">
      <c r="A7879" s="2"/>
    </row>
    <row r="7880" spans="1:1" x14ac:dyDescent="0.35">
      <c r="A7880" s="2"/>
    </row>
    <row r="7881" spans="1:1" x14ac:dyDescent="0.35">
      <c r="A7881" s="2"/>
    </row>
    <row r="7882" spans="1:1" x14ac:dyDescent="0.35">
      <c r="A7882" s="2"/>
    </row>
    <row r="7883" spans="1:1" x14ac:dyDescent="0.35">
      <c r="A7883" s="2"/>
    </row>
    <row r="7884" spans="1:1" x14ac:dyDescent="0.35">
      <c r="A7884" s="2"/>
    </row>
    <row r="7885" spans="1:1" x14ac:dyDescent="0.35">
      <c r="A7885" s="2"/>
    </row>
    <row r="7886" spans="1:1" x14ac:dyDescent="0.35">
      <c r="A7886" s="2"/>
    </row>
    <row r="7887" spans="1:1" x14ac:dyDescent="0.35">
      <c r="A7887" s="2"/>
    </row>
    <row r="7888" spans="1:1" x14ac:dyDescent="0.35">
      <c r="A7888" s="2"/>
    </row>
    <row r="7889" spans="1:1" x14ac:dyDescent="0.35">
      <c r="A7889" s="2"/>
    </row>
    <row r="7890" spans="1:1" x14ac:dyDescent="0.35">
      <c r="A7890" s="2"/>
    </row>
    <row r="7891" spans="1:1" x14ac:dyDescent="0.35">
      <c r="A7891" s="2"/>
    </row>
    <row r="7892" spans="1:1" x14ac:dyDescent="0.35">
      <c r="A7892" s="2"/>
    </row>
    <row r="7893" spans="1:1" x14ac:dyDescent="0.35">
      <c r="A7893" s="2"/>
    </row>
    <row r="7894" spans="1:1" x14ac:dyDescent="0.35">
      <c r="A7894" s="2"/>
    </row>
    <row r="7895" spans="1:1" x14ac:dyDescent="0.35">
      <c r="A7895" s="2"/>
    </row>
    <row r="7896" spans="1:1" x14ac:dyDescent="0.35">
      <c r="A7896" s="2"/>
    </row>
    <row r="7897" spans="1:1" x14ac:dyDescent="0.35">
      <c r="A7897" s="2"/>
    </row>
    <row r="7898" spans="1:1" x14ac:dyDescent="0.35">
      <c r="A7898" s="2"/>
    </row>
    <row r="7899" spans="1:1" x14ac:dyDescent="0.35">
      <c r="A7899" s="2"/>
    </row>
    <row r="7900" spans="1:1" x14ac:dyDescent="0.35">
      <c r="A7900" s="2"/>
    </row>
    <row r="7901" spans="1:1" x14ac:dyDescent="0.35">
      <c r="A7901" s="2"/>
    </row>
    <row r="7902" spans="1:1" x14ac:dyDescent="0.35">
      <c r="A7902" s="2"/>
    </row>
    <row r="7903" spans="1:1" x14ac:dyDescent="0.35">
      <c r="A7903" s="2"/>
    </row>
    <row r="7904" spans="1:1" x14ac:dyDescent="0.35">
      <c r="A7904" s="2"/>
    </row>
    <row r="7905" spans="1:1" x14ac:dyDescent="0.35">
      <c r="A7905" s="2"/>
    </row>
    <row r="7906" spans="1:1" x14ac:dyDescent="0.35">
      <c r="A7906" s="2"/>
    </row>
    <row r="7907" spans="1:1" x14ac:dyDescent="0.35">
      <c r="A7907" s="2"/>
    </row>
    <row r="7908" spans="1:1" x14ac:dyDescent="0.35">
      <c r="A7908" s="2"/>
    </row>
    <row r="7909" spans="1:1" x14ac:dyDescent="0.35">
      <c r="A7909" s="2"/>
    </row>
    <row r="7910" spans="1:1" x14ac:dyDescent="0.35">
      <c r="A7910" s="2"/>
    </row>
    <row r="7911" spans="1:1" x14ac:dyDescent="0.35">
      <c r="A7911" s="2"/>
    </row>
    <row r="7912" spans="1:1" x14ac:dyDescent="0.35">
      <c r="A7912" s="2"/>
    </row>
    <row r="7913" spans="1:1" x14ac:dyDescent="0.35">
      <c r="A7913" s="2"/>
    </row>
    <row r="7914" spans="1:1" x14ac:dyDescent="0.35">
      <c r="A7914" s="2"/>
    </row>
    <row r="7915" spans="1:1" x14ac:dyDescent="0.35">
      <c r="A7915" s="2"/>
    </row>
    <row r="7916" spans="1:1" x14ac:dyDescent="0.35">
      <c r="A7916" s="2"/>
    </row>
    <row r="7917" spans="1:1" x14ac:dyDescent="0.35">
      <c r="A7917" s="2"/>
    </row>
    <row r="7918" spans="1:1" x14ac:dyDescent="0.35">
      <c r="A7918" s="2"/>
    </row>
    <row r="7919" spans="1:1" x14ac:dyDescent="0.35">
      <c r="A7919" s="2"/>
    </row>
    <row r="7920" spans="1:1" x14ac:dyDescent="0.35">
      <c r="A7920" s="2"/>
    </row>
    <row r="7921" spans="1:1" x14ac:dyDescent="0.35">
      <c r="A7921" s="2"/>
    </row>
    <row r="7922" spans="1:1" x14ac:dyDescent="0.35">
      <c r="A7922" s="2"/>
    </row>
    <row r="7923" spans="1:1" x14ac:dyDescent="0.35">
      <c r="A7923" s="2"/>
    </row>
    <row r="7924" spans="1:1" x14ac:dyDescent="0.35">
      <c r="A7924" s="2"/>
    </row>
    <row r="7925" spans="1:1" x14ac:dyDescent="0.35">
      <c r="A7925" s="2"/>
    </row>
    <row r="7926" spans="1:1" x14ac:dyDescent="0.35">
      <c r="A7926" s="2"/>
    </row>
    <row r="7927" spans="1:1" x14ac:dyDescent="0.35">
      <c r="A7927" s="2"/>
    </row>
    <row r="7928" spans="1:1" x14ac:dyDescent="0.35">
      <c r="A7928" s="2"/>
    </row>
    <row r="7929" spans="1:1" x14ac:dyDescent="0.35">
      <c r="A7929" s="2"/>
    </row>
    <row r="7930" spans="1:1" x14ac:dyDescent="0.35">
      <c r="A7930" s="2"/>
    </row>
    <row r="7931" spans="1:1" x14ac:dyDescent="0.35">
      <c r="A7931" s="2"/>
    </row>
    <row r="7932" spans="1:1" x14ac:dyDescent="0.35">
      <c r="A7932" s="2"/>
    </row>
    <row r="7933" spans="1:1" x14ac:dyDescent="0.35">
      <c r="A7933" s="2"/>
    </row>
    <row r="7934" spans="1:1" x14ac:dyDescent="0.35">
      <c r="A7934" s="2"/>
    </row>
    <row r="7935" spans="1:1" x14ac:dyDescent="0.35">
      <c r="A7935" s="2"/>
    </row>
    <row r="7936" spans="1:1" x14ac:dyDescent="0.35">
      <c r="A7936" s="2"/>
    </row>
    <row r="7937" spans="1:1" x14ac:dyDescent="0.35">
      <c r="A7937" s="2"/>
    </row>
    <row r="7938" spans="1:1" x14ac:dyDescent="0.35">
      <c r="A7938" s="2"/>
    </row>
    <row r="7939" spans="1:1" x14ac:dyDescent="0.35">
      <c r="A7939" s="2"/>
    </row>
    <row r="7940" spans="1:1" x14ac:dyDescent="0.35">
      <c r="A7940" s="2"/>
    </row>
    <row r="7941" spans="1:1" x14ac:dyDescent="0.35">
      <c r="A7941" s="2"/>
    </row>
    <row r="7942" spans="1:1" x14ac:dyDescent="0.35">
      <c r="A7942" s="2"/>
    </row>
    <row r="7943" spans="1:1" x14ac:dyDescent="0.35">
      <c r="A7943" s="2"/>
    </row>
    <row r="7944" spans="1:1" x14ac:dyDescent="0.35">
      <c r="A7944" s="2"/>
    </row>
    <row r="7945" spans="1:1" x14ac:dyDescent="0.35">
      <c r="A7945" s="2"/>
    </row>
    <row r="7946" spans="1:1" x14ac:dyDescent="0.35">
      <c r="A7946" s="2"/>
    </row>
    <row r="7947" spans="1:1" x14ac:dyDescent="0.35">
      <c r="A7947" s="2"/>
    </row>
    <row r="7948" spans="1:1" x14ac:dyDescent="0.35">
      <c r="A7948" s="2"/>
    </row>
    <row r="7949" spans="1:1" x14ac:dyDescent="0.35">
      <c r="A7949" s="2"/>
    </row>
    <row r="7950" spans="1:1" x14ac:dyDescent="0.35">
      <c r="A7950" s="2"/>
    </row>
    <row r="7951" spans="1:1" x14ac:dyDescent="0.35">
      <c r="A7951" s="2"/>
    </row>
    <row r="7952" spans="1:1" x14ac:dyDescent="0.35">
      <c r="A7952" s="2"/>
    </row>
    <row r="7953" spans="1:1" x14ac:dyDescent="0.35">
      <c r="A7953" s="2"/>
    </row>
    <row r="7954" spans="1:1" x14ac:dyDescent="0.35">
      <c r="A7954" s="2"/>
    </row>
    <row r="7955" spans="1:1" x14ac:dyDescent="0.35">
      <c r="A7955" s="2"/>
    </row>
    <row r="7956" spans="1:1" x14ac:dyDescent="0.35">
      <c r="A7956" s="2"/>
    </row>
    <row r="7957" spans="1:1" x14ac:dyDescent="0.35">
      <c r="A7957" s="2"/>
    </row>
    <row r="7958" spans="1:1" x14ac:dyDescent="0.35">
      <c r="A7958" s="2"/>
    </row>
    <row r="7959" spans="1:1" x14ac:dyDescent="0.35">
      <c r="A7959" s="2"/>
    </row>
    <row r="7960" spans="1:1" x14ac:dyDescent="0.35">
      <c r="A7960" s="2"/>
    </row>
    <row r="7961" spans="1:1" x14ac:dyDescent="0.35">
      <c r="A7961" s="2"/>
    </row>
    <row r="7962" spans="1:1" x14ac:dyDescent="0.35">
      <c r="A7962" s="2"/>
    </row>
    <row r="7963" spans="1:1" x14ac:dyDescent="0.35">
      <c r="A7963" s="2"/>
    </row>
    <row r="7964" spans="1:1" x14ac:dyDescent="0.35">
      <c r="A7964" s="2"/>
    </row>
    <row r="7965" spans="1:1" x14ac:dyDescent="0.35">
      <c r="A7965" s="2"/>
    </row>
    <row r="7966" spans="1:1" x14ac:dyDescent="0.35">
      <c r="A7966" s="2"/>
    </row>
    <row r="7967" spans="1:1" x14ac:dyDescent="0.35">
      <c r="A7967" s="2"/>
    </row>
    <row r="7968" spans="1:1" x14ac:dyDescent="0.35">
      <c r="A7968" s="2"/>
    </row>
    <row r="7969" spans="1:1" x14ac:dyDescent="0.35">
      <c r="A7969" s="2"/>
    </row>
    <row r="7970" spans="1:1" x14ac:dyDescent="0.35">
      <c r="A7970" s="2"/>
    </row>
    <row r="7971" spans="1:1" x14ac:dyDescent="0.35">
      <c r="A7971" s="2"/>
    </row>
    <row r="7972" spans="1:1" x14ac:dyDescent="0.35">
      <c r="A7972" s="2"/>
    </row>
    <row r="7973" spans="1:1" x14ac:dyDescent="0.35">
      <c r="A7973" s="2"/>
    </row>
    <row r="7974" spans="1:1" x14ac:dyDescent="0.35">
      <c r="A7974" s="2"/>
    </row>
    <row r="7975" spans="1:1" x14ac:dyDescent="0.35">
      <c r="A7975" s="2"/>
    </row>
    <row r="7976" spans="1:1" x14ac:dyDescent="0.35">
      <c r="A7976" s="2"/>
    </row>
    <row r="7977" spans="1:1" x14ac:dyDescent="0.35">
      <c r="A7977" s="2"/>
    </row>
    <row r="7978" spans="1:1" x14ac:dyDescent="0.35">
      <c r="A7978" s="2"/>
    </row>
    <row r="7979" spans="1:1" x14ac:dyDescent="0.35">
      <c r="A7979" s="2"/>
    </row>
    <row r="7980" spans="1:1" x14ac:dyDescent="0.35">
      <c r="A7980" s="2"/>
    </row>
    <row r="7981" spans="1:1" x14ac:dyDescent="0.35">
      <c r="A7981" s="2"/>
    </row>
    <row r="7982" spans="1:1" x14ac:dyDescent="0.35">
      <c r="A7982" s="2"/>
    </row>
    <row r="7983" spans="1:1" x14ac:dyDescent="0.35">
      <c r="A7983" s="2"/>
    </row>
    <row r="7984" spans="1:1" x14ac:dyDescent="0.35">
      <c r="A7984" s="2"/>
    </row>
    <row r="7985" spans="1:1" x14ac:dyDescent="0.35">
      <c r="A7985" s="2"/>
    </row>
    <row r="7986" spans="1:1" x14ac:dyDescent="0.35">
      <c r="A7986" s="2"/>
    </row>
    <row r="7987" spans="1:1" x14ac:dyDescent="0.35">
      <c r="A7987" s="2"/>
    </row>
    <row r="7988" spans="1:1" x14ac:dyDescent="0.35">
      <c r="A7988" s="2"/>
    </row>
    <row r="7989" spans="1:1" x14ac:dyDescent="0.35">
      <c r="A7989" s="2"/>
    </row>
    <row r="7990" spans="1:1" x14ac:dyDescent="0.35">
      <c r="A7990" s="2"/>
    </row>
    <row r="7991" spans="1:1" x14ac:dyDescent="0.35">
      <c r="A7991" s="2"/>
    </row>
    <row r="7992" spans="1:1" x14ac:dyDescent="0.35">
      <c r="A7992" s="2"/>
    </row>
    <row r="7993" spans="1:1" x14ac:dyDescent="0.35">
      <c r="A7993" s="2"/>
    </row>
    <row r="7994" spans="1:1" x14ac:dyDescent="0.35">
      <c r="A7994" s="2"/>
    </row>
    <row r="7995" spans="1:1" x14ac:dyDescent="0.35">
      <c r="A7995" s="2"/>
    </row>
    <row r="7996" spans="1:1" x14ac:dyDescent="0.35">
      <c r="A7996" s="2"/>
    </row>
    <row r="7997" spans="1:1" x14ac:dyDescent="0.35">
      <c r="A7997" s="2"/>
    </row>
    <row r="7998" spans="1:1" x14ac:dyDescent="0.35">
      <c r="A7998" s="2"/>
    </row>
    <row r="7999" spans="1:1" x14ac:dyDescent="0.35">
      <c r="A7999" s="2"/>
    </row>
    <row r="8000" spans="1:1" x14ac:dyDescent="0.35">
      <c r="A8000" s="2"/>
    </row>
    <row r="8001" spans="1:1" x14ac:dyDescent="0.35">
      <c r="A8001" s="2"/>
    </row>
    <row r="8002" spans="1:1" x14ac:dyDescent="0.35">
      <c r="A8002" s="2"/>
    </row>
    <row r="8003" spans="1:1" x14ac:dyDescent="0.35">
      <c r="A8003" s="2"/>
    </row>
    <row r="8004" spans="1:1" x14ac:dyDescent="0.35">
      <c r="A8004" s="2"/>
    </row>
    <row r="8005" spans="1:1" x14ac:dyDescent="0.35">
      <c r="A8005" s="2"/>
    </row>
    <row r="8006" spans="1:1" x14ac:dyDescent="0.35">
      <c r="A8006" s="2"/>
    </row>
    <row r="8007" spans="1:1" x14ac:dyDescent="0.35">
      <c r="A8007" s="2"/>
    </row>
    <row r="8008" spans="1:1" x14ac:dyDescent="0.35">
      <c r="A8008" s="2"/>
    </row>
    <row r="8009" spans="1:1" x14ac:dyDescent="0.35">
      <c r="A8009" s="2"/>
    </row>
    <row r="8010" spans="1:1" x14ac:dyDescent="0.35">
      <c r="A8010" s="2"/>
    </row>
    <row r="8011" spans="1:1" x14ac:dyDescent="0.35">
      <c r="A8011" s="2"/>
    </row>
    <row r="8012" spans="1:1" x14ac:dyDescent="0.35">
      <c r="A8012" s="2"/>
    </row>
    <row r="8013" spans="1:1" x14ac:dyDescent="0.35">
      <c r="A8013" s="2"/>
    </row>
    <row r="8014" spans="1:1" x14ac:dyDescent="0.35">
      <c r="A8014" s="2"/>
    </row>
    <row r="8015" spans="1:1" x14ac:dyDescent="0.35">
      <c r="A8015" s="2"/>
    </row>
    <row r="8016" spans="1:1" x14ac:dyDescent="0.35">
      <c r="A8016" s="2"/>
    </row>
    <row r="8017" spans="1:1" x14ac:dyDescent="0.35">
      <c r="A8017" s="2"/>
    </row>
    <row r="8018" spans="1:1" x14ac:dyDescent="0.35">
      <c r="A8018" s="2"/>
    </row>
    <row r="8019" spans="1:1" x14ac:dyDescent="0.35">
      <c r="A8019" s="2"/>
    </row>
    <row r="8020" spans="1:1" x14ac:dyDescent="0.35">
      <c r="A8020" s="2"/>
    </row>
    <row r="8021" spans="1:1" x14ac:dyDescent="0.35">
      <c r="A8021" s="2"/>
    </row>
    <row r="8022" spans="1:1" x14ac:dyDescent="0.35">
      <c r="A8022" s="2"/>
    </row>
    <row r="8023" spans="1:1" x14ac:dyDescent="0.35">
      <c r="A8023" s="2"/>
    </row>
    <row r="8024" spans="1:1" x14ac:dyDescent="0.35">
      <c r="A8024" s="2"/>
    </row>
    <row r="8025" spans="1:1" x14ac:dyDescent="0.35">
      <c r="A8025" s="2"/>
    </row>
    <row r="8026" spans="1:1" x14ac:dyDescent="0.35">
      <c r="A8026" s="2"/>
    </row>
    <row r="8027" spans="1:1" x14ac:dyDescent="0.35">
      <c r="A8027" s="2"/>
    </row>
    <row r="8028" spans="1:1" x14ac:dyDescent="0.35">
      <c r="A8028" s="2"/>
    </row>
    <row r="8029" spans="1:1" x14ac:dyDescent="0.35">
      <c r="A8029" s="2"/>
    </row>
    <row r="8030" spans="1:1" x14ac:dyDescent="0.35">
      <c r="A8030" s="2"/>
    </row>
    <row r="8031" spans="1:1" x14ac:dyDescent="0.35">
      <c r="A8031" s="2"/>
    </row>
    <row r="8032" spans="1:1" x14ac:dyDescent="0.35">
      <c r="A8032" s="2"/>
    </row>
    <row r="8033" spans="1:1" x14ac:dyDescent="0.35">
      <c r="A8033" s="2"/>
    </row>
    <row r="8034" spans="1:1" x14ac:dyDescent="0.35">
      <c r="A8034" s="2"/>
    </row>
    <row r="8035" spans="1:1" x14ac:dyDescent="0.35">
      <c r="A8035" s="2"/>
    </row>
    <row r="8036" spans="1:1" x14ac:dyDescent="0.35">
      <c r="A8036" s="2"/>
    </row>
    <row r="8037" spans="1:1" x14ac:dyDescent="0.35">
      <c r="A8037" s="2"/>
    </row>
    <row r="8038" spans="1:1" x14ac:dyDescent="0.35">
      <c r="A8038" s="2"/>
    </row>
    <row r="8039" spans="1:1" x14ac:dyDescent="0.35">
      <c r="A8039" s="2"/>
    </row>
    <row r="8040" spans="1:1" x14ac:dyDescent="0.35">
      <c r="A8040" s="2"/>
    </row>
    <row r="8041" spans="1:1" x14ac:dyDescent="0.35">
      <c r="A8041" s="2"/>
    </row>
    <row r="8042" spans="1:1" x14ac:dyDescent="0.35">
      <c r="A8042" s="2"/>
    </row>
    <row r="8043" spans="1:1" x14ac:dyDescent="0.35">
      <c r="A8043" s="2"/>
    </row>
    <row r="8044" spans="1:1" x14ac:dyDescent="0.35">
      <c r="A8044" s="2"/>
    </row>
    <row r="8045" spans="1:1" x14ac:dyDescent="0.35">
      <c r="A8045" s="2"/>
    </row>
    <row r="8046" spans="1:1" x14ac:dyDescent="0.35">
      <c r="A8046" s="2"/>
    </row>
    <row r="8047" spans="1:1" x14ac:dyDescent="0.35">
      <c r="A8047" s="2"/>
    </row>
    <row r="8048" spans="1:1" x14ac:dyDescent="0.35">
      <c r="A8048" s="2"/>
    </row>
    <row r="8049" spans="1:1" x14ac:dyDescent="0.35">
      <c r="A8049" s="2"/>
    </row>
    <row r="8050" spans="1:1" x14ac:dyDescent="0.35">
      <c r="A8050" s="2"/>
    </row>
    <row r="8051" spans="1:1" x14ac:dyDescent="0.35">
      <c r="A8051" s="2"/>
    </row>
    <row r="8052" spans="1:1" x14ac:dyDescent="0.35">
      <c r="A8052" s="2"/>
    </row>
    <row r="8053" spans="1:1" x14ac:dyDescent="0.35">
      <c r="A8053" s="2"/>
    </row>
    <row r="8054" spans="1:1" x14ac:dyDescent="0.35">
      <c r="A8054" s="2"/>
    </row>
    <row r="8055" spans="1:1" x14ac:dyDescent="0.35">
      <c r="A8055" s="2"/>
    </row>
    <row r="8056" spans="1:1" x14ac:dyDescent="0.35">
      <c r="A8056" s="2"/>
    </row>
    <row r="8057" spans="1:1" x14ac:dyDescent="0.35">
      <c r="A8057" s="2"/>
    </row>
    <row r="8058" spans="1:1" x14ac:dyDescent="0.35">
      <c r="A8058" s="2"/>
    </row>
    <row r="8059" spans="1:1" x14ac:dyDescent="0.35">
      <c r="A8059" s="2"/>
    </row>
    <row r="8060" spans="1:1" x14ac:dyDescent="0.35">
      <c r="A8060" s="2"/>
    </row>
    <row r="8061" spans="1:1" x14ac:dyDescent="0.35">
      <c r="A8061" s="2"/>
    </row>
    <row r="8062" spans="1:1" x14ac:dyDescent="0.35">
      <c r="A8062" s="2"/>
    </row>
    <row r="8063" spans="1:1" x14ac:dyDescent="0.35">
      <c r="A8063" s="2"/>
    </row>
    <row r="8064" spans="1:1" x14ac:dyDescent="0.35">
      <c r="A8064" s="2"/>
    </row>
    <row r="8065" spans="1:1" x14ac:dyDescent="0.35">
      <c r="A8065" s="2"/>
    </row>
    <row r="8066" spans="1:1" x14ac:dyDescent="0.35">
      <c r="A8066" s="2"/>
    </row>
    <row r="8067" spans="1:1" x14ac:dyDescent="0.35">
      <c r="A8067" s="2"/>
    </row>
    <row r="8068" spans="1:1" x14ac:dyDescent="0.35">
      <c r="A8068" s="2"/>
    </row>
    <row r="8069" spans="1:1" x14ac:dyDescent="0.35">
      <c r="A8069" s="2"/>
    </row>
    <row r="8070" spans="1:1" x14ac:dyDescent="0.35">
      <c r="A8070" s="2"/>
    </row>
    <row r="8071" spans="1:1" x14ac:dyDescent="0.35">
      <c r="A8071" s="2"/>
    </row>
    <row r="8072" spans="1:1" x14ac:dyDescent="0.35">
      <c r="A8072" s="2"/>
    </row>
    <row r="8073" spans="1:1" x14ac:dyDescent="0.35">
      <c r="A8073" s="2"/>
    </row>
    <row r="8074" spans="1:1" x14ac:dyDescent="0.35">
      <c r="A8074" s="2"/>
    </row>
    <row r="8075" spans="1:1" x14ac:dyDescent="0.35">
      <c r="A8075" s="2"/>
    </row>
    <row r="8076" spans="1:1" x14ac:dyDescent="0.35">
      <c r="A8076" s="2"/>
    </row>
    <row r="8077" spans="1:1" x14ac:dyDescent="0.35">
      <c r="A8077" s="2"/>
    </row>
    <row r="8078" spans="1:1" x14ac:dyDescent="0.35">
      <c r="A8078" s="2"/>
    </row>
    <row r="8079" spans="1:1" x14ac:dyDescent="0.35">
      <c r="A8079" s="2"/>
    </row>
    <row r="8080" spans="1:1" x14ac:dyDescent="0.35">
      <c r="A8080" s="2"/>
    </row>
    <row r="8081" spans="1:1" x14ac:dyDescent="0.35">
      <c r="A8081" s="2"/>
    </row>
    <row r="8082" spans="1:1" x14ac:dyDescent="0.35">
      <c r="A8082" s="2"/>
    </row>
    <row r="8083" spans="1:1" x14ac:dyDescent="0.35">
      <c r="A8083" s="2"/>
    </row>
    <row r="8084" spans="1:1" x14ac:dyDescent="0.35">
      <c r="A8084" s="2"/>
    </row>
    <row r="8085" spans="1:1" x14ac:dyDescent="0.35">
      <c r="A8085" s="2"/>
    </row>
    <row r="8086" spans="1:1" x14ac:dyDescent="0.35">
      <c r="A8086" s="2"/>
    </row>
    <row r="8087" spans="1:1" x14ac:dyDescent="0.35">
      <c r="A8087" s="2"/>
    </row>
    <row r="8088" spans="1:1" x14ac:dyDescent="0.35">
      <c r="A8088" s="2"/>
    </row>
    <row r="8089" spans="1:1" x14ac:dyDescent="0.35">
      <c r="A8089" s="2"/>
    </row>
    <row r="8090" spans="1:1" x14ac:dyDescent="0.35">
      <c r="A8090" s="2"/>
    </row>
    <row r="8091" spans="1:1" x14ac:dyDescent="0.35">
      <c r="A8091" s="2"/>
    </row>
    <row r="8092" spans="1:1" x14ac:dyDescent="0.35">
      <c r="A8092" s="2"/>
    </row>
    <row r="8093" spans="1:1" x14ac:dyDescent="0.35">
      <c r="A8093" s="2"/>
    </row>
    <row r="8094" spans="1:1" x14ac:dyDescent="0.35">
      <c r="A8094" s="2"/>
    </row>
    <row r="8095" spans="1:1" x14ac:dyDescent="0.35">
      <c r="A8095" s="2"/>
    </row>
    <row r="8096" spans="1:1" x14ac:dyDescent="0.35">
      <c r="A8096" s="2"/>
    </row>
    <row r="8097" spans="1:1" x14ac:dyDescent="0.35">
      <c r="A8097" s="2"/>
    </row>
    <row r="8098" spans="1:1" x14ac:dyDescent="0.35">
      <c r="A8098" s="2"/>
    </row>
    <row r="8099" spans="1:1" x14ac:dyDescent="0.35">
      <c r="A8099" s="2"/>
    </row>
    <row r="8100" spans="1:1" x14ac:dyDescent="0.35">
      <c r="A8100" s="2"/>
    </row>
    <row r="8101" spans="1:1" x14ac:dyDescent="0.35">
      <c r="A8101" s="2"/>
    </row>
    <row r="8102" spans="1:1" x14ac:dyDescent="0.35">
      <c r="A8102" s="2"/>
    </row>
    <row r="8103" spans="1:1" x14ac:dyDescent="0.35">
      <c r="A8103" s="2"/>
    </row>
    <row r="8104" spans="1:1" x14ac:dyDescent="0.35">
      <c r="A8104" s="2"/>
    </row>
    <row r="8105" spans="1:1" x14ac:dyDescent="0.35">
      <c r="A8105" s="2"/>
    </row>
    <row r="8106" spans="1:1" x14ac:dyDescent="0.35">
      <c r="A8106" s="2"/>
    </row>
    <row r="8107" spans="1:1" x14ac:dyDescent="0.35">
      <c r="A8107" s="2"/>
    </row>
    <row r="8108" spans="1:1" x14ac:dyDescent="0.35">
      <c r="A8108" s="2"/>
    </row>
    <row r="8109" spans="1:1" x14ac:dyDescent="0.35">
      <c r="A8109" s="2"/>
    </row>
    <row r="8110" spans="1:1" x14ac:dyDescent="0.35">
      <c r="A8110" s="2"/>
    </row>
    <row r="8111" spans="1:1" x14ac:dyDescent="0.35">
      <c r="A8111" s="2"/>
    </row>
    <row r="8112" spans="1:1" x14ac:dyDescent="0.35">
      <c r="A8112" s="2"/>
    </row>
    <row r="8113" spans="1:1" x14ac:dyDescent="0.35">
      <c r="A8113" s="2"/>
    </row>
    <row r="8114" spans="1:1" x14ac:dyDescent="0.35">
      <c r="A8114" s="2"/>
    </row>
    <row r="8115" spans="1:1" x14ac:dyDescent="0.35">
      <c r="A8115" s="2"/>
    </row>
    <row r="8116" spans="1:1" x14ac:dyDescent="0.35">
      <c r="A8116" s="2"/>
    </row>
    <row r="8117" spans="1:1" x14ac:dyDescent="0.35">
      <c r="A8117" s="2"/>
    </row>
    <row r="8118" spans="1:1" x14ac:dyDescent="0.35">
      <c r="A8118" s="2"/>
    </row>
    <row r="8119" spans="1:1" x14ac:dyDescent="0.35">
      <c r="A8119" s="2"/>
    </row>
    <row r="8120" spans="1:1" x14ac:dyDescent="0.35">
      <c r="A8120" s="2"/>
    </row>
    <row r="8121" spans="1:1" x14ac:dyDescent="0.35">
      <c r="A8121" s="2"/>
    </row>
    <row r="8122" spans="1:1" x14ac:dyDescent="0.35">
      <c r="A8122" s="2"/>
    </row>
    <row r="8123" spans="1:1" x14ac:dyDescent="0.35">
      <c r="A8123" s="2"/>
    </row>
    <row r="8124" spans="1:1" x14ac:dyDescent="0.35">
      <c r="A8124" s="2"/>
    </row>
    <row r="8125" spans="1:1" x14ac:dyDescent="0.35">
      <c r="A8125" s="2"/>
    </row>
    <row r="8126" spans="1:1" x14ac:dyDescent="0.35">
      <c r="A8126" s="2"/>
    </row>
    <row r="8127" spans="1:1" x14ac:dyDescent="0.35">
      <c r="A8127" s="2"/>
    </row>
    <row r="8128" spans="1:1" x14ac:dyDescent="0.35">
      <c r="A8128" s="2"/>
    </row>
    <row r="8129" spans="1:1" x14ac:dyDescent="0.35">
      <c r="A8129" s="2"/>
    </row>
    <row r="8130" spans="1:1" x14ac:dyDescent="0.35">
      <c r="A8130" s="2"/>
    </row>
    <row r="8131" spans="1:1" x14ac:dyDescent="0.35">
      <c r="A8131" s="2"/>
    </row>
    <row r="8132" spans="1:1" x14ac:dyDescent="0.35">
      <c r="A8132" s="2"/>
    </row>
    <row r="8133" spans="1:1" x14ac:dyDescent="0.35">
      <c r="A8133" s="2"/>
    </row>
    <row r="8134" spans="1:1" x14ac:dyDescent="0.35">
      <c r="A8134" s="2"/>
    </row>
    <row r="8135" spans="1:1" x14ac:dyDescent="0.35">
      <c r="A8135" s="2"/>
    </row>
    <row r="8136" spans="1:1" x14ac:dyDescent="0.35">
      <c r="A8136" s="2"/>
    </row>
    <row r="8137" spans="1:1" x14ac:dyDescent="0.35">
      <c r="A8137" s="2"/>
    </row>
    <row r="8138" spans="1:1" x14ac:dyDescent="0.35">
      <c r="A8138" s="2"/>
    </row>
    <row r="8139" spans="1:1" x14ac:dyDescent="0.35">
      <c r="A8139" s="2"/>
    </row>
    <row r="8140" spans="1:1" x14ac:dyDescent="0.35">
      <c r="A8140" s="2"/>
    </row>
    <row r="8141" spans="1:1" x14ac:dyDescent="0.35">
      <c r="A8141" s="2"/>
    </row>
    <row r="8142" spans="1:1" x14ac:dyDescent="0.35">
      <c r="A8142" s="2"/>
    </row>
    <row r="8143" spans="1:1" x14ac:dyDescent="0.35">
      <c r="A8143" s="2"/>
    </row>
    <row r="8144" spans="1:1" x14ac:dyDescent="0.35">
      <c r="A8144" s="2"/>
    </row>
    <row r="8145" spans="1:1" x14ac:dyDescent="0.35">
      <c r="A8145" s="2"/>
    </row>
    <row r="8146" spans="1:1" x14ac:dyDescent="0.35">
      <c r="A8146" s="2"/>
    </row>
    <row r="8147" spans="1:1" x14ac:dyDescent="0.35">
      <c r="A8147" s="2"/>
    </row>
    <row r="8148" spans="1:1" x14ac:dyDescent="0.35">
      <c r="A8148" s="2"/>
    </row>
    <row r="8149" spans="1:1" x14ac:dyDescent="0.35">
      <c r="A8149" s="2"/>
    </row>
    <row r="8150" spans="1:1" x14ac:dyDescent="0.35">
      <c r="A8150" s="2"/>
    </row>
    <row r="8151" spans="1:1" x14ac:dyDescent="0.35">
      <c r="A8151" s="2"/>
    </row>
    <row r="8152" spans="1:1" x14ac:dyDescent="0.35">
      <c r="A8152" s="2"/>
    </row>
    <row r="8153" spans="1:1" x14ac:dyDescent="0.35">
      <c r="A8153" s="2"/>
    </row>
    <row r="8154" spans="1:1" x14ac:dyDescent="0.35">
      <c r="A8154" s="2"/>
    </row>
    <row r="8155" spans="1:1" x14ac:dyDescent="0.35">
      <c r="A8155" s="2"/>
    </row>
    <row r="8156" spans="1:1" x14ac:dyDescent="0.35">
      <c r="A8156" s="2"/>
    </row>
    <row r="8157" spans="1:1" x14ac:dyDescent="0.35">
      <c r="A8157" s="2"/>
    </row>
    <row r="8158" spans="1:1" x14ac:dyDescent="0.35">
      <c r="A8158" s="2"/>
    </row>
    <row r="8159" spans="1:1" x14ac:dyDescent="0.35">
      <c r="A8159" s="2"/>
    </row>
    <row r="8160" spans="1:1" x14ac:dyDescent="0.35">
      <c r="A8160" s="2"/>
    </row>
    <row r="8161" spans="1:1" x14ac:dyDescent="0.35">
      <c r="A8161" s="2"/>
    </row>
    <row r="8162" spans="1:1" x14ac:dyDescent="0.35">
      <c r="A8162" s="2"/>
    </row>
    <row r="8163" spans="1:1" x14ac:dyDescent="0.35">
      <c r="A8163" s="2"/>
    </row>
    <row r="8164" spans="1:1" x14ac:dyDescent="0.35">
      <c r="A8164" s="2"/>
    </row>
    <row r="8165" spans="1:1" x14ac:dyDescent="0.35">
      <c r="A8165" s="2"/>
    </row>
    <row r="8166" spans="1:1" x14ac:dyDescent="0.35">
      <c r="A8166" s="2"/>
    </row>
    <row r="8167" spans="1:1" x14ac:dyDescent="0.35">
      <c r="A8167" s="2"/>
    </row>
    <row r="8168" spans="1:1" x14ac:dyDescent="0.35">
      <c r="A8168" s="2"/>
    </row>
    <row r="8169" spans="1:1" x14ac:dyDescent="0.35">
      <c r="A8169" s="2"/>
    </row>
    <row r="8170" spans="1:1" x14ac:dyDescent="0.35">
      <c r="A8170" s="2"/>
    </row>
    <row r="8171" spans="1:1" x14ac:dyDescent="0.35">
      <c r="A8171" s="2"/>
    </row>
    <row r="8172" spans="1:1" x14ac:dyDescent="0.35">
      <c r="A8172" s="2"/>
    </row>
    <row r="8173" spans="1:1" x14ac:dyDescent="0.35">
      <c r="A8173" s="2"/>
    </row>
    <row r="8174" spans="1:1" x14ac:dyDescent="0.35">
      <c r="A8174" s="2"/>
    </row>
    <row r="8175" spans="1:1" x14ac:dyDescent="0.35">
      <c r="A8175" s="2"/>
    </row>
    <row r="8176" spans="1:1" x14ac:dyDescent="0.35">
      <c r="A8176" s="2"/>
    </row>
    <row r="8177" spans="1:1" x14ac:dyDescent="0.35">
      <c r="A8177" s="2"/>
    </row>
    <row r="8178" spans="1:1" x14ac:dyDescent="0.35">
      <c r="A8178" s="2"/>
    </row>
    <row r="8179" spans="1:1" x14ac:dyDescent="0.35">
      <c r="A8179" s="2"/>
    </row>
    <row r="8180" spans="1:1" x14ac:dyDescent="0.35">
      <c r="A8180" s="2"/>
    </row>
    <row r="8181" spans="1:1" x14ac:dyDescent="0.35">
      <c r="A8181" s="2"/>
    </row>
    <row r="8182" spans="1:1" x14ac:dyDescent="0.35">
      <c r="A8182" s="2"/>
    </row>
    <row r="8183" spans="1:1" x14ac:dyDescent="0.35">
      <c r="A8183" s="2"/>
    </row>
    <row r="8184" spans="1:1" x14ac:dyDescent="0.35">
      <c r="A8184" s="2"/>
    </row>
    <row r="8185" spans="1:1" x14ac:dyDescent="0.35">
      <c r="A8185" s="2"/>
    </row>
    <row r="8186" spans="1:1" x14ac:dyDescent="0.35">
      <c r="A8186" s="2"/>
    </row>
    <row r="8187" spans="1:1" x14ac:dyDescent="0.35">
      <c r="A8187" s="2"/>
    </row>
    <row r="8188" spans="1:1" x14ac:dyDescent="0.35">
      <c r="A8188" s="2"/>
    </row>
    <row r="8189" spans="1:1" x14ac:dyDescent="0.35">
      <c r="A8189" s="2"/>
    </row>
    <row r="8190" spans="1:1" x14ac:dyDescent="0.35">
      <c r="A8190" s="2"/>
    </row>
    <row r="8191" spans="1:1" x14ac:dyDescent="0.35">
      <c r="A8191" s="2"/>
    </row>
    <row r="8192" spans="1:1" x14ac:dyDescent="0.35">
      <c r="A8192" s="2"/>
    </row>
    <row r="8193" spans="1:1" x14ac:dyDescent="0.35">
      <c r="A8193" s="2"/>
    </row>
    <row r="8194" spans="1:1" x14ac:dyDescent="0.35">
      <c r="A8194" s="2"/>
    </row>
    <row r="8195" spans="1:1" x14ac:dyDescent="0.35">
      <c r="A8195" s="2"/>
    </row>
    <row r="8196" spans="1:1" x14ac:dyDescent="0.35">
      <c r="A8196" s="2"/>
    </row>
    <row r="8197" spans="1:1" x14ac:dyDescent="0.35">
      <c r="A8197" s="2"/>
    </row>
    <row r="8198" spans="1:1" x14ac:dyDescent="0.35">
      <c r="A8198" s="2"/>
    </row>
    <row r="8199" spans="1:1" x14ac:dyDescent="0.35">
      <c r="A8199" s="2"/>
    </row>
    <row r="8200" spans="1:1" x14ac:dyDescent="0.35">
      <c r="A8200" s="2"/>
    </row>
    <row r="8201" spans="1:1" x14ac:dyDescent="0.35">
      <c r="A8201" s="2"/>
    </row>
    <row r="8202" spans="1:1" x14ac:dyDescent="0.35">
      <c r="A8202" s="2"/>
    </row>
    <row r="8203" spans="1:1" x14ac:dyDescent="0.35">
      <c r="A8203" s="2"/>
    </row>
    <row r="8204" spans="1:1" x14ac:dyDescent="0.35">
      <c r="A8204" s="2"/>
    </row>
    <row r="8205" spans="1:1" x14ac:dyDescent="0.35">
      <c r="A8205" s="2"/>
    </row>
    <row r="8206" spans="1:1" x14ac:dyDescent="0.35">
      <c r="A8206" s="2"/>
    </row>
    <row r="8207" spans="1:1" x14ac:dyDescent="0.35">
      <c r="A8207" s="2"/>
    </row>
    <row r="8208" spans="1:1" x14ac:dyDescent="0.35">
      <c r="A8208" s="2"/>
    </row>
    <row r="8209" spans="1:1" x14ac:dyDescent="0.35">
      <c r="A8209" s="2"/>
    </row>
    <row r="8210" spans="1:1" x14ac:dyDescent="0.35">
      <c r="A8210" s="2"/>
    </row>
    <row r="8211" spans="1:1" x14ac:dyDescent="0.35">
      <c r="A8211" s="2"/>
    </row>
    <row r="8212" spans="1:1" x14ac:dyDescent="0.35">
      <c r="A8212" s="2"/>
    </row>
    <row r="8213" spans="1:1" x14ac:dyDescent="0.35">
      <c r="A8213" s="2"/>
    </row>
    <row r="8214" spans="1:1" x14ac:dyDescent="0.35">
      <c r="A8214" s="2"/>
    </row>
    <row r="8215" spans="1:1" x14ac:dyDescent="0.35">
      <c r="A8215" s="2"/>
    </row>
    <row r="8216" spans="1:1" x14ac:dyDescent="0.35">
      <c r="A8216" s="2"/>
    </row>
    <row r="8217" spans="1:1" x14ac:dyDescent="0.35">
      <c r="A8217" s="2"/>
    </row>
    <row r="8218" spans="1:1" x14ac:dyDescent="0.35">
      <c r="A8218" s="2"/>
    </row>
    <row r="8219" spans="1:1" x14ac:dyDescent="0.35">
      <c r="A8219" s="2"/>
    </row>
    <row r="8220" spans="1:1" x14ac:dyDescent="0.35">
      <c r="A8220" s="2"/>
    </row>
    <row r="8221" spans="1:1" x14ac:dyDescent="0.35">
      <c r="A8221" s="2"/>
    </row>
    <row r="8222" spans="1:1" x14ac:dyDescent="0.35">
      <c r="A8222" s="2"/>
    </row>
    <row r="8223" spans="1:1" x14ac:dyDescent="0.35">
      <c r="A8223" s="2"/>
    </row>
    <row r="8224" spans="1:1" x14ac:dyDescent="0.35">
      <c r="A8224" s="2"/>
    </row>
    <row r="8225" spans="1:1" x14ac:dyDescent="0.35">
      <c r="A8225" s="2"/>
    </row>
    <row r="8226" spans="1:1" x14ac:dyDescent="0.35">
      <c r="A8226" s="2"/>
    </row>
    <row r="8227" spans="1:1" x14ac:dyDescent="0.35">
      <c r="A8227" s="2"/>
    </row>
    <row r="8228" spans="1:1" x14ac:dyDescent="0.35">
      <c r="A8228" s="2"/>
    </row>
    <row r="8229" spans="1:1" x14ac:dyDescent="0.35">
      <c r="A8229" s="2"/>
    </row>
    <row r="8230" spans="1:1" x14ac:dyDescent="0.35">
      <c r="A8230" s="2"/>
    </row>
    <row r="8231" spans="1:1" x14ac:dyDescent="0.35">
      <c r="A8231" s="2"/>
    </row>
    <row r="8232" spans="1:1" x14ac:dyDescent="0.35">
      <c r="A8232" s="2"/>
    </row>
    <row r="8233" spans="1:1" x14ac:dyDescent="0.35">
      <c r="A8233" s="2"/>
    </row>
    <row r="8234" spans="1:1" x14ac:dyDescent="0.35">
      <c r="A8234" s="2"/>
    </row>
    <row r="8235" spans="1:1" x14ac:dyDescent="0.35">
      <c r="A8235" s="2"/>
    </row>
    <row r="8236" spans="1:1" x14ac:dyDescent="0.35">
      <c r="A8236" s="2"/>
    </row>
    <row r="8237" spans="1:1" x14ac:dyDescent="0.35">
      <c r="A8237" s="2"/>
    </row>
    <row r="8238" spans="1:1" x14ac:dyDescent="0.35">
      <c r="A8238" s="2"/>
    </row>
    <row r="8239" spans="1:1" x14ac:dyDescent="0.35">
      <c r="A8239" s="2"/>
    </row>
    <row r="8240" spans="1:1" x14ac:dyDescent="0.35">
      <c r="A8240" s="2"/>
    </row>
    <row r="8241" spans="1:1" x14ac:dyDescent="0.35">
      <c r="A8241" s="2"/>
    </row>
    <row r="8242" spans="1:1" x14ac:dyDescent="0.35">
      <c r="A8242" s="2"/>
    </row>
    <row r="8243" spans="1:1" x14ac:dyDescent="0.35">
      <c r="A8243" s="2"/>
    </row>
    <row r="8244" spans="1:1" x14ac:dyDescent="0.35">
      <c r="A8244" s="2"/>
    </row>
    <row r="8245" spans="1:1" x14ac:dyDescent="0.35">
      <c r="A8245" s="2"/>
    </row>
    <row r="8246" spans="1:1" x14ac:dyDescent="0.35">
      <c r="A8246" s="2"/>
    </row>
    <row r="8247" spans="1:1" x14ac:dyDescent="0.35">
      <c r="A8247" s="2"/>
    </row>
    <row r="8248" spans="1:1" x14ac:dyDescent="0.35">
      <c r="A8248" s="2"/>
    </row>
    <row r="8249" spans="1:1" x14ac:dyDescent="0.35">
      <c r="A8249" s="2"/>
    </row>
    <row r="8250" spans="1:1" x14ac:dyDescent="0.35">
      <c r="A8250" s="2"/>
    </row>
    <row r="8251" spans="1:1" x14ac:dyDescent="0.35">
      <c r="A8251" s="2"/>
    </row>
    <row r="8252" spans="1:1" x14ac:dyDescent="0.35">
      <c r="A8252" s="2"/>
    </row>
    <row r="8253" spans="1:1" x14ac:dyDescent="0.35">
      <c r="A8253" s="2"/>
    </row>
    <row r="8254" spans="1:1" x14ac:dyDescent="0.35">
      <c r="A8254" s="2"/>
    </row>
    <row r="8255" spans="1:1" x14ac:dyDescent="0.35">
      <c r="A8255" s="2"/>
    </row>
    <row r="8256" spans="1:1" x14ac:dyDescent="0.35">
      <c r="A8256" s="2"/>
    </row>
    <row r="8257" spans="1:1" x14ac:dyDescent="0.35">
      <c r="A8257" s="2"/>
    </row>
    <row r="8258" spans="1:1" x14ac:dyDescent="0.35">
      <c r="A8258" s="2"/>
    </row>
    <row r="8259" spans="1:1" x14ac:dyDescent="0.35">
      <c r="A8259" s="2"/>
    </row>
    <row r="8260" spans="1:1" x14ac:dyDescent="0.35">
      <c r="A8260" s="2"/>
    </row>
    <row r="8261" spans="1:1" x14ac:dyDescent="0.35">
      <c r="A8261" s="2"/>
    </row>
    <row r="8262" spans="1:1" x14ac:dyDescent="0.35">
      <c r="A8262" s="2"/>
    </row>
    <row r="8263" spans="1:1" x14ac:dyDescent="0.35">
      <c r="A8263" s="2"/>
    </row>
    <row r="8264" spans="1:1" x14ac:dyDescent="0.35">
      <c r="A8264" s="2"/>
    </row>
    <row r="8265" spans="1:1" x14ac:dyDescent="0.35">
      <c r="A8265" s="2"/>
    </row>
    <row r="8266" spans="1:1" x14ac:dyDescent="0.35">
      <c r="A8266" s="2"/>
    </row>
    <row r="8267" spans="1:1" x14ac:dyDescent="0.35">
      <c r="A8267" s="2"/>
    </row>
    <row r="8268" spans="1:1" x14ac:dyDescent="0.35">
      <c r="A8268" s="2"/>
    </row>
    <row r="8269" spans="1:1" x14ac:dyDescent="0.35">
      <c r="A8269" s="2"/>
    </row>
    <row r="8270" spans="1:1" x14ac:dyDescent="0.35">
      <c r="A8270" s="2"/>
    </row>
    <row r="8271" spans="1:1" x14ac:dyDescent="0.35">
      <c r="A8271" s="2"/>
    </row>
    <row r="8272" spans="1:1" x14ac:dyDescent="0.35">
      <c r="A8272" s="2"/>
    </row>
    <row r="8273" spans="1:1" x14ac:dyDescent="0.35">
      <c r="A8273" s="2"/>
    </row>
    <row r="8274" spans="1:1" x14ac:dyDescent="0.35">
      <c r="A8274" s="2"/>
    </row>
    <row r="8275" spans="1:1" x14ac:dyDescent="0.35">
      <c r="A8275" s="2"/>
    </row>
    <row r="8276" spans="1:1" x14ac:dyDescent="0.35">
      <c r="A8276" s="2"/>
    </row>
    <row r="8277" spans="1:1" x14ac:dyDescent="0.35">
      <c r="A8277" s="2"/>
    </row>
    <row r="8278" spans="1:1" x14ac:dyDescent="0.35">
      <c r="A8278" s="2"/>
    </row>
    <row r="8279" spans="1:1" x14ac:dyDescent="0.35">
      <c r="A8279" s="2"/>
    </row>
    <row r="8280" spans="1:1" x14ac:dyDescent="0.35">
      <c r="A8280" s="2"/>
    </row>
    <row r="8281" spans="1:1" x14ac:dyDescent="0.35">
      <c r="A8281" s="2"/>
    </row>
    <row r="8282" spans="1:1" x14ac:dyDescent="0.35">
      <c r="A8282" s="2"/>
    </row>
    <row r="8283" spans="1:1" x14ac:dyDescent="0.35">
      <c r="A8283" s="2"/>
    </row>
    <row r="8284" spans="1:1" x14ac:dyDescent="0.35">
      <c r="A8284" s="2"/>
    </row>
    <row r="8285" spans="1:1" x14ac:dyDescent="0.35">
      <c r="A8285" s="2"/>
    </row>
    <row r="8286" spans="1:1" x14ac:dyDescent="0.35">
      <c r="A8286" s="2"/>
    </row>
    <row r="8287" spans="1:1" x14ac:dyDescent="0.35">
      <c r="A8287" s="2"/>
    </row>
    <row r="8288" spans="1:1" x14ac:dyDescent="0.35">
      <c r="A8288" s="2"/>
    </row>
    <row r="8289" spans="1:1" x14ac:dyDescent="0.35">
      <c r="A8289" s="2"/>
    </row>
    <row r="8290" spans="1:1" x14ac:dyDescent="0.35">
      <c r="A8290" s="2"/>
    </row>
    <row r="8291" spans="1:1" x14ac:dyDescent="0.35">
      <c r="A8291" s="2"/>
    </row>
    <row r="8292" spans="1:1" x14ac:dyDescent="0.35">
      <c r="A8292" s="2"/>
    </row>
    <row r="8293" spans="1:1" x14ac:dyDescent="0.35">
      <c r="A8293" s="2"/>
    </row>
    <row r="8294" spans="1:1" x14ac:dyDescent="0.35">
      <c r="A8294" s="2"/>
    </row>
    <row r="8295" spans="1:1" x14ac:dyDescent="0.35">
      <c r="A8295" s="2"/>
    </row>
    <row r="8296" spans="1:1" x14ac:dyDescent="0.35">
      <c r="A8296" s="2"/>
    </row>
    <row r="8297" spans="1:1" x14ac:dyDescent="0.35">
      <c r="A8297" s="2"/>
    </row>
    <row r="8298" spans="1:1" x14ac:dyDescent="0.35">
      <c r="A8298" s="2"/>
    </row>
    <row r="8299" spans="1:1" x14ac:dyDescent="0.35">
      <c r="A8299" s="2"/>
    </row>
    <row r="8300" spans="1:1" x14ac:dyDescent="0.35">
      <c r="A8300" s="2"/>
    </row>
    <row r="8301" spans="1:1" x14ac:dyDescent="0.35">
      <c r="A8301" s="2"/>
    </row>
    <row r="8302" spans="1:1" x14ac:dyDescent="0.35">
      <c r="A8302" s="2"/>
    </row>
    <row r="8303" spans="1:1" x14ac:dyDescent="0.35">
      <c r="A8303" s="2"/>
    </row>
    <row r="8304" spans="1:1" x14ac:dyDescent="0.35">
      <c r="A8304" s="2"/>
    </row>
    <row r="8305" spans="1:1" x14ac:dyDescent="0.35">
      <c r="A8305" s="2"/>
    </row>
    <row r="8306" spans="1:1" x14ac:dyDescent="0.35">
      <c r="A8306" s="2"/>
    </row>
    <row r="8307" spans="1:1" x14ac:dyDescent="0.35">
      <c r="A8307" s="2"/>
    </row>
    <row r="8308" spans="1:1" x14ac:dyDescent="0.35">
      <c r="A8308" s="2"/>
    </row>
    <row r="8309" spans="1:1" x14ac:dyDescent="0.35">
      <c r="A8309" s="2"/>
    </row>
    <row r="8310" spans="1:1" x14ac:dyDescent="0.35">
      <c r="A8310" s="2"/>
    </row>
    <row r="8311" spans="1:1" x14ac:dyDescent="0.35">
      <c r="A8311" s="2"/>
    </row>
    <row r="8312" spans="1:1" x14ac:dyDescent="0.35">
      <c r="A8312" s="2"/>
    </row>
    <row r="8313" spans="1:1" x14ac:dyDescent="0.35">
      <c r="A8313" s="2"/>
    </row>
    <row r="8314" spans="1:1" x14ac:dyDescent="0.35">
      <c r="A8314" s="2"/>
    </row>
    <row r="8315" spans="1:1" x14ac:dyDescent="0.35">
      <c r="A8315" s="2"/>
    </row>
    <row r="8316" spans="1:1" x14ac:dyDescent="0.35">
      <c r="A8316" s="2"/>
    </row>
    <row r="8317" spans="1:1" x14ac:dyDescent="0.35">
      <c r="A8317" s="2"/>
    </row>
    <row r="8318" spans="1:1" x14ac:dyDescent="0.35">
      <c r="A8318" s="2"/>
    </row>
    <row r="8319" spans="1:1" x14ac:dyDescent="0.35">
      <c r="A8319" s="2"/>
    </row>
    <row r="8320" spans="1:1" x14ac:dyDescent="0.35">
      <c r="A8320" s="2"/>
    </row>
    <row r="8321" spans="1:1" x14ac:dyDescent="0.35">
      <c r="A8321" s="2"/>
    </row>
    <row r="8322" spans="1:1" x14ac:dyDescent="0.35">
      <c r="A8322" s="2"/>
    </row>
    <row r="8323" spans="1:1" x14ac:dyDescent="0.35">
      <c r="A8323" s="2"/>
    </row>
    <row r="8324" spans="1:1" x14ac:dyDescent="0.35">
      <c r="A8324" s="2"/>
    </row>
    <row r="8325" spans="1:1" x14ac:dyDescent="0.35">
      <c r="A8325" s="2"/>
    </row>
    <row r="8326" spans="1:1" x14ac:dyDescent="0.35">
      <c r="A8326" s="2"/>
    </row>
    <row r="8327" spans="1:1" x14ac:dyDescent="0.35">
      <c r="A8327" s="2"/>
    </row>
    <row r="8328" spans="1:1" x14ac:dyDescent="0.35">
      <c r="A8328" s="2"/>
    </row>
    <row r="8329" spans="1:1" x14ac:dyDescent="0.35">
      <c r="A8329" s="2"/>
    </row>
    <row r="8330" spans="1:1" x14ac:dyDescent="0.35">
      <c r="A8330" s="2"/>
    </row>
    <row r="8331" spans="1:1" x14ac:dyDescent="0.35">
      <c r="A8331" s="2"/>
    </row>
    <row r="8332" spans="1:1" x14ac:dyDescent="0.35">
      <c r="A8332" s="2"/>
    </row>
    <row r="8333" spans="1:1" x14ac:dyDescent="0.35">
      <c r="A8333" s="2"/>
    </row>
    <row r="8334" spans="1:1" x14ac:dyDescent="0.35">
      <c r="A8334" s="2"/>
    </row>
    <row r="8335" spans="1:1" x14ac:dyDescent="0.35">
      <c r="A8335" s="2"/>
    </row>
    <row r="8336" spans="1:1" x14ac:dyDescent="0.35">
      <c r="A8336" s="2"/>
    </row>
    <row r="8337" spans="1:1" x14ac:dyDescent="0.35">
      <c r="A8337" s="2"/>
    </row>
    <row r="8338" spans="1:1" x14ac:dyDescent="0.35">
      <c r="A8338" s="2"/>
    </row>
    <row r="8339" spans="1:1" x14ac:dyDescent="0.35">
      <c r="A8339" s="2"/>
    </row>
    <row r="8340" spans="1:1" x14ac:dyDescent="0.35">
      <c r="A8340" s="2"/>
    </row>
    <row r="8341" spans="1:1" x14ac:dyDescent="0.35">
      <c r="A8341" s="2"/>
    </row>
    <row r="8342" spans="1:1" x14ac:dyDescent="0.35">
      <c r="A8342" s="2"/>
    </row>
    <row r="8343" spans="1:1" x14ac:dyDescent="0.35">
      <c r="A8343" s="2"/>
    </row>
    <row r="8344" spans="1:1" x14ac:dyDescent="0.35">
      <c r="A8344" s="2"/>
    </row>
    <row r="8345" spans="1:1" x14ac:dyDescent="0.35">
      <c r="A8345" s="2"/>
    </row>
    <row r="8346" spans="1:1" x14ac:dyDescent="0.35">
      <c r="A8346" s="2"/>
    </row>
    <row r="8347" spans="1:1" x14ac:dyDescent="0.35">
      <c r="A8347" s="2"/>
    </row>
    <row r="8348" spans="1:1" x14ac:dyDescent="0.35">
      <c r="A8348" s="2"/>
    </row>
    <row r="8349" spans="1:1" x14ac:dyDescent="0.35">
      <c r="A8349" s="2"/>
    </row>
    <row r="8350" spans="1:1" x14ac:dyDescent="0.35">
      <c r="A8350" s="2"/>
    </row>
    <row r="8351" spans="1:1" x14ac:dyDescent="0.35">
      <c r="A8351" s="2"/>
    </row>
    <row r="8352" spans="1:1" x14ac:dyDescent="0.35">
      <c r="A8352" s="2"/>
    </row>
    <row r="8353" spans="1:1" x14ac:dyDescent="0.35">
      <c r="A8353" s="2"/>
    </row>
    <row r="8354" spans="1:1" x14ac:dyDescent="0.35">
      <c r="A8354" s="2"/>
    </row>
    <row r="8355" spans="1:1" x14ac:dyDescent="0.35">
      <c r="A8355" s="2"/>
    </row>
    <row r="8356" spans="1:1" x14ac:dyDescent="0.35">
      <c r="A8356" s="2"/>
    </row>
    <row r="8357" spans="1:1" x14ac:dyDescent="0.35">
      <c r="A8357" s="2"/>
    </row>
    <row r="8358" spans="1:1" x14ac:dyDescent="0.35">
      <c r="A8358" s="2"/>
    </row>
    <row r="8359" spans="1:1" x14ac:dyDescent="0.35">
      <c r="A8359" s="2"/>
    </row>
    <row r="8360" spans="1:1" x14ac:dyDescent="0.35">
      <c r="A8360" s="2"/>
    </row>
    <row r="8361" spans="1:1" x14ac:dyDescent="0.35">
      <c r="A8361" s="2"/>
    </row>
    <row r="8362" spans="1:1" x14ac:dyDescent="0.35">
      <c r="A8362" s="2"/>
    </row>
    <row r="8363" spans="1:1" x14ac:dyDescent="0.35">
      <c r="A8363" s="2"/>
    </row>
    <row r="8364" spans="1:1" x14ac:dyDescent="0.35">
      <c r="A8364" s="2"/>
    </row>
    <row r="8365" spans="1:1" x14ac:dyDescent="0.35">
      <c r="A8365" s="2"/>
    </row>
    <row r="8366" spans="1:1" x14ac:dyDescent="0.35">
      <c r="A8366" s="2"/>
    </row>
    <row r="8367" spans="1:1" x14ac:dyDescent="0.35">
      <c r="A8367" s="2"/>
    </row>
    <row r="8368" spans="1:1" x14ac:dyDescent="0.35">
      <c r="A8368" s="2"/>
    </row>
    <row r="8369" spans="1:1" x14ac:dyDescent="0.35">
      <c r="A8369" s="2"/>
    </row>
    <row r="8370" spans="1:1" x14ac:dyDescent="0.35">
      <c r="A8370" s="2"/>
    </row>
    <row r="8371" spans="1:1" x14ac:dyDescent="0.35">
      <c r="A8371" s="2"/>
    </row>
    <row r="8372" spans="1:1" x14ac:dyDescent="0.35">
      <c r="A8372" s="2"/>
    </row>
    <row r="8373" spans="1:1" x14ac:dyDescent="0.35">
      <c r="A8373" s="2"/>
    </row>
    <row r="8374" spans="1:1" x14ac:dyDescent="0.35">
      <c r="A8374" s="2"/>
    </row>
    <row r="8375" spans="1:1" x14ac:dyDescent="0.35">
      <c r="A8375" s="3"/>
    </row>
    <row r="8376" spans="1:1" x14ac:dyDescent="0.35">
      <c r="A8376" s="3"/>
    </row>
    <row r="8377" spans="1:1" x14ac:dyDescent="0.35">
      <c r="A8377" s="3"/>
    </row>
    <row r="8378" spans="1:1" x14ac:dyDescent="0.35">
      <c r="A8378" s="3"/>
    </row>
    <row r="8379" spans="1:1" x14ac:dyDescent="0.35">
      <c r="A8379" s="3"/>
    </row>
    <row r="8380" spans="1:1" x14ac:dyDescent="0.35">
      <c r="A8380" s="3"/>
    </row>
    <row r="8381" spans="1:1" x14ac:dyDescent="0.35">
      <c r="A8381" s="3"/>
    </row>
    <row r="8382" spans="1:1" x14ac:dyDescent="0.35">
      <c r="A8382" s="3"/>
    </row>
    <row r="8383" spans="1:1" x14ac:dyDescent="0.35">
      <c r="A8383" s="3"/>
    </row>
    <row r="8384" spans="1:1" x14ac:dyDescent="0.35">
      <c r="A8384" s="3"/>
    </row>
    <row r="8385" spans="1:1" x14ac:dyDescent="0.35">
      <c r="A8385" s="3"/>
    </row>
    <row r="8386" spans="1:1" x14ac:dyDescent="0.35">
      <c r="A8386" s="3"/>
    </row>
    <row r="8387" spans="1:1" x14ac:dyDescent="0.35">
      <c r="A8387" s="3"/>
    </row>
    <row r="8388" spans="1:1" x14ac:dyDescent="0.35">
      <c r="A8388" s="3"/>
    </row>
    <row r="8389" spans="1:1" x14ac:dyDescent="0.35">
      <c r="A8389" s="3"/>
    </row>
    <row r="8390" spans="1:1" x14ac:dyDescent="0.35">
      <c r="A8390" s="3"/>
    </row>
    <row r="8391" spans="1:1" x14ac:dyDescent="0.35">
      <c r="A8391" s="3"/>
    </row>
    <row r="8392" spans="1:1" x14ac:dyDescent="0.35">
      <c r="A8392" s="3"/>
    </row>
    <row r="8393" spans="1:1" x14ac:dyDescent="0.35">
      <c r="A8393" s="3"/>
    </row>
    <row r="8394" spans="1:1" x14ac:dyDescent="0.35">
      <c r="A8394" s="3"/>
    </row>
    <row r="8395" spans="1:1" x14ac:dyDescent="0.35">
      <c r="A8395" s="3"/>
    </row>
    <row r="8396" spans="1:1" x14ac:dyDescent="0.35">
      <c r="A8396" s="3"/>
    </row>
    <row r="8397" spans="1:1" x14ac:dyDescent="0.35">
      <c r="A8397" s="3"/>
    </row>
    <row r="8398" spans="1:1" x14ac:dyDescent="0.35">
      <c r="A8398" s="3"/>
    </row>
    <row r="8399" spans="1:1" x14ac:dyDescent="0.35">
      <c r="A8399" s="3"/>
    </row>
    <row r="8400" spans="1:1" x14ac:dyDescent="0.35">
      <c r="A8400" s="3"/>
    </row>
    <row r="8401" spans="1:1" x14ac:dyDescent="0.35">
      <c r="A8401" s="3"/>
    </row>
    <row r="8402" spans="1:1" x14ac:dyDescent="0.35">
      <c r="A8402" s="3"/>
    </row>
    <row r="8403" spans="1:1" x14ac:dyDescent="0.35">
      <c r="A8403" s="3"/>
    </row>
    <row r="8404" spans="1:1" x14ac:dyDescent="0.35">
      <c r="A8404" s="3"/>
    </row>
    <row r="8405" spans="1:1" x14ac:dyDescent="0.35">
      <c r="A8405" s="3"/>
    </row>
    <row r="8406" spans="1:1" x14ac:dyDescent="0.35">
      <c r="A8406" s="3"/>
    </row>
    <row r="8407" spans="1:1" x14ac:dyDescent="0.35">
      <c r="A8407" s="3"/>
    </row>
    <row r="8408" spans="1:1" x14ac:dyDescent="0.35">
      <c r="A8408" s="3"/>
    </row>
    <row r="8409" spans="1:1" x14ac:dyDescent="0.35">
      <c r="A8409" s="3"/>
    </row>
    <row r="8410" spans="1:1" x14ac:dyDescent="0.35">
      <c r="A8410" s="3"/>
    </row>
    <row r="8411" spans="1:1" x14ac:dyDescent="0.35">
      <c r="A8411" s="3"/>
    </row>
    <row r="8412" spans="1:1" x14ac:dyDescent="0.35">
      <c r="A8412" s="3"/>
    </row>
    <row r="8413" spans="1:1" x14ac:dyDescent="0.35">
      <c r="A8413" s="3"/>
    </row>
    <row r="8414" spans="1:1" x14ac:dyDescent="0.35">
      <c r="A8414" s="3"/>
    </row>
    <row r="8415" spans="1:1" x14ac:dyDescent="0.35">
      <c r="A8415" s="3"/>
    </row>
    <row r="8416" spans="1:1" x14ac:dyDescent="0.35">
      <c r="A8416" s="3"/>
    </row>
    <row r="8417" spans="1:1" x14ac:dyDescent="0.35">
      <c r="A8417" s="3"/>
    </row>
    <row r="8418" spans="1:1" x14ac:dyDescent="0.35">
      <c r="A8418" s="3"/>
    </row>
    <row r="8419" spans="1:1" x14ac:dyDescent="0.35">
      <c r="A8419" s="3"/>
    </row>
    <row r="8420" spans="1:1" x14ac:dyDescent="0.35">
      <c r="A8420" s="3"/>
    </row>
    <row r="8421" spans="1:1" x14ac:dyDescent="0.35">
      <c r="A8421" s="3"/>
    </row>
    <row r="8422" spans="1:1" x14ac:dyDescent="0.35">
      <c r="A8422" s="3"/>
    </row>
    <row r="8423" spans="1:1" x14ac:dyDescent="0.35">
      <c r="A8423" s="3"/>
    </row>
    <row r="8424" spans="1:1" x14ac:dyDescent="0.35">
      <c r="A8424" s="3"/>
    </row>
    <row r="8425" spans="1:1" x14ac:dyDescent="0.35">
      <c r="A8425" s="3"/>
    </row>
    <row r="8426" spans="1:1" x14ac:dyDescent="0.35">
      <c r="A8426" s="3"/>
    </row>
    <row r="8427" spans="1:1" x14ac:dyDescent="0.35">
      <c r="A8427" s="3"/>
    </row>
    <row r="8428" spans="1:1" x14ac:dyDescent="0.35">
      <c r="A8428" s="3"/>
    </row>
    <row r="8429" spans="1:1" x14ac:dyDescent="0.35">
      <c r="A8429" s="3"/>
    </row>
    <row r="8430" spans="1:1" x14ac:dyDescent="0.35">
      <c r="A8430" s="3"/>
    </row>
    <row r="8431" spans="1:1" x14ac:dyDescent="0.35">
      <c r="A8431" s="3"/>
    </row>
    <row r="8432" spans="1:1" x14ac:dyDescent="0.35">
      <c r="A8432" s="3"/>
    </row>
    <row r="8433" spans="1:1" x14ac:dyDescent="0.35">
      <c r="A8433" s="3"/>
    </row>
    <row r="8434" spans="1:1" x14ac:dyDescent="0.35">
      <c r="A8434" s="3"/>
    </row>
    <row r="8435" spans="1:1" x14ac:dyDescent="0.35">
      <c r="A8435" s="3"/>
    </row>
    <row r="8436" spans="1:1" x14ac:dyDescent="0.35">
      <c r="A8436" s="3"/>
    </row>
    <row r="8437" spans="1:1" x14ac:dyDescent="0.35">
      <c r="A8437" s="3"/>
    </row>
    <row r="8438" spans="1:1" x14ac:dyDescent="0.35">
      <c r="A8438" s="3"/>
    </row>
    <row r="8439" spans="1:1" x14ac:dyDescent="0.35">
      <c r="A8439" s="3"/>
    </row>
    <row r="8440" spans="1:1" x14ac:dyDescent="0.35">
      <c r="A8440" s="3"/>
    </row>
    <row r="8441" spans="1:1" x14ac:dyDescent="0.35">
      <c r="A8441" s="3"/>
    </row>
    <row r="8442" spans="1:1" x14ac:dyDescent="0.35">
      <c r="A8442" s="3"/>
    </row>
    <row r="8443" spans="1:1" x14ac:dyDescent="0.35">
      <c r="A8443" s="3"/>
    </row>
    <row r="8444" spans="1:1" x14ac:dyDescent="0.35">
      <c r="A8444" s="3"/>
    </row>
    <row r="8445" spans="1:1" x14ac:dyDescent="0.35">
      <c r="A8445" s="3"/>
    </row>
    <row r="8446" spans="1:1" x14ac:dyDescent="0.35">
      <c r="A8446" s="3"/>
    </row>
    <row r="8447" spans="1:1" x14ac:dyDescent="0.35">
      <c r="A8447" s="3"/>
    </row>
    <row r="8448" spans="1:1" x14ac:dyDescent="0.35">
      <c r="A8448" s="3"/>
    </row>
    <row r="8449" spans="1:1" x14ac:dyDescent="0.35">
      <c r="A8449" s="3"/>
    </row>
    <row r="8450" spans="1:1" x14ac:dyDescent="0.35">
      <c r="A8450" s="3"/>
    </row>
    <row r="8451" spans="1:1" x14ac:dyDescent="0.35">
      <c r="A8451" s="3"/>
    </row>
    <row r="8452" spans="1:1" x14ac:dyDescent="0.35">
      <c r="A8452" s="3"/>
    </row>
    <row r="8453" spans="1:1" x14ac:dyDescent="0.35">
      <c r="A8453" s="3"/>
    </row>
    <row r="8454" spans="1:1" x14ac:dyDescent="0.35">
      <c r="A8454" s="3"/>
    </row>
    <row r="8455" spans="1:1" x14ac:dyDescent="0.35">
      <c r="A8455" s="3"/>
    </row>
    <row r="8456" spans="1:1" x14ac:dyDescent="0.35">
      <c r="A8456" s="3"/>
    </row>
    <row r="8457" spans="1:1" x14ac:dyDescent="0.35">
      <c r="A8457" s="3"/>
    </row>
    <row r="8458" spans="1:1" x14ac:dyDescent="0.35">
      <c r="A8458" s="3"/>
    </row>
    <row r="8459" spans="1:1" x14ac:dyDescent="0.35">
      <c r="A8459" s="3"/>
    </row>
    <row r="8460" spans="1:1" x14ac:dyDescent="0.35">
      <c r="A8460" s="3"/>
    </row>
    <row r="8461" spans="1:1" x14ac:dyDescent="0.35">
      <c r="A8461" s="3"/>
    </row>
    <row r="8462" spans="1:1" x14ac:dyDescent="0.35">
      <c r="A8462" s="3"/>
    </row>
    <row r="8463" spans="1:1" x14ac:dyDescent="0.35">
      <c r="A8463" s="3"/>
    </row>
    <row r="8464" spans="1:1" x14ac:dyDescent="0.35">
      <c r="A8464" s="3"/>
    </row>
    <row r="8465" spans="1:1" x14ac:dyDescent="0.35">
      <c r="A8465" s="3"/>
    </row>
    <row r="8466" spans="1:1" x14ac:dyDescent="0.35">
      <c r="A8466" s="3"/>
    </row>
    <row r="8467" spans="1:1" x14ac:dyDescent="0.35">
      <c r="A8467" s="3"/>
    </row>
    <row r="8468" spans="1:1" x14ac:dyDescent="0.35">
      <c r="A8468" s="3"/>
    </row>
    <row r="8469" spans="1:1" x14ac:dyDescent="0.35">
      <c r="A8469" s="3"/>
    </row>
    <row r="8470" spans="1:1" x14ac:dyDescent="0.35">
      <c r="A8470" s="3"/>
    </row>
    <row r="8471" spans="1:1" x14ac:dyDescent="0.35">
      <c r="A8471" s="3"/>
    </row>
    <row r="8472" spans="1:1" x14ac:dyDescent="0.35">
      <c r="A8472" s="3"/>
    </row>
    <row r="8473" spans="1:1" x14ac:dyDescent="0.35">
      <c r="A8473" s="3"/>
    </row>
    <row r="8474" spans="1:1" x14ac:dyDescent="0.35">
      <c r="A8474" s="3"/>
    </row>
    <row r="8475" spans="1:1" x14ac:dyDescent="0.35">
      <c r="A8475" s="3"/>
    </row>
    <row r="8476" spans="1:1" x14ac:dyDescent="0.35">
      <c r="A8476" s="3"/>
    </row>
    <row r="8477" spans="1:1" x14ac:dyDescent="0.35">
      <c r="A8477" s="3"/>
    </row>
    <row r="8478" spans="1:1" x14ac:dyDescent="0.35">
      <c r="A8478" s="3"/>
    </row>
    <row r="8479" spans="1:1" x14ac:dyDescent="0.35">
      <c r="A8479" s="3"/>
    </row>
    <row r="8480" spans="1:1" x14ac:dyDescent="0.35">
      <c r="A8480" s="3"/>
    </row>
    <row r="8481" spans="1:1" x14ac:dyDescent="0.35">
      <c r="A8481" s="3"/>
    </row>
    <row r="8482" spans="1:1" x14ac:dyDescent="0.35">
      <c r="A8482" s="3"/>
    </row>
    <row r="8483" spans="1:1" x14ac:dyDescent="0.35">
      <c r="A8483" s="3"/>
    </row>
    <row r="8484" spans="1:1" x14ac:dyDescent="0.35">
      <c r="A8484" s="3"/>
    </row>
    <row r="8485" spans="1:1" x14ac:dyDescent="0.35">
      <c r="A8485" s="3"/>
    </row>
    <row r="8486" spans="1:1" x14ac:dyDescent="0.35">
      <c r="A8486" s="3"/>
    </row>
    <row r="8487" spans="1:1" x14ac:dyDescent="0.35">
      <c r="A8487" s="3"/>
    </row>
    <row r="8488" spans="1:1" x14ac:dyDescent="0.35">
      <c r="A8488" s="3"/>
    </row>
    <row r="8489" spans="1:1" x14ac:dyDescent="0.35">
      <c r="A8489" s="3"/>
    </row>
    <row r="8490" spans="1:1" x14ac:dyDescent="0.35">
      <c r="A8490" s="3"/>
    </row>
    <row r="8491" spans="1:1" x14ac:dyDescent="0.35">
      <c r="A8491" s="3"/>
    </row>
    <row r="8492" spans="1:1" x14ac:dyDescent="0.35">
      <c r="A8492" s="3"/>
    </row>
    <row r="8493" spans="1:1" x14ac:dyDescent="0.35">
      <c r="A8493" s="3"/>
    </row>
    <row r="8494" spans="1:1" x14ac:dyDescent="0.35">
      <c r="A8494" s="3"/>
    </row>
    <row r="8495" spans="1:1" x14ac:dyDescent="0.35">
      <c r="A8495" s="3"/>
    </row>
    <row r="8496" spans="1:1" x14ac:dyDescent="0.35">
      <c r="A8496" s="3"/>
    </row>
    <row r="8497" spans="1:1" x14ac:dyDescent="0.35">
      <c r="A8497" s="3"/>
    </row>
    <row r="8498" spans="1:1" x14ac:dyDescent="0.35">
      <c r="A8498" s="3"/>
    </row>
    <row r="8499" spans="1:1" x14ac:dyDescent="0.35">
      <c r="A8499" s="3"/>
    </row>
    <row r="8500" spans="1:1" x14ac:dyDescent="0.35">
      <c r="A8500" s="3"/>
    </row>
    <row r="8501" spans="1:1" x14ac:dyDescent="0.35">
      <c r="A8501" s="3"/>
    </row>
    <row r="8502" spans="1:1" x14ac:dyDescent="0.35">
      <c r="A8502" s="3"/>
    </row>
    <row r="8503" spans="1:1" x14ac:dyDescent="0.35">
      <c r="A8503" s="3"/>
    </row>
    <row r="8504" spans="1:1" x14ac:dyDescent="0.35">
      <c r="A8504" s="3"/>
    </row>
    <row r="8505" spans="1:1" x14ac:dyDescent="0.35">
      <c r="A8505" s="3"/>
    </row>
    <row r="8506" spans="1:1" x14ac:dyDescent="0.35">
      <c r="A8506" s="3"/>
    </row>
    <row r="8507" spans="1:1" x14ac:dyDescent="0.35">
      <c r="A8507" s="3"/>
    </row>
    <row r="8508" spans="1:1" x14ac:dyDescent="0.35">
      <c r="A8508" s="3"/>
    </row>
    <row r="8509" spans="1:1" x14ac:dyDescent="0.35">
      <c r="A8509" s="3"/>
    </row>
    <row r="8510" spans="1:1" x14ac:dyDescent="0.35">
      <c r="A8510" s="3"/>
    </row>
    <row r="8511" spans="1:1" x14ac:dyDescent="0.35">
      <c r="A8511" s="3"/>
    </row>
    <row r="8512" spans="1:1" x14ac:dyDescent="0.35">
      <c r="A8512" s="3"/>
    </row>
    <row r="8513" spans="1:1" x14ac:dyDescent="0.35">
      <c r="A8513" s="3"/>
    </row>
    <row r="8514" spans="1:1" x14ac:dyDescent="0.35">
      <c r="A8514" s="3"/>
    </row>
    <row r="8515" spans="1:1" x14ac:dyDescent="0.35">
      <c r="A8515" s="3"/>
    </row>
    <row r="8516" spans="1:1" x14ac:dyDescent="0.35">
      <c r="A8516" s="3"/>
    </row>
    <row r="8517" spans="1:1" x14ac:dyDescent="0.35">
      <c r="A8517" s="3"/>
    </row>
    <row r="8518" spans="1:1" x14ac:dyDescent="0.35">
      <c r="A8518" s="3"/>
    </row>
    <row r="8519" spans="1:1" x14ac:dyDescent="0.35">
      <c r="A8519" s="3"/>
    </row>
    <row r="8520" spans="1:1" x14ac:dyDescent="0.35">
      <c r="A8520" s="3"/>
    </row>
    <row r="8521" spans="1:1" x14ac:dyDescent="0.35">
      <c r="A8521" s="3"/>
    </row>
    <row r="8522" spans="1:1" x14ac:dyDescent="0.35">
      <c r="A8522" s="3"/>
    </row>
    <row r="8523" spans="1:1" x14ac:dyDescent="0.35">
      <c r="A8523" s="3"/>
    </row>
    <row r="8524" spans="1:1" x14ac:dyDescent="0.35">
      <c r="A8524" s="3"/>
    </row>
    <row r="8525" spans="1:1" x14ac:dyDescent="0.35">
      <c r="A8525" s="3"/>
    </row>
    <row r="8526" spans="1:1" x14ac:dyDescent="0.35">
      <c r="A8526" s="3"/>
    </row>
    <row r="8527" spans="1:1" x14ac:dyDescent="0.35">
      <c r="A8527" s="3"/>
    </row>
    <row r="8528" spans="1:1" x14ac:dyDescent="0.35">
      <c r="A8528" s="3"/>
    </row>
    <row r="8529" spans="1:1" x14ac:dyDescent="0.35">
      <c r="A8529" s="3"/>
    </row>
    <row r="8530" spans="1:1" x14ac:dyDescent="0.35">
      <c r="A8530" s="3"/>
    </row>
    <row r="8531" spans="1:1" x14ac:dyDescent="0.35">
      <c r="A8531" s="3"/>
    </row>
    <row r="8532" spans="1:1" x14ac:dyDescent="0.35">
      <c r="A8532" s="3"/>
    </row>
    <row r="8533" spans="1:1" x14ac:dyDescent="0.35">
      <c r="A8533" s="3"/>
    </row>
    <row r="8534" spans="1:1" x14ac:dyDescent="0.35">
      <c r="A8534" s="3"/>
    </row>
    <row r="8535" spans="1:1" x14ac:dyDescent="0.35">
      <c r="A8535" s="3"/>
    </row>
    <row r="8536" spans="1:1" x14ac:dyDescent="0.35">
      <c r="A8536" s="3"/>
    </row>
    <row r="8537" spans="1:1" x14ac:dyDescent="0.35">
      <c r="A8537" s="3"/>
    </row>
    <row r="8538" spans="1:1" x14ac:dyDescent="0.35">
      <c r="A8538" s="3"/>
    </row>
    <row r="8539" spans="1:1" x14ac:dyDescent="0.35">
      <c r="A8539" s="3"/>
    </row>
    <row r="8540" spans="1:1" x14ac:dyDescent="0.35">
      <c r="A8540" s="3"/>
    </row>
    <row r="8541" spans="1:1" x14ac:dyDescent="0.35">
      <c r="A8541" s="3"/>
    </row>
    <row r="8542" spans="1:1" x14ac:dyDescent="0.35">
      <c r="A8542" s="3"/>
    </row>
    <row r="8543" spans="1:1" x14ac:dyDescent="0.35">
      <c r="A8543" s="3"/>
    </row>
    <row r="8544" spans="1:1" x14ac:dyDescent="0.35">
      <c r="A8544" s="3"/>
    </row>
    <row r="8545" spans="1:1" x14ac:dyDescent="0.35">
      <c r="A8545" s="3"/>
    </row>
    <row r="8546" spans="1:1" x14ac:dyDescent="0.35">
      <c r="A8546" s="3"/>
    </row>
    <row r="8547" spans="1:1" x14ac:dyDescent="0.35">
      <c r="A8547" s="3"/>
    </row>
    <row r="8548" spans="1:1" x14ac:dyDescent="0.35">
      <c r="A8548" s="3"/>
    </row>
    <row r="8549" spans="1:1" x14ac:dyDescent="0.35">
      <c r="A8549" s="3"/>
    </row>
    <row r="8550" spans="1:1" x14ac:dyDescent="0.35">
      <c r="A8550" s="3"/>
    </row>
    <row r="8551" spans="1:1" x14ac:dyDescent="0.35">
      <c r="A8551" s="3"/>
    </row>
    <row r="8552" spans="1:1" x14ac:dyDescent="0.35">
      <c r="A8552" s="3"/>
    </row>
    <row r="8553" spans="1:1" x14ac:dyDescent="0.35">
      <c r="A8553" s="3"/>
    </row>
    <row r="8554" spans="1:1" x14ac:dyDescent="0.35">
      <c r="A8554" s="3"/>
    </row>
    <row r="8555" spans="1:1" x14ac:dyDescent="0.35">
      <c r="A8555" s="3"/>
    </row>
    <row r="8556" spans="1:1" x14ac:dyDescent="0.35">
      <c r="A8556" s="3"/>
    </row>
    <row r="8557" spans="1:1" x14ac:dyDescent="0.35">
      <c r="A8557" s="3"/>
    </row>
    <row r="8558" spans="1:1" x14ac:dyDescent="0.35">
      <c r="A8558" s="3"/>
    </row>
    <row r="8559" spans="1:1" x14ac:dyDescent="0.35">
      <c r="A8559" s="3"/>
    </row>
    <row r="8560" spans="1:1" x14ac:dyDescent="0.35">
      <c r="A8560" s="3"/>
    </row>
    <row r="8561" spans="1:1" x14ac:dyDescent="0.35">
      <c r="A8561" s="3"/>
    </row>
    <row r="8562" spans="1:1" x14ac:dyDescent="0.35">
      <c r="A8562" s="3"/>
    </row>
    <row r="8563" spans="1:1" x14ac:dyDescent="0.35">
      <c r="A8563" s="3"/>
    </row>
    <row r="8564" spans="1:1" x14ac:dyDescent="0.35">
      <c r="A8564" s="3"/>
    </row>
    <row r="8565" spans="1:1" x14ac:dyDescent="0.35">
      <c r="A8565" s="3"/>
    </row>
    <row r="8566" spans="1:1" x14ac:dyDescent="0.35">
      <c r="A8566" s="3"/>
    </row>
    <row r="8567" spans="1:1" x14ac:dyDescent="0.35">
      <c r="A8567" s="3"/>
    </row>
    <row r="8568" spans="1:1" x14ac:dyDescent="0.35">
      <c r="A8568" s="3"/>
    </row>
    <row r="8569" spans="1:1" x14ac:dyDescent="0.35">
      <c r="A8569" s="3"/>
    </row>
    <row r="8570" spans="1:1" x14ac:dyDescent="0.35">
      <c r="A8570" s="3"/>
    </row>
    <row r="8571" spans="1:1" x14ac:dyDescent="0.35">
      <c r="A8571" s="3"/>
    </row>
    <row r="8572" spans="1:1" x14ac:dyDescent="0.35">
      <c r="A8572" s="3"/>
    </row>
    <row r="8573" spans="1:1" x14ac:dyDescent="0.35">
      <c r="A8573" s="3"/>
    </row>
    <row r="8574" spans="1:1" x14ac:dyDescent="0.35">
      <c r="A8574" s="3"/>
    </row>
    <row r="8575" spans="1:1" x14ac:dyDescent="0.35">
      <c r="A8575" s="3"/>
    </row>
    <row r="8576" spans="1:1" x14ac:dyDescent="0.35">
      <c r="A8576" s="3"/>
    </row>
    <row r="8577" spans="1:1" x14ac:dyDescent="0.35">
      <c r="A8577" s="3"/>
    </row>
    <row r="8578" spans="1:1" x14ac:dyDescent="0.35">
      <c r="A8578" s="3"/>
    </row>
    <row r="8579" spans="1:1" x14ac:dyDescent="0.35">
      <c r="A8579" s="3"/>
    </row>
    <row r="8580" spans="1:1" x14ac:dyDescent="0.35">
      <c r="A8580" s="3"/>
    </row>
    <row r="8581" spans="1:1" x14ac:dyDescent="0.35">
      <c r="A8581" s="3"/>
    </row>
    <row r="8582" spans="1:1" x14ac:dyDescent="0.35">
      <c r="A8582" s="3"/>
    </row>
    <row r="8583" spans="1:1" x14ac:dyDescent="0.35">
      <c r="A8583" s="3"/>
    </row>
    <row r="8584" spans="1:1" x14ac:dyDescent="0.35">
      <c r="A8584" s="3"/>
    </row>
    <row r="8585" spans="1:1" x14ac:dyDescent="0.35">
      <c r="A8585" s="3"/>
    </row>
    <row r="8586" spans="1:1" x14ac:dyDescent="0.35">
      <c r="A8586" s="3"/>
    </row>
    <row r="8587" spans="1:1" x14ac:dyDescent="0.35">
      <c r="A8587" s="3"/>
    </row>
    <row r="8588" spans="1:1" x14ac:dyDescent="0.35">
      <c r="A8588" s="3"/>
    </row>
    <row r="8589" spans="1:1" x14ac:dyDescent="0.35">
      <c r="A8589" s="3"/>
    </row>
    <row r="8590" spans="1:1" x14ac:dyDescent="0.35">
      <c r="A8590" s="3"/>
    </row>
    <row r="8591" spans="1:1" x14ac:dyDescent="0.35">
      <c r="A8591" s="3"/>
    </row>
    <row r="8592" spans="1:1" x14ac:dyDescent="0.35">
      <c r="A8592" s="3"/>
    </row>
    <row r="8593" spans="1:1" x14ac:dyDescent="0.35">
      <c r="A8593" s="3"/>
    </row>
    <row r="8594" spans="1:1" x14ac:dyDescent="0.35">
      <c r="A8594" s="3"/>
    </row>
    <row r="8595" spans="1:1" x14ac:dyDescent="0.35">
      <c r="A8595" s="3"/>
    </row>
    <row r="8596" spans="1:1" x14ac:dyDescent="0.35">
      <c r="A8596" s="3"/>
    </row>
    <row r="8597" spans="1:1" x14ac:dyDescent="0.35">
      <c r="A8597" s="3"/>
    </row>
    <row r="8598" spans="1:1" x14ac:dyDescent="0.35">
      <c r="A8598" s="3"/>
    </row>
    <row r="8599" spans="1:1" x14ac:dyDescent="0.35">
      <c r="A8599" s="3"/>
    </row>
    <row r="8600" spans="1:1" x14ac:dyDescent="0.35">
      <c r="A8600" s="3"/>
    </row>
    <row r="8601" spans="1:1" x14ac:dyDescent="0.35">
      <c r="A8601" s="3"/>
    </row>
    <row r="8602" spans="1:1" x14ac:dyDescent="0.35">
      <c r="A8602" s="3"/>
    </row>
    <row r="8603" spans="1:1" x14ac:dyDescent="0.35">
      <c r="A8603" s="3"/>
    </row>
    <row r="8604" spans="1:1" x14ac:dyDescent="0.35">
      <c r="A8604" s="3"/>
    </row>
    <row r="8605" spans="1:1" x14ac:dyDescent="0.35">
      <c r="A8605" s="3"/>
    </row>
    <row r="8606" spans="1:1" x14ac:dyDescent="0.35">
      <c r="A8606" s="3"/>
    </row>
    <row r="8607" spans="1:1" x14ac:dyDescent="0.35">
      <c r="A8607" s="3"/>
    </row>
    <row r="8608" spans="1:1" x14ac:dyDescent="0.35">
      <c r="A8608" s="3"/>
    </row>
    <row r="8609" spans="1:1" x14ac:dyDescent="0.35">
      <c r="A8609" s="3"/>
    </row>
    <row r="8610" spans="1:1" x14ac:dyDescent="0.35">
      <c r="A8610" s="3"/>
    </row>
    <row r="8611" spans="1:1" x14ac:dyDescent="0.35">
      <c r="A8611" s="3"/>
    </row>
    <row r="8612" spans="1:1" x14ac:dyDescent="0.35">
      <c r="A8612" s="3"/>
    </row>
    <row r="8613" spans="1:1" x14ac:dyDescent="0.35">
      <c r="A8613" s="3"/>
    </row>
    <row r="8614" spans="1:1" x14ac:dyDescent="0.35">
      <c r="A8614" s="3"/>
    </row>
    <row r="8615" spans="1:1" x14ac:dyDescent="0.35">
      <c r="A8615" s="3"/>
    </row>
    <row r="8616" spans="1:1" x14ac:dyDescent="0.35">
      <c r="A8616" s="3"/>
    </row>
    <row r="8617" spans="1:1" x14ac:dyDescent="0.35">
      <c r="A8617" s="3"/>
    </row>
    <row r="8618" spans="1:1" x14ac:dyDescent="0.35">
      <c r="A8618" s="3"/>
    </row>
    <row r="8619" spans="1:1" x14ac:dyDescent="0.35">
      <c r="A8619" s="3"/>
    </row>
    <row r="8620" spans="1:1" x14ac:dyDescent="0.35">
      <c r="A8620" s="3"/>
    </row>
    <row r="8621" spans="1:1" x14ac:dyDescent="0.35">
      <c r="A8621" s="3"/>
    </row>
    <row r="8622" spans="1:1" x14ac:dyDescent="0.35">
      <c r="A8622" s="3"/>
    </row>
    <row r="8623" spans="1:1" x14ac:dyDescent="0.35">
      <c r="A8623" s="3"/>
    </row>
    <row r="8624" spans="1:1" x14ac:dyDescent="0.35">
      <c r="A8624" s="3"/>
    </row>
    <row r="8625" spans="1:1" x14ac:dyDescent="0.35">
      <c r="A8625" s="3"/>
    </row>
    <row r="8626" spans="1:1" x14ac:dyDescent="0.35">
      <c r="A8626" s="3"/>
    </row>
    <row r="8627" spans="1:1" x14ac:dyDescent="0.35">
      <c r="A8627" s="3"/>
    </row>
    <row r="8628" spans="1:1" x14ac:dyDescent="0.35">
      <c r="A8628" s="3"/>
    </row>
    <row r="8629" spans="1:1" x14ac:dyDescent="0.35">
      <c r="A8629" s="3"/>
    </row>
    <row r="8630" spans="1:1" x14ac:dyDescent="0.35">
      <c r="A8630" s="3"/>
    </row>
    <row r="8631" spans="1:1" x14ac:dyDescent="0.35">
      <c r="A8631" s="3"/>
    </row>
    <row r="8632" spans="1:1" x14ac:dyDescent="0.35">
      <c r="A8632" s="3"/>
    </row>
    <row r="8633" spans="1:1" x14ac:dyDescent="0.35">
      <c r="A8633" s="3"/>
    </row>
    <row r="8634" spans="1:1" x14ac:dyDescent="0.35">
      <c r="A8634" s="3"/>
    </row>
    <row r="8635" spans="1:1" x14ac:dyDescent="0.35">
      <c r="A8635" s="3"/>
    </row>
    <row r="8636" spans="1:1" x14ac:dyDescent="0.35">
      <c r="A8636" s="3"/>
    </row>
    <row r="8637" spans="1:1" x14ac:dyDescent="0.35">
      <c r="A8637" s="3"/>
    </row>
    <row r="8638" spans="1:1" x14ac:dyDescent="0.35">
      <c r="A8638" s="3"/>
    </row>
    <row r="8639" spans="1:1" x14ac:dyDescent="0.35">
      <c r="A8639" s="3"/>
    </row>
    <row r="8640" spans="1:1" x14ac:dyDescent="0.35">
      <c r="A8640" s="3"/>
    </row>
    <row r="8641" spans="1:1" x14ac:dyDescent="0.35">
      <c r="A8641" s="3"/>
    </row>
    <row r="8642" spans="1:1" x14ac:dyDescent="0.35">
      <c r="A8642" s="3"/>
    </row>
    <row r="8643" spans="1:1" x14ac:dyDescent="0.35">
      <c r="A8643" s="3"/>
    </row>
    <row r="8644" spans="1:1" x14ac:dyDescent="0.35">
      <c r="A8644" s="3"/>
    </row>
    <row r="8645" spans="1:1" x14ac:dyDescent="0.35">
      <c r="A8645" s="3"/>
    </row>
    <row r="8646" spans="1:1" x14ac:dyDescent="0.35">
      <c r="A8646" s="3"/>
    </row>
    <row r="8647" spans="1:1" x14ac:dyDescent="0.35">
      <c r="A8647" s="3"/>
    </row>
    <row r="8648" spans="1:1" x14ac:dyDescent="0.35">
      <c r="A8648" s="3"/>
    </row>
    <row r="8649" spans="1:1" x14ac:dyDescent="0.35">
      <c r="A8649" s="3"/>
    </row>
    <row r="8650" spans="1:1" x14ac:dyDescent="0.35">
      <c r="A8650" s="3"/>
    </row>
    <row r="8651" spans="1:1" x14ac:dyDescent="0.35">
      <c r="A8651" s="3"/>
    </row>
    <row r="8652" spans="1:1" x14ac:dyDescent="0.35">
      <c r="A8652" s="3"/>
    </row>
    <row r="8653" spans="1:1" x14ac:dyDescent="0.35">
      <c r="A8653" s="3"/>
    </row>
    <row r="8654" spans="1:1" x14ac:dyDescent="0.35">
      <c r="A8654" s="3"/>
    </row>
    <row r="8655" spans="1:1" x14ac:dyDescent="0.35">
      <c r="A8655" s="3"/>
    </row>
    <row r="8656" spans="1:1" x14ac:dyDescent="0.35">
      <c r="A8656" s="3"/>
    </row>
    <row r="8657" spans="1:1" x14ac:dyDescent="0.35">
      <c r="A8657" s="3"/>
    </row>
    <row r="8658" spans="1:1" x14ac:dyDescent="0.35">
      <c r="A8658" s="3"/>
    </row>
    <row r="8659" spans="1:1" x14ac:dyDescent="0.35">
      <c r="A8659" s="3"/>
    </row>
    <row r="8660" spans="1:1" x14ac:dyDescent="0.35">
      <c r="A8660" s="3"/>
    </row>
    <row r="8661" spans="1:1" x14ac:dyDescent="0.35">
      <c r="A8661" s="3"/>
    </row>
    <row r="8662" spans="1:1" x14ac:dyDescent="0.35">
      <c r="A8662" s="3"/>
    </row>
    <row r="8663" spans="1:1" x14ac:dyDescent="0.35">
      <c r="A8663" s="3"/>
    </row>
    <row r="8664" spans="1:1" x14ac:dyDescent="0.35">
      <c r="A8664" s="3"/>
    </row>
    <row r="8665" spans="1:1" x14ac:dyDescent="0.35">
      <c r="A8665" s="3"/>
    </row>
    <row r="8666" spans="1:1" x14ac:dyDescent="0.35">
      <c r="A8666" s="3"/>
    </row>
    <row r="8667" spans="1:1" x14ac:dyDescent="0.35">
      <c r="A8667" s="3"/>
    </row>
    <row r="8668" spans="1:1" x14ac:dyDescent="0.35">
      <c r="A8668" s="3"/>
    </row>
    <row r="8669" spans="1:1" x14ac:dyDescent="0.35">
      <c r="A8669" s="3"/>
    </row>
    <row r="8670" spans="1:1" x14ac:dyDescent="0.35">
      <c r="A8670" s="3"/>
    </row>
    <row r="8671" spans="1:1" x14ac:dyDescent="0.35">
      <c r="A8671" s="3"/>
    </row>
    <row r="8672" spans="1:1" x14ac:dyDescent="0.35">
      <c r="A8672" s="3"/>
    </row>
    <row r="8673" spans="1:1" x14ac:dyDescent="0.35">
      <c r="A8673" s="3"/>
    </row>
    <row r="8674" spans="1:1" x14ac:dyDescent="0.35">
      <c r="A8674" s="3"/>
    </row>
    <row r="8675" spans="1:1" x14ac:dyDescent="0.35">
      <c r="A8675" s="3"/>
    </row>
    <row r="8676" spans="1:1" x14ac:dyDescent="0.35">
      <c r="A8676" s="3"/>
    </row>
    <row r="8677" spans="1:1" x14ac:dyDescent="0.35">
      <c r="A8677" s="3"/>
    </row>
    <row r="8678" spans="1:1" x14ac:dyDescent="0.35">
      <c r="A8678" s="3"/>
    </row>
    <row r="8679" spans="1:1" x14ac:dyDescent="0.35">
      <c r="A8679" s="3"/>
    </row>
    <row r="8680" spans="1:1" x14ac:dyDescent="0.35">
      <c r="A8680" s="3"/>
    </row>
    <row r="8681" spans="1:1" x14ac:dyDescent="0.35">
      <c r="A8681" s="3"/>
    </row>
    <row r="8682" spans="1:1" x14ac:dyDescent="0.35">
      <c r="A8682" s="3"/>
    </row>
    <row r="8683" spans="1:1" x14ac:dyDescent="0.35">
      <c r="A8683" s="3"/>
    </row>
    <row r="8684" spans="1:1" x14ac:dyDescent="0.35">
      <c r="A8684" s="3"/>
    </row>
    <row r="8685" spans="1:1" x14ac:dyDescent="0.35">
      <c r="A8685" s="3"/>
    </row>
    <row r="8686" spans="1:1" x14ac:dyDescent="0.35">
      <c r="A8686" s="3"/>
    </row>
    <row r="8687" spans="1:1" x14ac:dyDescent="0.35">
      <c r="A8687" s="3"/>
    </row>
    <row r="8688" spans="1:1" x14ac:dyDescent="0.35">
      <c r="A8688" s="3"/>
    </row>
    <row r="8689" spans="1:1" x14ac:dyDescent="0.35">
      <c r="A8689" s="3"/>
    </row>
    <row r="8690" spans="1:1" x14ac:dyDescent="0.35">
      <c r="A8690" s="3"/>
    </row>
    <row r="8691" spans="1:1" x14ac:dyDescent="0.35">
      <c r="A8691" s="3"/>
    </row>
    <row r="8692" spans="1:1" x14ac:dyDescent="0.35">
      <c r="A8692" s="3"/>
    </row>
    <row r="8693" spans="1:1" x14ac:dyDescent="0.35">
      <c r="A8693" s="3"/>
    </row>
    <row r="8694" spans="1:1" x14ac:dyDescent="0.35">
      <c r="A8694" s="3"/>
    </row>
    <row r="8695" spans="1:1" x14ac:dyDescent="0.35">
      <c r="A8695" s="3"/>
    </row>
    <row r="8696" spans="1:1" x14ac:dyDescent="0.35">
      <c r="A8696" s="3"/>
    </row>
    <row r="8697" spans="1:1" x14ac:dyDescent="0.35">
      <c r="A8697" s="3"/>
    </row>
    <row r="8698" spans="1:1" x14ac:dyDescent="0.35">
      <c r="A8698" s="3"/>
    </row>
    <row r="8699" spans="1:1" x14ac:dyDescent="0.35">
      <c r="A8699" s="3"/>
    </row>
    <row r="8700" spans="1:1" x14ac:dyDescent="0.35">
      <c r="A8700" s="3"/>
    </row>
    <row r="8701" spans="1:1" x14ac:dyDescent="0.35">
      <c r="A8701" s="3"/>
    </row>
    <row r="8702" spans="1:1" x14ac:dyDescent="0.35">
      <c r="A8702" s="3"/>
    </row>
    <row r="8703" spans="1:1" x14ac:dyDescent="0.35">
      <c r="A8703" s="3"/>
    </row>
    <row r="8704" spans="1:1" x14ac:dyDescent="0.35">
      <c r="A8704" s="3"/>
    </row>
    <row r="8705" spans="1:1" x14ac:dyDescent="0.35">
      <c r="A8705" s="3"/>
    </row>
    <row r="8706" spans="1:1" x14ac:dyDescent="0.35">
      <c r="A8706" s="3"/>
    </row>
    <row r="8707" spans="1:1" x14ac:dyDescent="0.35">
      <c r="A8707" s="3"/>
    </row>
    <row r="8708" spans="1:1" x14ac:dyDescent="0.35">
      <c r="A8708" s="3"/>
    </row>
    <row r="8709" spans="1:1" x14ac:dyDescent="0.35">
      <c r="A8709" s="3"/>
    </row>
    <row r="8710" spans="1:1" x14ac:dyDescent="0.35">
      <c r="A8710" s="3"/>
    </row>
    <row r="8711" spans="1:1" x14ac:dyDescent="0.35">
      <c r="A8711" s="3"/>
    </row>
    <row r="8712" spans="1:1" x14ac:dyDescent="0.35">
      <c r="A8712" s="3"/>
    </row>
    <row r="8713" spans="1:1" x14ac:dyDescent="0.35">
      <c r="A8713" s="3"/>
    </row>
    <row r="8714" spans="1:1" x14ac:dyDescent="0.35">
      <c r="A8714" s="3"/>
    </row>
    <row r="8715" spans="1:1" x14ac:dyDescent="0.35">
      <c r="A8715" s="3"/>
    </row>
    <row r="8716" spans="1:1" x14ac:dyDescent="0.35">
      <c r="A8716" s="3"/>
    </row>
    <row r="8717" spans="1:1" x14ac:dyDescent="0.35">
      <c r="A8717" s="3"/>
    </row>
    <row r="8718" spans="1:1" x14ac:dyDescent="0.35">
      <c r="A8718" s="3"/>
    </row>
    <row r="8719" spans="1:1" x14ac:dyDescent="0.35">
      <c r="A8719" s="3"/>
    </row>
    <row r="8720" spans="1:1" x14ac:dyDescent="0.35">
      <c r="A8720" s="3"/>
    </row>
    <row r="8721" spans="1:1" x14ac:dyDescent="0.35">
      <c r="A8721" s="3"/>
    </row>
    <row r="8722" spans="1:1" x14ac:dyDescent="0.35">
      <c r="A8722" s="3"/>
    </row>
    <row r="8723" spans="1:1" x14ac:dyDescent="0.35">
      <c r="A8723" s="3"/>
    </row>
    <row r="8724" spans="1:1" x14ac:dyDescent="0.35">
      <c r="A8724" s="3"/>
    </row>
    <row r="8725" spans="1:1" x14ac:dyDescent="0.35">
      <c r="A8725" s="3"/>
    </row>
    <row r="8726" spans="1:1" x14ac:dyDescent="0.35">
      <c r="A8726" s="3"/>
    </row>
    <row r="8727" spans="1:1" x14ac:dyDescent="0.35">
      <c r="A8727" s="3"/>
    </row>
    <row r="8728" spans="1:1" x14ac:dyDescent="0.35">
      <c r="A8728" s="3"/>
    </row>
    <row r="8729" spans="1:1" x14ac:dyDescent="0.35">
      <c r="A8729" s="3"/>
    </row>
    <row r="8730" spans="1:1" x14ac:dyDescent="0.35">
      <c r="A8730" s="3"/>
    </row>
    <row r="8731" spans="1:1" x14ac:dyDescent="0.35">
      <c r="A8731" s="3"/>
    </row>
    <row r="8732" spans="1:1" x14ac:dyDescent="0.35">
      <c r="A8732" s="3"/>
    </row>
    <row r="8733" spans="1:1" x14ac:dyDescent="0.35">
      <c r="A8733" s="3"/>
    </row>
    <row r="8734" spans="1:1" x14ac:dyDescent="0.35">
      <c r="A8734" s="3"/>
    </row>
    <row r="8735" spans="1:1" x14ac:dyDescent="0.35">
      <c r="A8735" s="3"/>
    </row>
    <row r="8736" spans="1:1" x14ac:dyDescent="0.35">
      <c r="A8736" s="3"/>
    </row>
    <row r="8737" spans="1:1" x14ac:dyDescent="0.35">
      <c r="A8737" s="3"/>
    </row>
    <row r="8738" spans="1:1" x14ac:dyDescent="0.35">
      <c r="A8738" s="3"/>
    </row>
    <row r="8739" spans="1:1" x14ac:dyDescent="0.35">
      <c r="A8739" s="3"/>
    </row>
    <row r="8740" spans="1:1" x14ac:dyDescent="0.35">
      <c r="A8740" s="3"/>
    </row>
    <row r="8741" spans="1:1" x14ac:dyDescent="0.35">
      <c r="A8741" s="3"/>
    </row>
    <row r="8742" spans="1:1" x14ac:dyDescent="0.35">
      <c r="A8742" s="3"/>
    </row>
    <row r="8743" spans="1:1" x14ac:dyDescent="0.35">
      <c r="A8743" s="3"/>
    </row>
    <row r="8744" spans="1:1" x14ac:dyDescent="0.35">
      <c r="A8744" s="3"/>
    </row>
    <row r="8745" spans="1:1" x14ac:dyDescent="0.35">
      <c r="A8745" s="3"/>
    </row>
    <row r="8746" spans="1:1" x14ac:dyDescent="0.35">
      <c r="A8746" s="3"/>
    </row>
    <row r="8747" spans="1:1" x14ac:dyDescent="0.35">
      <c r="A8747" s="3"/>
    </row>
    <row r="8748" spans="1:1" x14ac:dyDescent="0.35">
      <c r="A8748" s="3"/>
    </row>
    <row r="8749" spans="1:1" x14ac:dyDescent="0.35">
      <c r="A8749" s="3"/>
    </row>
    <row r="8750" spans="1:1" x14ac:dyDescent="0.35">
      <c r="A8750" s="3"/>
    </row>
    <row r="8751" spans="1:1" x14ac:dyDescent="0.35">
      <c r="A8751" s="3"/>
    </row>
    <row r="8752" spans="1:1" x14ac:dyDescent="0.35">
      <c r="A8752" s="3"/>
    </row>
    <row r="8753" spans="1:1" x14ac:dyDescent="0.35">
      <c r="A8753" s="3"/>
    </row>
    <row r="8754" spans="1:1" x14ac:dyDescent="0.35">
      <c r="A8754" s="3"/>
    </row>
    <row r="8755" spans="1:1" x14ac:dyDescent="0.35">
      <c r="A8755" s="3"/>
    </row>
    <row r="8756" spans="1:1" x14ac:dyDescent="0.35">
      <c r="A8756" s="3"/>
    </row>
    <row r="8757" spans="1:1" x14ac:dyDescent="0.35">
      <c r="A8757" s="3"/>
    </row>
    <row r="8758" spans="1:1" x14ac:dyDescent="0.35">
      <c r="A8758" s="3"/>
    </row>
    <row r="8759" spans="1:1" x14ac:dyDescent="0.35">
      <c r="A8759" s="3"/>
    </row>
    <row r="8760" spans="1:1" x14ac:dyDescent="0.35">
      <c r="A8760" s="3"/>
    </row>
    <row r="8761" spans="1:1" x14ac:dyDescent="0.35">
      <c r="A8761" s="3"/>
    </row>
    <row r="8762" spans="1:1" x14ac:dyDescent="0.35">
      <c r="A8762" s="3"/>
    </row>
    <row r="8763" spans="1:1" x14ac:dyDescent="0.35">
      <c r="A8763" s="3"/>
    </row>
    <row r="8764" spans="1:1" x14ac:dyDescent="0.35">
      <c r="A8764" s="3"/>
    </row>
    <row r="8765" spans="1:1" x14ac:dyDescent="0.35">
      <c r="A8765" s="3"/>
    </row>
    <row r="8766" spans="1:1" x14ac:dyDescent="0.35">
      <c r="A8766" s="3"/>
    </row>
    <row r="8767" spans="1:1" x14ac:dyDescent="0.35">
      <c r="A8767" s="3"/>
    </row>
    <row r="8768" spans="1:1" x14ac:dyDescent="0.35">
      <c r="A8768" s="3"/>
    </row>
    <row r="8769" spans="1:1" x14ac:dyDescent="0.35">
      <c r="A8769" s="3"/>
    </row>
    <row r="8770" spans="1:1" x14ac:dyDescent="0.35">
      <c r="A8770" s="3"/>
    </row>
    <row r="8771" spans="1:1" x14ac:dyDescent="0.35">
      <c r="A8771" s="3"/>
    </row>
    <row r="8772" spans="1:1" x14ac:dyDescent="0.35">
      <c r="A8772" s="3"/>
    </row>
    <row r="8773" spans="1:1" x14ac:dyDescent="0.35">
      <c r="A8773" s="3"/>
    </row>
    <row r="8774" spans="1:1" x14ac:dyDescent="0.35">
      <c r="A8774" s="3"/>
    </row>
    <row r="8775" spans="1:1" x14ac:dyDescent="0.35">
      <c r="A8775" s="3"/>
    </row>
    <row r="8776" spans="1:1" x14ac:dyDescent="0.35">
      <c r="A8776" s="3"/>
    </row>
    <row r="8777" spans="1:1" x14ac:dyDescent="0.35">
      <c r="A8777" s="3"/>
    </row>
    <row r="8778" spans="1:1" x14ac:dyDescent="0.35">
      <c r="A8778" s="3"/>
    </row>
    <row r="8779" spans="1:1" x14ac:dyDescent="0.35">
      <c r="A8779" s="3"/>
    </row>
    <row r="8780" spans="1:1" x14ac:dyDescent="0.35">
      <c r="A8780" s="3"/>
    </row>
    <row r="8781" spans="1:1" x14ac:dyDescent="0.35">
      <c r="A8781" s="3"/>
    </row>
    <row r="8782" spans="1:1" x14ac:dyDescent="0.35">
      <c r="A8782" s="3"/>
    </row>
    <row r="8783" spans="1:1" x14ac:dyDescent="0.35">
      <c r="A8783" s="3"/>
    </row>
    <row r="8784" spans="1:1" x14ac:dyDescent="0.35">
      <c r="A8784" s="3"/>
    </row>
    <row r="8785" spans="1:1" x14ac:dyDescent="0.35">
      <c r="A8785" s="3"/>
    </row>
    <row r="8786" spans="1:1" x14ac:dyDescent="0.35">
      <c r="A8786" s="3"/>
    </row>
    <row r="8787" spans="1:1" x14ac:dyDescent="0.35">
      <c r="A8787" s="3"/>
    </row>
    <row r="8788" spans="1:1" x14ac:dyDescent="0.35">
      <c r="A8788" s="3"/>
    </row>
    <row r="8789" spans="1:1" x14ac:dyDescent="0.35">
      <c r="A8789" s="3"/>
    </row>
    <row r="8790" spans="1:1" x14ac:dyDescent="0.35">
      <c r="A8790" s="3"/>
    </row>
    <row r="8791" spans="1:1" x14ac:dyDescent="0.35">
      <c r="A8791" s="3"/>
    </row>
    <row r="8792" spans="1:1" x14ac:dyDescent="0.35">
      <c r="A8792" s="3"/>
    </row>
    <row r="8793" spans="1:1" x14ac:dyDescent="0.35">
      <c r="A8793" s="3"/>
    </row>
    <row r="8794" spans="1:1" x14ac:dyDescent="0.35">
      <c r="A8794" s="3"/>
    </row>
    <row r="8795" spans="1:1" x14ac:dyDescent="0.35">
      <c r="A8795" s="3"/>
    </row>
    <row r="8796" spans="1:1" x14ac:dyDescent="0.35">
      <c r="A8796" s="3"/>
    </row>
    <row r="8797" spans="1:1" x14ac:dyDescent="0.35">
      <c r="A8797" s="3"/>
    </row>
    <row r="8798" spans="1:1" x14ac:dyDescent="0.35">
      <c r="A8798" s="3"/>
    </row>
    <row r="8799" spans="1:1" x14ac:dyDescent="0.35">
      <c r="A8799" s="3"/>
    </row>
    <row r="8800" spans="1:1" x14ac:dyDescent="0.35">
      <c r="A8800" s="3"/>
    </row>
    <row r="8801" spans="1:1" x14ac:dyDescent="0.35">
      <c r="A8801" s="3"/>
    </row>
    <row r="8802" spans="1:1" x14ac:dyDescent="0.35">
      <c r="A8802" s="3"/>
    </row>
    <row r="8803" spans="1:1" x14ac:dyDescent="0.35">
      <c r="A8803" s="3"/>
    </row>
    <row r="8804" spans="1:1" x14ac:dyDescent="0.35">
      <c r="A8804" s="3"/>
    </row>
    <row r="8805" spans="1:1" x14ac:dyDescent="0.35">
      <c r="A8805" s="3"/>
    </row>
    <row r="8806" spans="1:1" x14ac:dyDescent="0.35">
      <c r="A8806" s="3"/>
    </row>
    <row r="8807" spans="1:1" x14ac:dyDescent="0.35">
      <c r="A8807" s="3"/>
    </row>
    <row r="8808" spans="1:1" x14ac:dyDescent="0.35">
      <c r="A8808" s="3"/>
    </row>
    <row r="8809" spans="1:1" x14ac:dyDescent="0.35">
      <c r="A8809" s="3"/>
    </row>
    <row r="8810" spans="1:1" x14ac:dyDescent="0.35">
      <c r="A8810" s="3"/>
    </row>
    <row r="8811" spans="1:1" x14ac:dyDescent="0.35">
      <c r="A8811" s="3"/>
    </row>
    <row r="8812" spans="1:1" x14ac:dyDescent="0.35">
      <c r="A8812" s="3"/>
    </row>
    <row r="8813" spans="1:1" x14ac:dyDescent="0.35">
      <c r="A8813" s="3"/>
    </row>
    <row r="8814" spans="1:1" x14ac:dyDescent="0.35">
      <c r="A8814" s="3"/>
    </row>
    <row r="8815" spans="1:1" x14ac:dyDescent="0.35">
      <c r="A8815" s="3"/>
    </row>
    <row r="8816" spans="1:1" x14ac:dyDescent="0.35">
      <c r="A8816" s="3"/>
    </row>
    <row r="8817" spans="1:1" x14ac:dyDescent="0.35">
      <c r="A8817" s="3"/>
    </row>
    <row r="8818" spans="1:1" x14ac:dyDescent="0.35">
      <c r="A8818" s="3"/>
    </row>
    <row r="8819" spans="1:1" x14ac:dyDescent="0.35">
      <c r="A8819" s="3"/>
    </row>
    <row r="8820" spans="1:1" x14ac:dyDescent="0.35">
      <c r="A8820" s="3"/>
    </row>
    <row r="8821" spans="1:1" x14ac:dyDescent="0.35">
      <c r="A8821" s="3"/>
    </row>
    <row r="8822" spans="1:1" x14ac:dyDescent="0.35">
      <c r="A8822" s="3"/>
    </row>
    <row r="8823" spans="1:1" x14ac:dyDescent="0.35">
      <c r="A8823" s="3"/>
    </row>
    <row r="8824" spans="1:1" x14ac:dyDescent="0.35">
      <c r="A8824" s="3"/>
    </row>
    <row r="8825" spans="1:1" x14ac:dyDescent="0.35">
      <c r="A8825" s="3"/>
    </row>
    <row r="8826" spans="1:1" x14ac:dyDescent="0.35">
      <c r="A8826" s="3"/>
    </row>
    <row r="8827" spans="1:1" x14ac:dyDescent="0.35">
      <c r="A8827" s="3"/>
    </row>
    <row r="8828" spans="1:1" x14ac:dyDescent="0.35">
      <c r="A8828" s="3"/>
    </row>
    <row r="8829" spans="1:1" x14ac:dyDescent="0.35">
      <c r="A8829" s="3"/>
    </row>
    <row r="8830" spans="1:1" x14ac:dyDescent="0.35">
      <c r="A8830" s="3"/>
    </row>
    <row r="8831" spans="1:1" x14ac:dyDescent="0.35">
      <c r="A8831" s="3"/>
    </row>
    <row r="8832" spans="1:1" x14ac:dyDescent="0.35">
      <c r="A8832" s="3"/>
    </row>
    <row r="8833" spans="1:1" x14ac:dyDescent="0.35">
      <c r="A8833" s="3"/>
    </row>
    <row r="8834" spans="1:1" x14ac:dyDescent="0.35">
      <c r="A8834" s="3"/>
    </row>
    <row r="8835" spans="1:1" x14ac:dyDescent="0.35">
      <c r="A8835" s="3"/>
    </row>
    <row r="8836" spans="1:1" x14ac:dyDescent="0.35">
      <c r="A8836" s="3"/>
    </row>
    <row r="8837" spans="1:1" x14ac:dyDescent="0.35">
      <c r="A8837" s="3"/>
    </row>
    <row r="8838" spans="1:1" x14ac:dyDescent="0.35">
      <c r="A8838" s="3"/>
    </row>
    <row r="8839" spans="1:1" x14ac:dyDescent="0.35">
      <c r="A8839" s="3"/>
    </row>
    <row r="8840" spans="1:1" x14ac:dyDescent="0.35">
      <c r="A8840" s="3"/>
    </row>
    <row r="8841" spans="1:1" x14ac:dyDescent="0.35">
      <c r="A8841" s="3"/>
    </row>
    <row r="8842" spans="1:1" x14ac:dyDescent="0.35">
      <c r="A8842" s="3"/>
    </row>
    <row r="8843" spans="1:1" x14ac:dyDescent="0.35">
      <c r="A8843" s="3"/>
    </row>
    <row r="8844" spans="1:1" x14ac:dyDescent="0.35">
      <c r="A8844" s="3"/>
    </row>
    <row r="8845" spans="1:1" x14ac:dyDescent="0.35">
      <c r="A8845" s="3"/>
    </row>
    <row r="8846" spans="1:1" x14ac:dyDescent="0.35">
      <c r="A8846" s="3"/>
    </row>
    <row r="8847" spans="1:1" x14ac:dyDescent="0.35">
      <c r="A8847" s="3"/>
    </row>
    <row r="8848" spans="1:1" x14ac:dyDescent="0.35">
      <c r="A8848" s="3"/>
    </row>
    <row r="8849" spans="1:1" x14ac:dyDescent="0.35">
      <c r="A8849" s="3"/>
    </row>
    <row r="8850" spans="1:1" x14ac:dyDescent="0.35">
      <c r="A8850" s="3"/>
    </row>
    <row r="8851" spans="1:1" x14ac:dyDescent="0.35">
      <c r="A8851" s="3"/>
    </row>
    <row r="8852" spans="1:1" x14ac:dyDescent="0.35">
      <c r="A8852" s="3"/>
    </row>
    <row r="8853" spans="1:1" x14ac:dyDescent="0.35">
      <c r="A8853" s="3"/>
    </row>
    <row r="8854" spans="1:1" x14ac:dyDescent="0.35">
      <c r="A8854" s="3"/>
    </row>
    <row r="8855" spans="1:1" x14ac:dyDescent="0.35">
      <c r="A8855" s="3"/>
    </row>
    <row r="8856" spans="1:1" x14ac:dyDescent="0.35">
      <c r="A8856" s="3"/>
    </row>
    <row r="8857" spans="1:1" x14ac:dyDescent="0.35">
      <c r="A8857" s="3"/>
    </row>
    <row r="8858" spans="1:1" x14ac:dyDescent="0.35">
      <c r="A8858" s="3"/>
    </row>
    <row r="8859" spans="1:1" x14ac:dyDescent="0.35">
      <c r="A8859" s="3"/>
    </row>
    <row r="8860" spans="1:1" x14ac:dyDescent="0.35">
      <c r="A8860" s="3"/>
    </row>
    <row r="8861" spans="1:1" x14ac:dyDescent="0.35">
      <c r="A8861" s="3"/>
    </row>
    <row r="8862" spans="1:1" x14ac:dyDescent="0.35">
      <c r="A8862" s="3"/>
    </row>
    <row r="8863" spans="1:1" x14ac:dyDescent="0.35">
      <c r="A8863" s="3"/>
    </row>
    <row r="8864" spans="1:1" x14ac:dyDescent="0.35">
      <c r="A8864" s="3"/>
    </row>
    <row r="8865" spans="1:1" x14ac:dyDescent="0.35">
      <c r="A8865" s="3"/>
    </row>
    <row r="8866" spans="1:1" x14ac:dyDescent="0.35">
      <c r="A8866" s="3"/>
    </row>
    <row r="8867" spans="1:1" x14ac:dyDescent="0.35">
      <c r="A8867" s="3"/>
    </row>
    <row r="8868" spans="1:1" x14ac:dyDescent="0.35">
      <c r="A8868" s="3"/>
    </row>
    <row r="8869" spans="1:1" x14ac:dyDescent="0.35">
      <c r="A8869" s="3"/>
    </row>
    <row r="8870" spans="1:1" x14ac:dyDescent="0.35">
      <c r="A8870" s="3"/>
    </row>
    <row r="8871" spans="1:1" x14ac:dyDescent="0.35">
      <c r="A8871" s="3"/>
    </row>
    <row r="8872" spans="1:1" x14ac:dyDescent="0.35">
      <c r="A8872" s="3"/>
    </row>
    <row r="8873" spans="1:1" x14ac:dyDescent="0.35">
      <c r="A8873" s="3"/>
    </row>
    <row r="8874" spans="1:1" x14ac:dyDescent="0.35">
      <c r="A8874" s="3"/>
    </row>
    <row r="8875" spans="1:1" x14ac:dyDescent="0.35">
      <c r="A8875" s="3"/>
    </row>
    <row r="8876" spans="1:1" x14ac:dyDescent="0.35">
      <c r="A8876" s="3"/>
    </row>
    <row r="8877" spans="1:1" x14ac:dyDescent="0.35">
      <c r="A8877" s="3"/>
    </row>
    <row r="8878" spans="1:1" x14ac:dyDescent="0.35">
      <c r="A8878" s="3"/>
    </row>
    <row r="8879" spans="1:1" x14ac:dyDescent="0.35">
      <c r="A8879" s="3"/>
    </row>
    <row r="8880" spans="1:1" x14ac:dyDescent="0.35">
      <c r="A8880" s="3"/>
    </row>
    <row r="8881" spans="1:1" x14ac:dyDescent="0.35">
      <c r="A8881" s="3"/>
    </row>
    <row r="8882" spans="1:1" x14ac:dyDescent="0.35">
      <c r="A8882" s="3"/>
    </row>
    <row r="8883" spans="1:1" x14ac:dyDescent="0.35">
      <c r="A8883" s="3"/>
    </row>
    <row r="8884" spans="1:1" x14ac:dyDescent="0.35">
      <c r="A8884" s="3"/>
    </row>
    <row r="8885" spans="1:1" x14ac:dyDescent="0.35">
      <c r="A8885" s="3"/>
    </row>
    <row r="8886" spans="1:1" x14ac:dyDescent="0.35">
      <c r="A8886" s="3"/>
    </row>
    <row r="8887" spans="1:1" x14ac:dyDescent="0.35">
      <c r="A8887" s="3"/>
    </row>
    <row r="8888" spans="1:1" x14ac:dyDescent="0.35">
      <c r="A8888" s="3"/>
    </row>
    <row r="8889" spans="1:1" x14ac:dyDescent="0.35">
      <c r="A8889" s="3"/>
    </row>
    <row r="8890" spans="1:1" x14ac:dyDescent="0.35">
      <c r="A8890" s="3"/>
    </row>
    <row r="8891" spans="1:1" x14ac:dyDescent="0.35">
      <c r="A8891" s="3"/>
    </row>
    <row r="8892" spans="1:1" x14ac:dyDescent="0.35">
      <c r="A8892" s="3"/>
    </row>
    <row r="8893" spans="1:1" x14ac:dyDescent="0.35">
      <c r="A8893" s="3"/>
    </row>
    <row r="8894" spans="1:1" x14ac:dyDescent="0.35">
      <c r="A8894" s="3"/>
    </row>
    <row r="8895" spans="1:1" x14ac:dyDescent="0.35">
      <c r="A8895" s="3"/>
    </row>
    <row r="8896" spans="1:1" x14ac:dyDescent="0.35">
      <c r="A8896" s="3"/>
    </row>
    <row r="8897" spans="1:1" x14ac:dyDescent="0.35">
      <c r="A8897" s="3"/>
    </row>
    <row r="8898" spans="1:1" x14ac:dyDescent="0.35">
      <c r="A8898" s="3"/>
    </row>
    <row r="8899" spans="1:1" x14ac:dyDescent="0.35">
      <c r="A8899" s="3"/>
    </row>
    <row r="8900" spans="1:1" x14ac:dyDescent="0.35">
      <c r="A8900" s="3"/>
    </row>
    <row r="8901" spans="1:1" x14ac:dyDescent="0.35">
      <c r="A8901" s="3"/>
    </row>
    <row r="8902" spans="1:1" x14ac:dyDescent="0.35">
      <c r="A8902" s="3"/>
    </row>
    <row r="8903" spans="1:1" x14ac:dyDescent="0.35">
      <c r="A8903" s="3"/>
    </row>
    <row r="8904" spans="1:1" x14ac:dyDescent="0.35">
      <c r="A8904" s="3"/>
    </row>
    <row r="8905" spans="1:1" x14ac:dyDescent="0.35">
      <c r="A8905" s="3"/>
    </row>
    <row r="8906" spans="1:1" x14ac:dyDescent="0.35">
      <c r="A8906" s="3"/>
    </row>
    <row r="8907" spans="1:1" x14ac:dyDescent="0.35">
      <c r="A8907" s="3"/>
    </row>
    <row r="8908" spans="1:1" x14ac:dyDescent="0.35">
      <c r="A8908" s="3"/>
    </row>
    <row r="8909" spans="1:1" x14ac:dyDescent="0.35">
      <c r="A8909" s="3"/>
    </row>
    <row r="8910" spans="1:1" x14ac:dyDescent="0.35">
      <c r="A8910" s="3"/>
    </row>
    <row r="8911" spans="1:1" x14ac:dyDescent="0.35">
      <c r="A8911" s="3"/>
    </row>
    <row r="8912" spans="1:1" x14ac:dyDescent="0.35">
      <c r="A8912" s="3"/>
    </row>
    <row r="8913" spans="1:1" x14ac:dyDescent="0.35">
      <c r="A8913" s="3"/>
    </row>
    <row r="8914" spans="1:1" x14ac:dyDescent="0.35">
      <c r="A8914" s="3"/>
    </row>
    <row r="8915" spans="1:1" x14ac:dyDescent="0.35">
      <c r="A8915" s="3"/>
    </row>
    <row r="8916" spans="1:1" x14ac:dyDescent="0.35">
      <c r="A8916" s="3"/>
    </row>
    <row r="8917" spans="1:1" x14ac:dyDescent="0.35">
      <c r="A8917" s="3"/>
    </row>
    <row r="8918" spans="1:1" x14ac:dyDescent="0.35">
      <c r="A8918" s="3"/>
    </row>
    <row r="8919" spans="1:1" x14ac:dyDescent="0.35">
      <c r="A8919" s="3"/>
    </row>
    <row r="8920" spans="1:1" x14ac:dyDescent="0.35">
      <c r="A8920" s="3"/>
    </row>
    <row r="8921" spans="1:1" x14ac:dyDescent="0.35">
      <c r="A8921" s="3"/>
    </row>
    <row r="8922" spans="1:1" x14ac:dyDescent="0.35">
      <c r="A8922" s="3"/>
    </row>
    <row r="8923" spans="1:1" x14ac:dyDescent="0.35">
      <c r="A8923" s="3"/>
    </row>
    <row r="8924" spans="1:1" x14ac:dyDescent="0.35">
      <c r="A8924" s="3"/>
    </row>
    <row r="8925" spans="1:1" x14ac:dyDescent="0.35">
      <c r="A8925" s="3"/>
    </row>
    <row r="8926" spans="1:1" x14ac:dyDescent="0.35">
      <c r="A8926" s="3"/>
    </row>
    <row r="8927" spans="1:1" x14ac:dyDescent="0.35">
      <c r="A8927" s="3"/>
    </row>
    <row r="8928" spans="1:1" x14ac:dyDescent="0.35">
      <c r="A8928" s="3"/>
    </row>
    <row r="8929" spans="1:1" x14ac:dyDescent="0.35">
      <c r="A8929" s="3"/>
    </row>
    <row r="8930" spans="1:1" x14ac:dyDescent="0.35">
      <c r="A8930" s="3"/>
    </row>
    <row r="8931" spans="1:1" x14ac:dyDescent="0.35">
      <c r="A8931" s="3"/>
    </row>
    <row r="8932" spans="1:1" x14ac:dyDescent="0.35">
      <c r="A8932" s="3"/>
    </row>
    <row r="8933" spans="1:1" x14ac:dyDescent="0.35">
      <c r="A8933" s="3"/>
    </row>
    <row r="8934" spans="1:1" x14ac:dyDescent="0.35">
      <c r="A8934" s="3"/>
    </row>
    <row r="8935" spans="1:1" x14ac:dyDescent="0.35">
      <c r="A8935" s="3"/>
    </row>
    <row r="8936" spans="1:1" x14ac:dyDescent="0.35">
      <c r="A8936" s="3"/>
    </row>
    <row r="8937" spans="1:1" x14ac:dyDescent="0.35">
      <c r="A8937" s="3"/>
    </row>
    <row r="8938" spans="1:1" x14ac:dyDescent="0.35">
      <c r="A8938" s="3"/>
    </row>
    <row r="8939" spans="1:1" x14ac:dyDescent="0.35">
      <c r="A8939" s="3"/>
    </row>
    <row r="8940" spans="1:1" x14ac:dyDescent="0.35">
      <c r="A8940" s="3"/>
    </row>
    <row r="8941" spans="1:1" x14ac:dyDescent="0.35">
      <c r="A8941" s="3"/>
    </row>
    <row r="8942" spans="1:1" x14ac:dyDescent="0.35">
      <c r="A8942" s="3"/>
    </row>
    <row r="8943" spans="1:1" x14ac:dyDescent="0.35">
      <c r="A8943" s="3"/>
    </row>
    <row r="8944" spans="1:1" x14ac:dyDescent="0.35">
      <c r="A8944" s="3"/>
    </row>
    <row r="8945" spans="1:1" x14ac:dyDescent="0.35">
      <c r="A8945" s="3"/>
    </row>
    <row r="8946" spans="1:1" x14ac:dyDescent="0.35">
      <c r="A8946" s="3"/>
    </row>
    <row r="8947" spans="1:1" x14ac:dyDescent="0.35">
      <c r="A8947" s="3"/>
    </row>
    <row r="8948" spans="1:1" x14ac:dyDescent="0.35">
      <c r="A8948" s="3"/>
    </row>
    <row r="8949" spans="1:1" x14ac:dyDescent="0.35">
      <c r="A8949" s="3"/>
    </row>
    <row r="8950" spans="1:1" x14ac:dyDescent="0.35">
      <c r="A8950" s="3"/>
    </row>
    <row r="8951" spans="1:1" x14ac:dyDescent="0.35">
      <c r="A8951" s="3"/>
    </row>
    <row r="8952" spans="1:1" x14ac:dyDescent="0.35">
      <c r="A8952" s="3"/>
    </row>
    <row r="8953" spans="1:1" x14ac:dyDescent="0.35">
      <c r="A8953" s="3"/>
    </row>
    <row r="8954" spans="1:1" x14ac:dyDescent="0.35">
      <c r="A8954" s="3"/>
    </row>
    <row r="8955" spans="1:1" x14ac:dyDescent="0.35">
      <c r="A8955" s="3"/>
    </row>
    <row r="8956" spans="1:1" x14ac:dyDescent="0.35">
      <c r="A8956" s="3"/>
    </row>
    <row r="8957" spans="1:1" x14ac:dyDescent="0.35">
      <c r="A8957" s="3"/>
    </row>
    <row r="8958" spans="1:1" x14ac:dyDescent="0.35">
      <c r="A8958" s="3"/>
    </row>
    <row r="8959" spans="1:1" x14ac:dyDescent="0.35">
      <c r="A8959" s="3"/>
    </row>
    <row r="8960" spans="1:1" x14ac:dyDescent="0.35">
      <c r="A8960" s="3"/>
    </row>
    <row r="8961" spans="1:1" x14ac:dyDescent="0.35">
      <c r="A8961" s="3"/>
    </row>
    <row r="8962" spans="1:1" x14ac:dyDescent="0.35">
      <c r="A8962" s="3"/>
    </row>
    <row r="8963" spans="1:1" x14ac:dyDescent="0.35">
      <c r="A8963" s="3"/>
    </row>
    <row r="8964" spans="1:1" x14ac:dyDescent="0.35">
      <c r="A8964" s="3"/>
    </row>
    <row r="8965" spans="1:1" x14ac:dyDescent="0.35">
      <c r="A8965" s="3"/>
    </row>
    <row r="8966" spans="1:1" x14ac:dyDescent="0.35">
      <c r="A8966" s="3"/>
    </row>
    <row r="8967" spans="1:1" x14ac:dyDescent="0.35">
      <c r="A8967" s="3"/>
    </row>
    <row r="8968" spans="1:1" x14ac:dyDescent="0.35">
      <c r="A8968" s="3"/>
    </row>
    <row r="8969" spans="1:1" x14ac:dyDescent="0.35">
      <c r="A8969" s="3"/>
    </row>
    <row r="8970" spans="1:1" x14ac:dyDescent="0.35">
      <c r="A8970" s="3"/>
    </row>
    <row r="8971" spans="1:1" x14ac:dyDescent="0.35">
      <c r="A8971" s="3"/>
    </row>
    <row r="8972" spans="1:1" x14ac:dyDescent="0.35">
      <c r="A8972" s="3"/>
    </row>
    <row r="8973" spans="1:1" x14ac:dyDescent="0.35">
      <c r="A8973" s="3"/>
    </row>
    <row r="8974" spans="1:1" x14ac:dyDescent="0.35">
      <c r="A8974" s="3"/>
    </row>
    <row r="8975" spans="1:1" x14ac:dyDescent="0.35">
      <c r="A8975" s="3"/>
    </row>
    <row r="8976" spans="1:1" x14ac:dyDescent="0.35">
      <c r="A8976" s="3"/>
    </row>
    <row r="8977" spans="1:1" x14ac:dyDescent="0.35">
      <c r="A8977" s="3"/>
    </row>
    <row r="8978" spans="1:1" x14ac:dyDescent="0.35">
      <c r="A8978" s="3"/>
    </row>
    <row r="8979" spans="1:1" x14ac:dyDescent="0.35">
      <c r="A8979" s="3"/>
    </row>
    <row r="8980" spans="1:1" x14ac:dyDescent="0.35">
      <c r="A8980" s="3"/>
    </row>
    <row r="8981" spans="1:1" x14ac:dyDescent="0.35">
      <c r="A8981" s="3"/>
    </row>
    <row r="8982" spans="1:1" x14ac:dyDescent="0.35">
      <c r="A8982" s="3"/>
    </row>
    <row r="8983" spans="1:1" x14ac:dyDescent="0.35">
      <c r="A8983" s="3"/>
    </row>
    <row r="8984" spans="1:1" x14ac:dyDescent="0.35">
      <c r="A8984" s="3"/>
    </row>
    <row r="8985" spans="1:1" x14ac:dyDescent="0.35">
      <c r="A8985" s="3"/>
    </row>
    <row r="8986" spans="1:1" x14ac:dyDescent="0.35">
      <c r="A8986" s="3"/>
    </row>
    <row r="8987" spans="1:1" x14ac:dyDescent="0.35">
      <c r="A8987" s="3"/>
    </row>
    <row r="8988" spans="1:1" x14ac:dyDescent="0.35">
      <c r="A8988" s="3"/>
    </row>
    <row r="8989" spans="1:1" x14ac:dyDescent="0.35">
      <c r="A8989" s="3"/>
    </row>
    <row r="8990" spans="1:1" x14ac:dyDescent="0.35">
      <c r="A8990" s="3"/>
    </row>
    <row r="8991" spans="1:1" x14ac:dyDescent="0.35">
      <c r="A8991" s="3"/>
    </row>
    <row r="8992" spans="1:1" x14ac:dyDescent="0.35">
      <c r="A8992" s="3"/>
    </row>
    <row r="8993" spans="1:1" x14ac:dyDescent="0.35">
      <c r="A8993" s="3"/>
    </row>
    <row r="8994" spans="1:1" x14ac:dyDescent="0.35">
      <c r="A8994" s="3"/>
    </row>
    <row r="8995" spans="1:1" x14ac:dyDescent="0.35">
      <c r="A8995" s="3"/>
    </row>
    <row r="8996" spans="1:1" x14ac:dyDescent="0.35">
      <c r="A8996" s="3"/>
    </row>
    <row r="8997" spans="1:1" x14ac:dyDescent="0.35">
      <c r="A8997" s="3"/>
    </row>
    <row r="8998" spans="1:1" x14ac:dyDescent="0.35">
      <c r="A8998" s="3"/>
    </row>
    <row r="8999" spans="1:1" x14ac:dyDescent="0.35">
      <c r="A8999" s="3"/>
    </row>
    <row r="9000" spans="1:1" x14ac:dyDescent="0.35">
      <c r="A9000" s="3"/>
    </row>
    <row r="9001" spans="1:1" x14ac:dyDescent="0.35">
      <c r="A9001" s="3"/>
    </row>
    <row r="9002" spans="1:1" x14ac:dyDescent="0.35">
      <c r="A9002" s="3"/>
    </row>
    <row r="9003" spans="1:1" x14ac:dyDescent="0.35">
      <c r="A9003" s="3"/>
    </row>
    <row r="9004" spans="1:1" x14ac:dyDescent="0.35">
      <c r="A9004" s="3"/>
    </row>
    <row r="9005" spans="1:1" x14ac:dyDescent="0.35">
      <c r="A9005" s="3"/>
    </row>
    <row r="9006" spans="1:1" x14ac:dyDescent="0.35">
      <c r="A9006" s="3"/>
    </row>
    <row r="9007" spans="1:1" x14ac:dyDescent="0.35">
      <c r="A9007" s="3"/>
    </row>
    <row r="9008" spans="1:1" x14ac:dyDescent="0.35">
      <c r="A9008" s="3"/>
    </row>
    <row r="9009" spans="1:1" x14ac:dyDescent="0.35">
      <c r="A9009" s="3"/>
    </row>
    <row r="9010" spans="1:1" x14ac:dyDescent="0.35">
      <c r="A9010" s="3"/>
    </row>
    <row r="9011" spans="1:1" x14ac:dyDescent="0.35">
      <c r="A9011" s="3"/>
    </row>
    <row r="9012" spans="1:1" x14ac:dyDescent="0.35">
      <c r="A9012" s="3"/>
    </row>
    <row r="9013" spans="1:1" x14ac:dyDescent="0.35">
      <c r="A9013" s="3"/>
    </row>
    <row r="9014" spans="1:1" x14ac:dyDescent="0.35">
      <c r="A9014" s="3"/>
    </row>
    <row r="9015" spans="1:1" x14ac:dyDescent="0.35">
      <c r="A9015" s="3"/>
    </row>
    <row r="9016" spans="1:1" x14ac:dyDescent="0.35">
      <c r="A9016" s="3"/>
    </row>
    <row r="9017" spans="1:1" x14ac:dyDescent="0.35">
      <c r="A9017" s="3"/>
    </row>
    <row r="9018" spans="1:1" x14ac:dyDescent="0.35">
      <c r="A9018" s="3"/>
    </row>
    <row r="9019" spans="1:1" x14ac:dyDescent="0.35">
      <c r="A9019" s="3"/>
    </row>
    <row r="9020" spans="1:1" x14ac:dyDescent="0.35">
      <c r="A9020" s="3"/>
    </row>
    <row r="9021" spans="1:1" x14ac:dyDescent="0.35">
      <c r="A9021" s="3"/>
    </row>
    <row r="9022" spans="1:1" x14ac:dyDescent="0.35">
      <c r="A9022" s="3"/>
    </row>
    <row r="9023" spans="1:1" x14ac:dyDescent="0.35">
      <c r="A9023" s="3"/>
    </row>
    <row r="9024" spans="1:1" x14ac:dyDescent="0.35">
      <c r="A9024" s="3"/>
    </row>
    <row r="9025" spans="1:1" x14ac:dyDescent="0.35">
      <c r="A9025" s="3"/>
    </row>
    <row r="9026" spans="1:1" x14ac:dyDescent="0.35">
      <c r="A9026" s="3"/>
    </row>
    <row r="9027" spans="1:1" x14ac:dyDescent="0.35">
      <c r="A9027" s="3"/>
    </row>
    <row r="9028" spans="1:1" x14ac:dyDescent="0.35">
      <c r="A9028" s="3"/>
    </row>
    <row r="9029" spans="1:1" x14ac:dyDescent="0.35">
      <c r="A9029" s="3"/>
    </row>
    <row r="9030" spans="1:1" x14ac:dyDescent="0.35">
      <c r="A9030" s="3"/>
    </row>
    <row r="9031" spans="1:1" x14ac:dyDescent="0.35">
      <c r="A9031" s="3"/>
    </row>
    <row r="9032" spans="1:1" x14ac:dyDescent="0.35">
      <c r="A9032" s="3"/>
    </row>
    <row r="9033" spans="1:1" x14ac:dyDescent="0.35">
      <c r="A9033" s="3"/>
    </row>
    <row r="9034" spans="1:1" x14ac:dyDescent="0.35">
      <c r="A9034" s="3"/>
    </row>
    <row r="9035" spans="1:1" x14ac:dyDescent="0.35">
      <c r="A9035" s="3"/>
    </row>
    <row r="9036" spans="1:1" x14ac:dyDescent="0.35">
      <c r="A9036" s="3"/>
    </row>
    <row r="9037" spans="1:1" x14ac:dyDescent="0.35">
      <c r="A9037" s="3"/>
    </row>
    <row r="9038" spans="1:1" x14ac:dyDescent="0.35">
      <c r="A9038" s="3"/>
    </row>
    <row r="9039" spans="1:1" x14ac:dyDescent="0.35">
      <c r="A9039" s="3"/>
    </row>
    <row r="9040" spans="1:1" x14ac:dyDescent="0.35">
      <c r="A9040" s="3"/>
    </row>
    <row r="9041" spans="1:1" x14ac:dyDescent="0.35">
      <c r="A9041" s="3"/>
    </row>
    <row r="9042" spans="1:1" x14ac:dyDescent="0.35">
      <c r="A9042" s="3"/>
    </row>
    <row r="9043" spans="1:1" x14ac:dyDescent="0.35">
      <c r="A9043" s="3"/>
    </row>
    <row r="9044" spans="1:1" x14ac:dyDescent="0.35">
      <c r="A9044" s="3"/>
    </row>
    <row r="9045" spans="1:1" x14ac:dyDescent="0.35">
      <c r="A9045" s="3"/>
    </row>
    <row r="9046" spans="1:1" x14ac:dyDescent="0.35">
      <c r="A9046" s="3"/>
    </row>
    <row r="9047" spans="1:1" x14ac:dyDescent="0.35">
      <c r="A9047" s="3"/>
    </row>
    <row r="9048" spans="1:1" x14ac:dyDescent="0.35">
      <c r="A9048" s="3"/>
    </row>
    <row r="9049" spans="1:1" x14ac:dyDescent="0.35">
      <c r="A9049" s="3"/>
    </row>
    <row r="9050" spans="1:1" x14ac:dyDescent="0.35">
      <c r="A9050" s="3"/>
    </row>
    <row r="9051" spans="1:1" x14ac:dyDescent="0.35">
      <c r="A9051" s="3"/>
    </row>
    <row r="9052" spans="1:1" x14ac:dyDescent="0.35">
      <c r="A9052" s="3"/>
    </row>
    <row r="9053" spans="1:1" x14ac:dyDescent="0.35">
      <c r="A9053" s="3"/>
    </row>
    <row r="9054" spans="1:1" x14ac:dyDescent="0.35">
      <c r="A9054" s="3"/>
    </row>
    <row r="9055" spans="1:1" x14ac:dyDescent="0.35">
      <c r="A9055" s="3"/>
    </row>
    <row r="9056" spans="1:1" x14ac:dyDescent="0.35">
      <c r="A9056" s="3"/>
    </row>
    <row r="9057" spans="1:1" x14ac:dyDescent="0.35">
      <c r="A9057" s="3"/>
    </row>
    <row r="9058" spans="1:1" x14ac:dyDescent="0.35">
      <c r="A9058" s="3"/>
    </row>
    <row r="9059" spans="1:1" x14ac:dyDescent="0.35">
      <c r="A9059" s="3"/>
    </row>
    <row r="9060" spans="1:1" x14ac:dyDescent="0.35">
      <c r="A9060" s="3"/>
    </row>
    <row r="9061" spans="1:1" x14ac:dyDescent="0.35">
      <c r="A9061" s="3"/>
    </row>
    <row r="9062" spans="1:1" x14ac:dyDescent="0.35">
      <c r="A9062" s="3"/>
    </row>
    <row r="9063" spans="1:1" x14ac:dyDescent="0.35">
      <c r="A9063" s="3"/>
    </row>
    <row r="9064" spans="1:1" x14ac:dyDescent="0.35">
      <c r="A9064" s="3"/>
    </row>
    <row r="9065" spans="1:1" x14ac:dyDescent="0.35">
      <c r="A9065" s="3"/>
    </row>
    <row r="9066" spans="1:1" x14ac:dyDescent="0.35">
      <c r="A9066" s="3"/>
    </row>
    <row r="9067" spans="1:1" x14ac:dyDescent="0.35">
      <c r="A9067" s="3"/>
    </row>
    <row r="9068" spans="1:1" x14ac:dyDescent="0.35">
      <c r="A9068" s="3"/>
    </row>
    <row r="9069" spans="1:1" x14ac:dyDescent="0.35">
      <c r="A9069" s="3"/>
    </row>
    <row r="9070" spans="1:1" x14ac:dyDescent="0.35">
      <c r="A9070" s="3"/>
    </row>
    <row r="9071" spans="1:1" x14ac:dyDescent="0.35">
      <c r="A9071" s="3"/>
    </row>
    <row r="9072" spans="1:1" x14ac:dyDescent="0.35">
      <c r="A9072" s="3"/>
    </row>
    <row r="9073" spans="1:1" x14ac:dyDescent="0.35">
      <c r="A9073" s="3"/>
    </row>
    <row r="9074" spans="1:1" x14ac:dyDescent="0.35">
      <c r="A9074" s="3"/>
    </row>
    <row r="9075" spans="1:1" x14ac:dyDescent="0.35">
      <c r="A9075" s="3"/>
    </row>
    <row r="9076" spans="1:1" x14ac:dyDescent="0.35">
      <c r="A9076" s="3"/>
    </row>
    <row r="9077" spans="1:1" x14ac:dyDescent="0.35">
      <c r="A9077" s="3"/>
    </row>
    <row r="9078" spans="1:1" x14ac:dyDescent="0.35">
      <c r="A9078" s="3"/>
    </row>
    <row r="9079" spans="1:1" x14ac:dyDescent="0.35">
      <c r="A9079" s="3"/>
    </row>
    <row r="9080" spans="1:1" x14ac:dyDescent="0.35">
      <c r="A9080" s="3"/>
    </row>
    <row r="9081" spans="1:1" x14ac:dyDescent="0.35">
      <c r="A9081" s="3"/>
    </row>
    <row r="9082" spans="1:1" x14ac:dyDescent="0.35">
      <c r="A9082" s="3"/>
    </row>
    <row r="9083" spans="1:1" x14ac:dyDescent="0.35">
      <c r="A9083" s="3"/>
    </row>
    <row r="9084" spans="1:1" x14ac:dyDescent="0.35">
      <c r="A9084" s="3"/>
    </row>
    <row r="9085" spans="1:1" x14ac:dyDescent="0.35">
      <c r="A9085" s="3"/>
    </row>
    <row r="9086" spans="1:1" x14ac:dyDescent="0.35">
      <c r="A9086" s="3"/>
    </row>
    <row r="9087" spans="1:1" x14ac:dyDescent="0.35">
      <c r="A9087" s="3"/>
    </row>
    <row r="9088" spans="1:1" x14ac:dyDescent="0.35">
      <c r="A9088" s="3"/>
    </row>
    <row r="9089" spans="1:1" x14ac:dyDescent="0.35">
      <c r="A9089" s="3"/>
    </row>
    <row r="9090" spans="1:1" x14ac:dyDescent="0.35">
      <c r="A9090" s="3"/>
    </row>
    <row r="9091" spans="1:1" x14ac:dyDescent="0.35">
      <c r="A9091" s="3"/>
    </row>
    <row r="9092" spans="1:1" x14ac:dyDescent="0.35">
      <c r="A9092" s="3"/>
    </row>
    <row r="9093" spans="1:1" x14ac:dyDescent="0.35">
      <c r="A9093" s="3"/>
    </row>
    <row r="9094" spans="1:1" x14ac:dyDescent="0.35">
      <c r="A9094" s="3"/>
    </row>
    <row r="9095" spans="1:1" x14ac:dyDescent="0.35">
      <c r="A9095" s="3"/>
    </row>
    <row r="9096" spans="1:1" x14ac:dyDescent="0.35">
      <c r="A9096" s="3"/>
    </row>
    <row r="9097" spans="1:1" x14ac:dyDescent="0.35">
      <c r="A9097" s="3"/>
    </row>
    <row r="9098" spans="1:1" x14ac:dyDescent="0.35">
      <c r="A9098" s="3"/>
    </row>
    <row r="9099" spans="1:1" x14ac:dyDescent="0.35">
      <c r="A9099" s="3"/>
    </row>
    <row r="9100" spans="1:1" x14ac:dyDescent="0.35">
      <c r="A9100" s="3"/>
    </row>
    <row r="9101" spans="1:1" x14ac:dyDescent="0.35">
      <c r="A9101" s="3"/>
    </row>
    <row r="9102" spans="1:1" x14ac:dyDescent="0.35">
      <c r="A9102" s="3"/>
    </row>
    <row r="9103" spans="1:1" x14ac:dyDescent="0.35">
      <c r="A9103" s="3"/>
    </row>
    <row r="9104" spans="1:1" x14ac:dyDescent="0.35">
      <c r="A9104" s="3"/>
    </row>
    <row r="9105" spans="1:1" x14ac:dyDescent="0.35">
      <c r="A9105" s="3"/>
    </row>
    <row r="9106" spans="1:1" x14ac:dyDescent="0.35">
      <c r="A9106" s="3"/>
    </row>
    <row r="9107" spans="1:1" x14ac:dyDescent="0.35">
      <c r="A9107" s="3"/>
    </row>
    <row r="9108" spans="1:1" x14ac:dyDescent="0.35">
      <c r="A9108" s="3"/>
    </row>
    <row r="9109" spans="1:1" x14ac:dyDescent="0.35">
      <c r="A9109" s="3"/>
    </row>
    <row r="9110" spans="1:1" x14ac:dyDescent="0.35">
      <c r="A9110" s="3"/>
    </row>
    <row r="9111" spans="1:1" x14ac:dyDescent="0.35">
      <c r="A9111" s="3"/>
    </row>
    <row r="9112" spans="1:1" x14ac:dyDescent="0.35">
      <c r="A9112" s="3"/>
    </row>
    <row r="9113" spans="1:1" x14ac:dyDescent="0.35">
      <c r="A9113" s="3"/>
    </row>
    <row r="9114" spans="1:1" x14ac:dyDescent="0.35">
      <c r="A9114" s="3"/>
    </row>
    <row r="9115" spans="1:1" x14ac:dyDescent="0.35">
      <c r="A9115" s="3"/>
    </row>
    <row r="9116" spans="1:1" x14ac:dyDescent="0.35">
      <c r="A9116" s="3"/>
    </row>
    <row r="9117" spans="1:1" x14ac:dyDescent="0.35">
      <c r="A9117" s="3"/>
    </row>
    <row r="9118" spans="1:1" x14ac:dyDescent="0.35">
      <c r="A9118" s="3"/>
    </row>
    <row r="9119" spans="1:1" x14ac:dyDescent="0.35">
      <c r="A9119" s="3"/>
    </row>
    <row r="9120" spans="1:1" x14ac:dyDescent="0.35">
      <c r="A9120" s="3"/>
    </row>
    <row r="9121" spans="1:1" x14ac:dyDescent="0.35">
      <c r="A9121" s="3"/>
    </row>
    <row r="9122" spans="1:1" x14ac:dyDescent="0.35">
      <c r="A9122" s="3"/>
    </row>
    <row r="9123" spans="1:1" x14ac:dyDescent="0.35">
      <c r="A9123" s="3"/>
    </row>
    <row r="9124" spans="1:1" x14ac:dyDescent="0.35">
      <c r="A9124" s="3"/>
    </row>
    <row r="9125" spans="1:1" x14ac:dyDescent="0.35">
      <c r="A9125" s="3"/>
    </row>
    <row r="9126" spans="1:1" x14ac:dyDescent="0.35">
      <c r="A9126" s="3"/>
    </row>
    <row r="9127" spans="1:1" x14ac:dyDescent="0.35">
      <c r="A9127" s="3"/>
    </row>
    <row r="9128" spans="1:1" x14ac:dyDescent="0.35">
      <c r="A9128" s="3"/>
    </row>
    <row r="9129" spans="1:1" x14ac:dyDescent="0.35">
      <c r="A9129" s="3"/>
    </row>
    <row r="9130" spans="1:1" x14ac:dyDescent="0.35">
      <c r="A9130" s="3"/>
    </row>
    <row r="9131" spans="1:1" x14ac:dyDescent="0.35">
      <c r="A9131" s="3"/>
    </row>
    <row r="9132" spans="1:1" x14ac:dyDescent="0.35">
      <c r="A9132" s="3"/>
    </row>
    <row r="9133" spans="1:1" x14ac:dyDescent="0.35">
      <c r="A9133" s="3"/>
    </row>
    <row r="9134" spans="1:1" x14ac:dyDescent="0.35">
      <c r="A9134" s="3"/>
    </row>
    <row r="9135" spans="1:1" x14ac:dyDescent="0.35">
      <c r="A9135" s="3"/>
    </row>
    <row r="9136" spans="1:1" x14ac:dyDescent="0.35">
      <c r="A9136" s="3"/>
    </row>
    <row r="9137" spans="1:1" x14ac:dyDescent="0.35">
      <c r="A9137" s="3"/>
    </row>
    <row r="9138" spans="1:1" x14ac:dyDescent="0.35">
      <c r="A9138" s="3"/>
    </row>
    <row r="9139" spans="1:1" x14ac:dyDescent="0.35">
      <c r="A9139" s="3"/>
    </row>
    <row r="9140" spans="1:1" x14ac:dyDescent="0.35">
      <c r="A9140" s="3"/>
    </row>
    <row r="9141" spans="1:1" x14ac:dyDescent="0.35">
      <c r="A9141" s="3"/>
    </row>
    <row r="9142" spans="1:1" x14ac:dyDescent="0.35">
      <c r="A9142" s="3"/>
    </row>
    <row r="9143" spans="1:1" x14ac:dyDescent="0.35">
      <c r="A9143" s="3"/>
    </row>
    <row r="9144" spans="1:1" x14ac:dyDescent="0.35">
      <c r="A9144" s="3"/>
    </row>
    <row r="9145" spans="1:1" x14ac:dyDescent="0.35">
      <c r="A9145" s="3"/>
    </row>
    <row r="9146" spans="1:1" x14ac:dyDescent="0.35">
      <c r="A9146" s="3"/>
    </row>
    <row r="9147" spans="1:1" x14ac:dyDescent="0.35">
      <c r="A9147" s="3"/>
    </row>
    <row r="9148" spans="1:1" x14ac:dyDescent="0.35">
      <c r="A9148" s="3"/>
    </row>
    <row r="9149" spans="1:1" x14ac:dyDescent="0.35">
      <c r="A9149" s="3"/>
    </row>
    <row r="9150" spans="1:1" x14ac:dyDescent="0.35">
      <c r="A9150" s="3"/>
    </row>
    <row r="9151" spans="1:1" x14ac:dyDescent="0.35">
      <c r="A9151" s="3"/>
    </row>
    <row r="9152" spans="1:1" x14ac:dyDescent="0.35">
      <c r="A9152" s="3"/>
    </row>
    <row r="9153" spans="1:1" x14ac:dyDescent="0.35">
      <c r="A9153" s="3"/>
    </row>
    <row r="9154" spans="1:1" x14ac:dyDescent="0.35">
      <c r="A9154" s="3"/>
    </row>
    <row r="9155" spans="1:1" x14ac:dyDescent="0.35">
      <c r="A9155" s="3"/>
    </row>
    <row r="9156" spans="1:1" x14ac:dyDescent="0.35">
      <c r="A9156" s="3"/>
    </row>
    <row r="9157" spans="1:1" x14ac:dyDescent="0.35">
      <c r="A9157" s="3"/>
    </row>
    <row r="9158" spans="1:1" x14ac:dyDescent="0.35">
      <c r="A9158" s="3"/>
    </row>
    <row r="9159" spans="1:1" x14ac:dyDescent="0.35">
      <c r="A9159" s="3"/>
    </row>
    <row r="9160" spans="1:1" x14ac:dyDescent="0.35">
      <c r="A9160" s="3"/>
    </row>
    <row r="9161" spans="1:1" x14ac:dyDescent="0.35">
      <c r="A9161" s="3"/>
    </row>
    <row r="9162" spans="1:1" x14ac:dyDescent="0.35">
      <c r="A9162" s="3"/>
    </row>
    <row r="9163" spans="1:1" x14ac:dyDescent="0.35">
      <c r="A9163" s="3"/>
    </row>
    <row r="9164" spans="1:1" x14ac:dyDescent="0.35">
      <c r="A9164" s="3"/>
    </row>
    <row r="9165" spans="1:1" x14ac:dyDescent="0.35">
      <c r="A9165" s="3"/>
    </row>
    <row r="9166" spans="1:1" x14ac:dyDescent="0.35">
      <c r="A9166" s="3"/>
    </row>
    <row r="9167" spans="1:1" x14ac:dyDescent="0.35">
      <c r="A9167" s="3"/>
    </row>
    <row r="9168" spans="1:1" x14ac:dyDescent="0.35">
      <c r="A9168" s="3"/>
    </row>
    <row r="9169" spans="1:1" x14ac:dyDescent="0.35">
      <c r="A9169" s="3"/>
    </row>
    <row r="9170" spans="1:1" x14ac:dyDescent="0.35">
      <c r="A9170" s="3"/>
    </row>
    <row r="9171" spans="1:1" x14ac:dyDescent="0.35">
      <c r="A9171" s="3"/>
    </row>
    <row r="9172" spans="1:1" x14ac:dyDescent="0.35">
      <c r="A9172" s="3"/>
    </row>
    <row r="9173" spans="1:1" x14ac:dyDescent="0.35">
      <c r="A9173" s="3"/>
    </row>
    <row r="9174" spans="1:1" x14ac:dyDescent="0.35">
      <c r="A9174" s="3"/>
    </row>
    <row r="9175" spans="1:1" x14ac:dyDescent="0.35">
      <c r="A9175" s="3"/>
    </row>
    <row r="9176" spans="1:1" x14ac:dyDescent="0.35">
      <c r="A9176" s="3"/>
    </row>
    <row r="9177" spans="1:1" x14ac:dyDescent="0.35">
      <c r="A9177" s="3"/>
    </row>
    <row r="9178" spans="1:1" x14ac:dyDescent="0.35">
      <c r="A9178" s="3"/>
    </row>
    <row r="9179" spans="1:1" x14ac:dyDescent="0.35">
      <c r="A9179" s="3"/>
    </row>
    <row r="9180" spans="1:1" x14ac:dyDescent="0.35">
      <c r="A9180" s="3"/>
    </row>
    <row r="9181" spans="1:1" x14ac:dyDescent="0.35">
      <c r="A9181" s="3"/>
    </row>
    <row r="9182" spans="1:1" x14ac:dyDescent="0.35">
      <c r="A9182" s="3"/>
    </row>
    <row r="9183" spans="1:1" x14ac:dyDescent="0.35">
      <c r="A9183" s="3"/>
    </row>
    <row r="9184" spans="1:1" x14ac:dyDescent="0.35">
      <c r="A9184" s="3"/>
    </row>
    <row r="9185" spans="1:1" x14ac:dyDescent="0.35">
      <c r="A9185" s="3"/>
    </row>
    <row r="9186" spans="1:1" x14ac:dyDescent="0.35">
      <c r="A9186" s="3"/>
    </row>
    <row r="9187" spans="1:1" x14ac:dyDescent="0.35">
      <c r="A9187" s="3"/>
    </row>
    <row r="9188" spans="1:1" x14ac:dyDescent="0.35">
      <c r="A9188" s="3"/>
    </row>
    <row r="9189" spans="1:1" x14ac:dyDescent="0.35">
      <c r="A9189" s="3"/>
    </row>
    <row r="9190" spans="1:1" x14ac:dyDescent="0.35">
      <c r="A9190" s="3"/>
    </row>
    <row r="9191" spans="1:1" x14ac:dyDescent="0.35">
      <c r="A9191" s="3"/>
    </row>
    <row r="9192" spans="1:1" x14ac:dyDescent="0.35">
      <c r="A9192" s="3"/>
    </row>
    <row r="9193" spans="1:1" x14ac:dyDescent="0.35">
      <c r="A9193" s="3"/>
    </row>
    <row r="9194" spans="1:1" x14ac:dyDescent="0.35">
      <c r="A9194" s="3"/>
    </row>
    <row r="9195" spans="1:1" x14ac:dyDescent="0.35">
      <c r="A9195" s="3"/>
    </row>
    <row r="9196" spans="1:1" x14ac:dyDescent="0.35">
      <c r="A9196" s="3"/>
    </row>
    <row r="9197" spans="1:1" x14ac:dyDescent="0.35">
      <c r="A9197" s="3"/>
    </row>
    <row r="9198" spans="1:1" x14ac:dyDescent="0.35">
      <c r="A9198" s="3"/>
    </row>
    <row r="9199" spans="1:1" x14ac:dyDescent="0.35">
      <c r="A9199" s="3"/>
    </row>
    <row r="9200" spans="1:1" x14ac:dyDescent="0.35">
      <c r="A9200" s="3"/>
    </row>
    <row r="9201" spans="1:1" x14ac:dyDescent="0.35">
      <c r="A9201" s="3"/>
    </row>
    <row r="9202" spans="1:1" x14ac:dyDescent="0.35">
      <c r="A9202" s="3"/>
    </row>
    <row r="9203" spans="1:1" x14ac:dyDescent="0.35">
      <c r="A9203" s="3"/>
    </row>
    <row r="9204" spans="1:1" x14ac:dyDescent="0.35">
      <c r="A9204" s="3"/>
    </row>
    <row r="9205" spans="1:1" x14ac:dyDescent="0.35">
      <c r="A9205" s="3"/>
    </row>
    <row r="9206" spans="1:1" x14ac:dyDescent="0.35">
      <c r="A9206" s="3"/>
    </row>
    <row r="9207" spans="1:1" x14ac:dyDescent="0.35">
      <c r="A9207" s="3"/>
    </row>
    <row r="9208" spans="1:1" x14ac:dyDescent="0.35">
      <c r="A9208" s="3"/>
    </row>
    <row r="9209" spans="1:1" x14ac:dyDescent="0.35">
      <c r="A9209" s="3"/>
    </row>
    <row r="9210" spans="1:1" x14ac:dyDescent="0.35">
      <c r="A9210" s="3"/>
    </row>
    <row r="9211" spans="1:1" x14ac:dyDescent="0.35">
      <c r="A9211" s="3"/>
    </row>
    <row r="9212" spans="1:1" x14ac:dyDescent="0.35">
      <c r="A9212" s="3"/>
    </row>
    <row r="9213" spans="1:1" x14ac:dyDescent="0.35">
      <c r="A9213" s="3"/>
    </row>
    <row r="9214" spans="1:1" x14ac:dyDescent="0.35">
      <c r="A9214" s="3"/>
    </row>
    <row r="9215" spans="1:1" x14ac:dyDescent="0.35">
      <c r="A9215" s="3"/>
    </row>
    <row r="9216" spans="1:1" x14ac:dyDescent="0.35">
      <c r="A9216" s="3"/>
    </row>
    <row r="9217" spans="1:1" x14ac:dyDescent="0.35">
      <c r="A9217" s="3"/>
    </row>
    <row r="9218" spans="1:1" x14ac:dyDescent="0.35">
      <c r="A9218" s="3"/>
    </row>
    <row r="9219" spans="1:1" x14ac:dyDescent="0.35">
      <c r="A9219" s="3"/>
    </row>
    <row r="9220" spans="1:1" x14ac:dyDescent="0.35">
      <c r="A9220" s="3"/>
    </row>
    <row r="9221" spans="1:1" x14ac:dyDescent="0.35">
      <c r="A9221" s="3"/>
    </row>
    <row r="9222" spans="1:1" x14ac:dyDescent="0.35">
      <c r="A9222" s="3"/>
    </row>
    <row r="9223" spans="1:1" x14ac:dyDescent="0.35">
      <c r="A9223" s="3"/>
    </row>
    <row r="9224" spans="1:1" x14ac:dyDescent="0.35">
      <c r="A9224" s="3"/>
    </row>
    <row r="9225" spans="1:1" x14ac:dyDescent="0.35">
      <c r="A9225" s="3"/>
    </row>
    <row r="9226" spans="1:1" x14ac:dyDescent="0.35">
      <c r="A9226" s="3"/>
    </row>
    <row r="9227" spans="1:1" x14ac:dyDescent="0.35">
      <c r="A9227" s="3"/>
    </row>
    <row r="9228" spans="1:1" x14ac:dyDescent="0.35">
      <c r="A9228" s="3"/>
    </row>
    <row r="9229" spans="1:1" x14ac:dyDescent="0.35">
      <c r="A9229" s="3"/>
    </row>
    <row r="9230" spans="1:1" x14ac:dyDescent="0.35">
      <c r="A9230" s="3"/>
    </row>
    <row r="9231" spans="1:1" x14ac:dyDescent="0.35">
      <c r="A9231" s="3"/>
    </row>
    <row r="9232" spans="1:1" x14ac:dyDescent="0.35">
      <c r="A9232" s="3"/>
    </row>
    <row r="9233" spans="1:1" x14ac:dyDescent="0.35">
      <c r="A9233" s="3"/>
    </row>
    <row r="9234" spans="1:1" x14ac:dyDescent="0.35">
      <c r="A9234" s="3"/>
    </row>
    <row r="9235" spans="1:1" x14ac:dyDescent="0.35">
      <c r="A9235" s="3"/>
    </row>
    <row r="9236" spans="1:1" x14ac:dyDescent="0.35">
      <c r="A9236" s="3"/>
    </row>
    <row r="9237" spans="1:1" x14ac:dyDescent="0.35">
      <c r="A9237" s="3"/>
    </row>
    <row r="9238" spans="1:1" x14ac:dyDescent="0.35">
      <c r="A9238" s="3"/>
    </row>
    <row r="9239" spans="1:1" x14ac:dyDescent="0.35">
      <c r="A9239" s="3"/>
    </row>
    <row r="9240" spans="1:1" x14ac:dyDescent="0.35">
      <c r="A9240" s="3"/>
    </row>
    <row r="9241" spans="1:1" x14ac:dyDescent="0.35">
      <c r="A9241" s="3"/>
    </row>
    <row r="9242" spans="1:1" x14ac:dyDescent="0.35">
      <c r="A9242" s="3"/>
    </row>
    <row r="9243" spans="1:1" x14ac:dyDescent="0.35">
      <c r="A9243" s="3"/>
    </row>
    <row r="9244" spans="1:1" x14ac:dyDescent="0.35">
      <c r="A9244" s="3"/>
    </row>
    <row r="9245" spans="1:1" x14ac:dyDescent="0.35">
      <c r="A9245" s="3"/>
    </row>
    <row r="9246" spans="1:1" x14ac:dyDescent="0.35">
      <c r="A9246" s="3"/>
    </row>
    <row r="9247" spans="1:1" x14ac:dyDescent="0.35">
      <c r="A9247" s="3"/>
    </row>
    <row r="9248" spans="1:1" x14ac:dyDescent="0.35">
      <c r="A9248" s="3"/>
    </row>
    <row r="9249" spans="1:1" x14ac:dyDescent="0.35">
      <c r="A9249" s="3"/>
    </row>
    <row r="9250" spans="1:1" x14ac:dyDescent="0.35">
      <c r="A9250" s="3"/>
    </row>
    <row r="9251" spans="1:1" x14ac:dyDescent="0.35">
      <c r="A9251" s="3"/>
    </row>
    <row r="9252" spans="1:1" x14ac:dyDescent="0.35">
      <c r="A9252" s="3"/>
    </row>
    <row r="9253" spans="1:1" x14ac:dyDescent="0.35">
      <c r="A9253" s="3"/>
    </row>
    <row r="9254" spans="1:1" x14ac:dyDescent="0.35">
      <c r="A9254" s="3"/>
    </row>
    <row r="9255" spans="1:1" x14ac:dyDescent="0.35">
      <c r="A9255" s="3"/>
    </row>
    <row r="9256" spans="1:1" x14ac:dyDescent="0.35">
      <c r="A9256" s="3"/>
    </row>
    <row r="9257" spans="1:1" x14ac:dyDescent="0.35">
      <c r="A9257" s="3"/>
    </row>
    <row r="9258" spans="1:1" x14ac:dyDescent="0.35">
      <c r="A9258" s="3"/>
    </row>
    <row r="9259" spans="1:1" x14ac:dyDescent="0.35">
      <c r="A9259" s="3"/>
    </row>
    <row r="9260" spans="1:1" x14ac:dyDescent="0.35">
      <c r="A9260" s="3"/>
    </row>
    <row r="9261" spans="1:1" x14ac:dyDescent="0.35">
      <c r="A9261" s="3"/>
    </row>
    <row r="9262" spans="1:1" x14ac:dyDescent="0.35">
      <c r="A9262" s="3"/>
    </row>
    <row r="9263" spans="1:1" x14ac:dyDescent="0.35">
      <c r="A9263" s="3"/>
    </row>
    <row r="9264" spans="1:1" x14ac:dyDescent="0.35">
      <c r="A9264" s="3"/>
    </row>
    <row r="9265" spans="1:1" x14ac:dyDescent="0.35">
      <c r="A9265" s="3"/>
    </row>
    <row r="9266" spans="1:1" x14ac:dyDescent="0.35">
      <c r="A9266" s="3"/>
    </row>
    <row r="9267" spans="1:1" x14ac:dyDescent="0.35">
      <c r="A9267" s="3"/>
    </row>
    <row r="9268" spans="1:1" x14ac:dyDescent="0.35">
      <c r="A9268" s="3"/>
    </row>
    <row r="9269" spans="1:1" x14ac:dyDescent="0.35">
      <c r="A9269" s="3"/>
    </row>
    <row r="9270" spans="1:1" x14ac:dyDescent="0.35">
      <c r="A9270" s="3"/>
    </row>
    <row r="9271" spans="1:1" x14ac:dyDescent="0.35">
      <c r="A9271" s="3"/>
    </row>
    <row r="9272" spans="1:1" x14ac:dyDescent="0.35">
      <c r="A9272" s="3"/>
    </row>
    <row r="9273" spans="1:1" x14ac:dyDescent="0.35">
      <c r="A9273" s="3"/>
    </row>
    <row r="9274" spans="1:1" x14ac:dyDescent="0.35">
      <c r="A9274" s="3"/>
    </row>
    <row r="9275" spans="1:1" x14ac:dyDescent="0.35">
      <c r="A9275" s="3"/>
    </row>
    <row r="9276" spans="1:1" x14ac:dyDescent="0.35">
      <c r="A9276" s="3"/>
    </row>
    <row r="9277" spans="1:1" x14ac:dyDescent="0.35">
      <c r="A9277" s="3"/>
    </row>
    <row r="9278" spans="1:1" x14ac:dyDescent="0.35">
      <c r="A9278" s="3"/>
    </row>
    <row r="9279" spans="1:1" x14ac:dyDescent="0.35">
      <c r="A9279" s="3"/>
    </row>
    <row r="9280" spans="1:1" x14ac:dyDescent="0.35">
      <c r="A9280" s="3"/>
    </row>
    <row r="9281" spans="1:1" x14ac:dyDescent="0.35">
      <c r="A9281" s="3"/>
    </row>
    <row r="9282" spans="1:1" x14ac:dyDescent="0.35">
      <c r="A9282" s="3"/>
    </row>
    <row r="9283" spans="1:1" x14ac:dyDescent="0.35">
      <c r="A9283" s="3"/>
    </row>
    <row r="9284" spans="1:1" x14ac:dyDescent="0.35">
      <c r="A9284" s="3"/>
    </row>
    <row r="9285" spans="1:1" x14ac:dyDescent="0.35">
      <c r="A9285" s="3"/>
    </row>
    <row r="9286" spans="1:1" x14ac:dyDescent="0.35">
      <c r="A9286" s="3"/>
    </row>
    <row r="9287" spans="1:1" x14ac:dyDescent="0.35">
      <c r="A9287" s="3"/>
    </row>
    <row r="9288" spans="1:1" x14ac:dyDescent="0.35">
      <c r="A9288" s="3"/>
    </row>
    <row r="9289" spans="1:1" x14ac:dyDescent="0.35">
      <c r="A9289" s="3"/>
    </row>
    <row r="9290" spans="1:1" x14ac:dyDescent="0.35">
      <c r="A9290" s="3"/>
    </row>
    <row r="9291" spans="1:1" x14ac:dyDescent="0.35">
      <c r="A9291" s="3"/>
    </row>
    <row r="9292" spans="1:1" x14ac:dyDescent="0.35">
      <c r="A9292" s="3"/>
    </row>
    <row r="9293" spans="1:1" x14ac:dyDescent="0.35">
      <c r="A9293" s="3"/>
    </row>
    <row r="9294" spans="1:1" x14ac:dyDescent="0.35">
      <c r="A9294" s="3"/>
    </row>
    <row r="9295" spans="1:1" x14ac:dyDescent="0.35">
      <c r="A9295" s="3"/>
    </row>
    <row r="9296" spans="1:1" x14ac:dyDescent="0.35">
      <c r="A9296" s="3"/>
    </row>
    <row r="9297" spans="1:1" x14ac:dyDescent="0.35">
      <c r="A9297" s="3"/>
    </row>
    <row r="9298" spans="1:1" x14ac:dyDescent="0.35">
      <c r="A9298" s="3"/>
    </row>
    <row r="9299" spans="1:1" x14ac:dyDescent="0.35">
      <c r="A9299" s="3"/>
    </row>
    <row r="9300" spans="1:1" x14ac:dyDescent="0.35">
      <c r="A9300" s="3"/>
    </row>
    <row r="9301" spans="1:1" x14ac:dyDescent="0.35">
      <c r="A9301" s="3"/>
    </row>
    <row r="9302" spans="1:1" x14ac:dyDescent="0.35">
      <c r="A9302" s="3"/>
    </row>
    <row r="9303" spans="1:1" x14ac:dyDescent="0.35">
      <c r="A9303" s="3"/>
    </row>
    <row r="9304" spans="1:1" x14ac:dyDescent="0.35">
      <c r="A9304" s="3"/>
    </row>
    <row r="9305" spans="1:1" x14ac:dyDescent="0.35">
      <c r="A9305" s="3"/>
    </row>
    <row r="9306" spans="1:1" x14ac:dyDescent="0.35">
      <c r="A9306" s="3"/>
    </row>
    <row r="9307" spans="1:1" x14ac:dyDescent="0.35">
      <c r="A9307" s="3"/>
    </row>
    <row r="9308" spans="1:1" x14ac:dyDescent="0.35">
      <c r="A9308" s="3"/>
    </row>
    <row r="9309" spans="1:1" x14ac:dyDescent="0.35">
      <c r="A9309" s="3"/>
    </row>
    <row r="9310" spans="1:1" x14ac:dyDescent="0.35">
      <c r="A9310" s="3"/>
    </row>
    <row r="9311" spans="1:1" x14ac:dyDescent="0.35">
      <c r="A9311" s="3"/>
    </row>
    <row r="9312" spans="1:1" x14ac:dyDescent="0.35">
      <c r="A9312" s="3"/>
    </row>
    <row r="9313" spans="1:1" x14ac:dyDescent="0.35">
      <c r="A9313" s="3"/>
    </row>
    <row r="9314" spans="1:1" x14ac:dyDescent="0.35">
      <c r="A9314" s="3"/>
    </row>
    <row r="9315" spans="1:1" x14ac:dyDescent="0.35">
      <c r="A9315" s="3"/>
    </row>
    <row r="9316" spans="1:1" x14ac:dyDescent="0.35">
      <c r="A9316" s="3"/>
    </row>
    <row r="9317" spans="1:1" x14ac:dyDescent="0.35">
      <c r="A9317" s="3"/>
    </row>
    <row r="9318" spans="1:1" x14ac:dyDescent="0.35">
      <c r="A9318" s="3"/>
    </row>
    <row r="9319" spans="1:1" x14ac:dyDescent="0.35">
      <c r="A9319" s="3"/>
    </row>
    <row r="9320" spans="1:1" x14ac:dyDescent="0.35">
      <c r="A9320" s="3"/>
    </row>
    <row r="9321" spans="1:1" x14ac:dyDescent="0.35">
      <c r="A9321" s="3"/>
    </row>
    <row r="9322" spans="1:1" x14ac:dyDescent="0.35">
      <c r="A9322" s="3"/>
    </row>
    <row r="9323" spans="1:1" x14ac:dyDescent="0.35">
      <c r="A9323" s="3"/>
    </row>
    <row r="9324" spans="1:1" x14ac:dyDescent="0.35">
      <c r="A9324" s="3"/>
    </row>
    <row r="9325" spans="1:1" x14ac:dyDescent="0.35">
      <c r="A9325" s="3"/>
    </row>
    <row r="9326" spans="1:1" x14ac:dyDescent="0.35">
      <c r="A9326" s="3"/>
    </row>
    <row r="9327" spans="1:1" x14ac:dyDescent="0.35">
      <c r="A9327" s="3"/>
    </row>
    <row r="9328" spans="1:1" x14ac:dyDescent="0.35">
      <c r="A9328" s="3"/>
    </row>
    <row r="9329" spans="1:1" x14ac:dyDescent="0.35">
      <c r="A9329" s="3"/>
    </row>
    <row r="9330" spans="1:1" x14ac:dyDescent="0.35">
      <c r="A9330" s="3"/>
    </row>
    <row r="9331" spans="1:1" x14ac:dyDescent="0.35">
      <c r="A9331" s="3"/>
    </row>
    <row r="9332" spans="1:1" x14ac:dyDescent="0.35">
      <c r="A9332" s="3"/>
    </row>
    <row r="9333" spans="1:1" x14ac:dyDescent="0.35">
      <c r="A9333" s="3"/>
    </row>
    <row r="9334" spans="1:1" x14ac:dyDescent="0.35">
      <c r="A9334" s="3"/>
    </row>
    <row r="9335" spans="1:1" x14ac:dyDescent="0.35">
      <c r="A9335" s="3"/>
    </row>
    <row r="9336" spans="1:1" x14ac:dyDescent="0.35">
      <c r="A9336" s="3"/>
    </row>
    <row r="9337" spans="1:1" x14ac:dyDescent="0.35">
      <c r="A9337" s="3"/>
    </row>
    <row r="9338" spans="1:1" x14ac:dyDescent="0.35">
      <c r="A9338" s="3"/>
    </row>
    <row r="9339" spans="1:1" x14ac:dyDescent="0.35">
      <c r="A9339" s="3"/>
    </row>
    <row r="9340" spans="1:1" x14ac:dyDescent="0.35">
      <c r="A9340" s="3"/>
    </row>
    <row r="9341" spans="1:1" x14ac:dyDescent="0.35">
      <c r="A9341" s="3"/>
    </row>
    <row r="9342" spans="1:1" x14ac:dyDescent="0.35">
      <c r="A9342" s="3"/>
    </row>
    <row r="9343" spans="1:1" x14ac:dyDescent="0.35">
      <c r="A9343" s="3"/>
    </row>
    <row r="9344" spans="1:1" x14ac:dyDescent="0.35">
      <c r="A9344" s="3"/>
    </row>
    <row r="9345" spans="1:1" x14ac:dyDescent="0.35">
      <c r="A9345" s="3"/>
    </row>
    <row r="9346" spans="1:1" x14ac:dyDescent="0.35">
      <c r="A9346" s="3"/>
    </row>
    <row r="9347" spans="1:1" x14ac:dyDescent="0.35">
      <c r="A9347" s="3"/>
    </row>
    <row r="9348" spans="1:1" x14ac:dyDescent="0.35">
      <c r="A9348" s="3"/>
    </row>
    <row r="9349" spans="1:1" x14ac:dyDescent="0.35">
      <c r="A9349" s="3"/>
    </row>
    <row r="9350" spans="1:1" x14ac:dyDescent="0.35">
      <c r="A9350" s="3"/>
    </row>
    <row r="9351" spans="1:1" x14ac:dyDescent="0.35">
      <c r="A9351" s="3"/>
    </row>
    <row r="9352" spans="1:1" x14ac:dyDescent="0.35">
      <c r="A9352" s="3"/>
    </row>
    <row r="9353" spans="1:1" x14ac:dyDescent="0.35">
      <c r="A9353" s="3"/>
    </row>
    <row r="9354" spans="1:1" x14ac:dyDescent="0.35">
      <c r="A9354" s="3"/>
    </row>
    <row r="9355" spans="1:1" x14ac:dyDescent="0.35">
      <c r="A9355" s="3"/>
    </row>
    <row r="9356" spans="1:1" x14ac:dyDescent="0.35">
      <c r="A9356" s="3"/>
    </row>
    <row r="9357" spans="1:1" x14ac:dyDescent="0.35">
      <c r="A9357" s="3"/>
    </row>
    <row r="9358" spans="1:1" x14ac:dyDescent="0.35">
      <c r="A9358" s="3"/>
    </row>
    <row r="9359" spans="1:1" x14ac:dyDescent="0.35">
      <c r="A9359" s="3"/>
    </row>
    <row r="9360" spans="1:1" x14ac:dyDescent="0.35">
      <c r="A9360" s="3"/>
    </row>
    <row r="9361" spans="1:1" x14ac:dyDescent="0.35">
      <c r="A9361" s="3"/>
    </row>
    <row r="9362" spans="1:1" x14ac:dyDescent="0.35">
      <c r="A9362" s="3"/>
    </row>
    <row r="9363" spans="1:1" x14ac:dyDescent="0.35">
      <c r="A9363" s="3"/>
    </row>
    <row r="9364" spans="1:1" x14ac:dyDescent="0.35">
      <c r="A9364" s="3"/>
    </row>
    <row r="9365" spans="1:1" x14ac:dyDescent="0.35">
      <c r="A9365" s="3"/>
    </row>
    <row r="9366" spans="1:1" x14ac:dyDescent="0.35">
      <c r="A9366" s="3"/>
    </row>
    <row r="9367" spans="1:1" x14ac:dyDescent="0.35">
      <c r="A9367" s="3"/>
    </row>
    <row r="9368" spans="1:1" x14ac:dyDescent="0.35">
      <c r="A9368" s="3"/>
    </row>
    <row r="9369" spans="1:1" x14ac:dyDescent="0.35">
      <c r="A9369" s="3"/>
    </row>
    <row r="9370" spans="1:1" x14ac:dyDescent="0.35">
      <c r="A9370" s="3"/>
    </row>
    <row r="9371" spans="1:1" x14ac:dyDescent="0.35">
      <c r="A9371" s="3"/>
    </row>
    <row r="9372" spans="1:1" x14ac:dyDescent="0.35">
      <c r="A9372" s="3"/>
    </row>
    <row r="9373" spans="1:1" x14ac:dyDescent="0.35">
      <c r="A9373" s="3"/>
    </row>
    <row r="9374" spans="1:1" x14ac:dyDescent="0.35">
      <c r="A9374" s="3"/>
    </row>
    <row r="9375" spans="1:1" x14ac:dyDescent="0.35">
      <c r="A9375" s="3"/>
    </row>
    <row r="9376" spans="1:1" x14ac:dyDescent="0.35">
      <c r="A9376" s="3"/>
    </row>
    <row r="9377" spans="1:1" x14ac:dyDescent="0.35">
      <c r="A9377" s="3"/>
    </row>
    <row r="9378" spans="1:1" x14ac:dyDescent="0.35">
      <c r="A9378" s="3"/>
    </row>
    <row r="9379" spans="1:1" x14ac:dyDescent="0.35">
      <c r="A9379" s="3"/>
    </row>
    <row r="9380" spans="1:1" x14ac:dyDescent="0.35">
      <c r="A9380" s="3"/>
    </row>
    <row r="9381" spans="1:1" x14ac:dyDescent="0.35">
      <c r="A9381" s="3"/>
    </row>
    <row r="9382" spans="1:1" x14ac:dyDescent="0.35">
      <c r="A9382" s="3"/>
    </row>
    <row r="9383" spans="1:1" x14ac:dyDescent="0.35">
      <c r="A9383" s="3"/>
    </row>
    <row r="9384" spans="1:1" x14ac:dyDescent="0.35">
      <c r="A9384" s="3"/>
    </row>
    <row r="9385" spans="1:1" x14ac:dyDescent="0.35">
      <c r="A9385" s="3"/>
    </row>
    <row r="9386" spans="1:1" x14ac:dyDescent="0.35">
      <c r="A9386" s="3"/>
    </row>
    <row r="9387" spans="1:1" x14ac:dyDescent="0.35">
      <c r="A9387" s="3"/>
    </row>
    <row r="9388" spans="1:1" x14ac:dyDescent="0.35">
      <c r="A9388" s="3"/>
    </row>
    <row r="9389" spans="1:1" x14ac:dyDescent="0.35">
      <c r="A9389" s="3"/>
    </row>
    <row r="9390" spans="1:1" x14ac:dyDescent="0.35">
      <c r="A9390" s="3"/>
    </row>
    <row r="9391" spans="1:1" x14ac:dyDescent="0.35">
      <c r="A9391" s="3"/>
    </row>
    <row r="9392" spans="1:1" x14ac:dyDescent="0.35">
      <c r="A9392" s="3"/>
    </row>
    <row r="9393" spans="1:1" x14ac:dyDescent="0.35">
      <c r="A9393" s="3"/>
    </row>
    <row r="9394" spans="1:1" x14ac:dyDescent="0.35">
      <c r="A9394" s="3"/>
    </row>
    <row r="9395" spans="1:1" x14ac:dyDescent="0.35">
      <c r="A9395" s="3"/>
    </row>
    <row r="9396" spans="1:1" x14ac:dyDescent="0.35">
      <c r="A9396" s="3"/>
    </row>
    <row r="9397" spans="1:1" x14ac:dyDescent="0.35">
      <c r="A9397" s="3"/>
    </row>
    <row r="9398" spans="1:1" x14ac:dyDescent="0.35">
      <c r="A9398" s="3"/>
    </row>
    <row r="9399" spans="1:1" x14ac:dyDescent="0.35">
      <c r="A9399" s="3"/>
    </row>
    <row r="9400" spans="1:1" x14ac:dyDescent="0.35">
      <c r="A9400" s="3"/>
    </row>
    <row r="9401" spans="1:1" x14ac:dyDescent="0.35">
      <c r="A9401" s="3"/>
    </row>
    <row r="9402" spans="1:1" x14ac:dyDescent="0.35">
      <c r="A9402" s="3"/>
    </row>
    <row r="9403" spans="1:1" x14ac:dyDescent="0.35">
      <c r="A9403" s="3"/>
    </row>
    <row r="9404" spans="1:1" x14ac:dyDescent="0.35">
      <c r="A9404" s="3"/>
    </row>
    <row r="9405" spans="1:1" x14ac:dyDescent="0.35">
      <c r="A9405" s="3"/>
    </row>
    <row r="9406" spans="1:1" x14ac:dyDescent="0.35">
      <c r="A9406" s="3"/>
    </row>
    <row r="9407" spans="1:1" x14ac:dyDescent="0.35">
      <c r="A9407" s="3"/>
    </row>
    <row r="9408" spans="1:1" x14ac:dyDescent="0.35">
      <c r="A9408" s="3"/>
    </row>
    <row r="9409" spans="1:1" x14ac:dyDescent="0.35">
      <c r="A9409" s="3"/>
    </row>
    <row r="9410" spans="1:1" x14ac:dyDescent="0.35">
      <c r="A9410" s="3"/>
    </row>
    <row r="9411" spans="1:1" x14ac:dyDescent="0.35">
      <c r="A9411" s="3"/>
    </row>
    <row r="9412" spans="1:1" x14ac:dyDescent="0.35">
      <c r="A9412" s="3"/>
    </row>
    <row r="9413" spans="1:1" x14ac:dyDescent="0.35">
      <c r="A9413" s="3"/>
    </row>
    <row r="9414" spans="1:1" x14ac:dyDescent="0.35">
      <c r="A9414" s="3"/>
    </row>
    <row r="9415" spans="1:1" x14ac:dyDescent="0.35">
      <c r="A9415" s="3"/>
    </row>
    <row r="9416" spans="1:1" x14ac:dyDescent="0.35">
      <c r="A9416" s="3"/>
    </row>
    <row r="9417" spans="1:1" x14ac:dyDescent="0.35">
      <c r="A9417" s="3"/>
    </row>
    <row r="9418" spans="1:1" x14ac:dyDescent="0.35">
      <c r="A9418" s="3"/>
    </row>
    <row r="9419" spans="1:1" x14ac:dyDescent="0.35">
      <c r="A9419" s="3"/>
    </row>
    <row r="9420" spans="1:1" x14ac:dyDescent="0.35">
      <c r="A9420" s="3"/>
    </row>
    <row r="9421" spans="1:1" x14ac:dyDescent="0.35">
      <c r="A9421" s="3"/>
    </row>
    <row r="9422" spans="1:1" x14ac:dyDescent="0.35">
      <c r="A9422" s="3"/>
    </row>
    <row r="9423" spans="1:1" x14ac:dyDescent="0.35">
      <c r="A9423" s="3"/>
    </row>
    <row r="9424" spans="1:1" x14ac:dyDescent="0.35">
      <c r="A9424" s="3"/>
    </row>
    <row r="9425" spans="1:1" x14ac:dyDescent="0.35">
      <c r="A9425" s="3"/>
    </row>
    <row r="9426" spans="1:1" x14ac:dyDescent="0.35">
      <c r="A9426" s="3"/>
    </row>
    <row r="9427" spans="1:1" x14ac:dyDescent="0.35">
      <c r="A9427" s="3"/>
    </row>
    <row r="9428" spans="1:1" x14ac:dyDescent="0.35">
      <c r="A9428" s="3"/>
    </row>
    <row r="9429" spans="1:1" x14ac:dyDescent="0.35">
      <c r="A9429" s="3"/>
    </row>
    <row r="9430" spans="1:1" x14ac:dyDescent="0.35">
      <c r="A9430" s="3"/>
    </row>
    <row r="9431" spans="1:1" x14ac:dyDescent="0.35">
      <c r="A9431" s="3"/>
    </row>
    <row r="9432" spans="1:1" x14ac:dyDescent="0.35">
      <c r="A9432" s="3"/>
    </row>
    <row r="9433" spans="1:1" x14ac:dyDescent="0.35">
      <c r="A9433" s="3"/>
    </row>
    <row r="9434" spans="1:1" x14ac:dyDescent="0.35">
      <c r="A9434" s="3"/>
    </row>
    <row r="9435" spans="1:1" x14ac:dyDescent="0.35">
      <c r="A9435" s="3"/>
    </row>
    <row r="9436" spans="1:1" x14ac:dyDescent="0.35">
      <c r="A9436" s="3"/>
    </row>
    <row r="9437" spans="1:1" x14ac:dyDescent="0.35">
      <c r="A9437" s="3"/>
    </row>
    <row r="9438" spans="1:1" x14ac:dyDescent="0.35">
      <c r="A9438" s="3"/>
    </row>
    <row r="9439" spans="1:1" x14ac:dyDescent="0.35">
      <c r="A9439" s="3"/>
    </row>
    <row r="9440" spans="1:1" x14ac:dyDescent="0.35">
      <c r="A9440" s="3"/>
    </row>
    <row r="9441" spans="1:1" x14ac:dyDescent="0.35">
      <c r="A9441" s="3"/>
    </row>
    <row r="9442" spans="1:1" x14ac:dyDescent="0.35">
      <c r="A9442" s="3"/>
    </row>
    <row r="9443" spans="1:1" x14ac:dyDescent="0.35">
      <c r="A9443" s="3"/>
    </row>
    <row r="9444" spans="1:1" x14ac:dyDescent="0.35">
      <c r="A9444" s="3"/>
    </row>
    <row r="9445" spans="1:1" x14ac:dyDescent="0.35">
      <c r="A9445" s="3"/>
    </row>
    <row r="9446" spans="1:1" x14ac:dyDescent="0.35">
      <c r="A9446" s="3"/>
    </row>
    <row r="9447" spans="1:1" x14ac:dyDescent="0.35">
      <c r="A9447" s="3"/>
    </row>
    <row r="9448" spans="1:1" x14ac:dyDescent="0.35">
      <c r="A9448" s="3"/>
    </row>
    <row r="9449" spans="1:1" x14ac:dyDescent="0.35">
      <c r="A9449" s="3"/>
    </row>
    <row r="9450" spans="1:1" x14ac:dyDescent="0.35">
      <c r="A9450" s="3"/>
    </row>
    <row r="9451" spans="1:1" x14ac:dyDescent="0.35">
      <c r="A9451" s="3"/>
    </row>
    <row r="9452" spans="1:1" x14ac:dyDescent="0.35">
      <c r="A9452" s="3"/>
    </row>
    <row r="9453" spans="1:1" x14ac:dyDescent="0.35">
      <c r="A9453" s="3"/>
    </row>
    <row r="9454" spans="1:1" x14ac:dyDescent="0.35">
      <c r="A9454" s="3"/>
    </row>
    <row r="9455" spans="1:1" x14ac:dyDescent="0.35">
      <c r="A9455" s="3"/>
    </row>
    <row r="9456" spans="1:1" x14ac:dyDescent="0.35">
      <c r="A9456" s="3"/>
    </row>
    <row r="9457" spans="1:1" x14ac:dyDescent="0.35">
      <c r="A9457" s="3"/>
    </row>
    <row r="9458" spans="1:1" x14ac:dyDescent="0.35">
      <c r="A9458" s="3"/>
    </row>
    <row r="9459" spans="1:1" x14ac:dyDescent="0.35">
      <c r="A9459" s="3"/>
    </row>
    <row r="9460" spans="1:1" x14ac:dyDescent="0.35">
      <c r="A9460" s="3"/>
    </row>
    <row r="9461" spans="1:1" x14ac:dyDescent="0.35">
      <c r="A9461" s="3"/>
    </row>
    <row r="9462" spans="1:1" x14ac:dyDescent="0.35">
      <c r="A9462" s="3"/>
    </row>
    <row r="9463" spans="1:1" x14ac:dyDescent="0.35">
      <c r="A9463" s="3"/>
    </row>
    <row r="9464" spans="1:1" x14ac:dyDescent="0.35">
      <c r="A9464" s="3"/>
    </row>
    <row r="9465" spans="1:1" x14ac:dyDescent="0.35">
      <c r="A9465" s="3"/>
    </row>
    <row r="9466" spans="1:1" x14ac:dyDescent="0.35">
      <c r="A9466" s="3"/>
    </row>
    <row r="9467" spans="1:1" x14ac:dyDescent="0.35">
      <c r="A9467" s="3"/>
    </row>
    <row r="9468" spans="1:1" x14ac:dyDescent="0.35">
      <c r="A9468" s="3"/>
    </row>
    <row r="9469" spans="1:1" x14ac:dyDescent="0.35">
      <c r="A9469" s="3"/>
    </row>
    <row r="9470" spans="1:1" x14ac:dyDescent="0.35">
      <c r="A9470" s="3"/>
    </row>
    <row r="9471" spans="1:1" x14ac:dyDescent="0.35">
      <c r="A9471" s="3"/>
    </row>
    <row r="9472" spans="1:1" x14ac:dyDescent="0.35">
      <c r="A9472" s="3"/>
    </row>
    <row r="9473" spans="1:1" x14ac:dyDescent="0.35">
      <c r="A9473" s="3"/>
    </row>
    <row r="9474" spans="1:1" x14ac:dyDescent="0.35">
      <c r="A9474" s="3"/>
    </row>
    <row r="9475" spans="1:1" x14ac:dyDescent="0.35">
      <c r="A9475" s="3"/>
    </row>
    <row r="9476" spans="1:1" x14ac:dyDescent="0.35">
      <c r="A9476" s="3"/>
    </row>
    <row r="9477" spans="1:1" x14ac:dyDescent="0.35">
      <c r="A9477" s="3"/>
    </row>
    <row r="9478" spans="1:1" x14ac:dyDescent="0.35">
      <c r="A9478" s="3"/>
    </row>
    <row r="9479" spans="1:1" x14ac:dyDescent="0.35">
      <c r="A9479" s="3"/>
    </row>
    <row r="9480" spans="1:1" x14ac:dyDescent="0.35">
      <c r="A9480" s="3"/>
    </row>
    <row r="9481" spans="1:1" x14ac:dyDescent="0.35">
      <c r="A9481" s="3"/>
    </row>
    <row r="9482" spans="1:1" x14ac:dyDescent="0.35">
      <c r="A9482" s="3"/>
    </row>
    <row r="9483" spans="1:1" x14ac:dyDescent="0.35">
      <c r="A9483" s="3"/>
    </row>
    <row r="9484" spans="1:1" x14ac:dyDescent="0.35">
      <c r="A9484" s="3"/>
    </row>
    <row r="9485" spans="1:1" x14ac:dyDescent="0.35">
      <c r="A9485" s="3"/>
    </row>
    <row r="9486" spans="1:1" x14ac:dyDescent="0.35">
      <c r="A9486" s="3"/>
    </row>
    <row r="9487" spans="1:1" x14ac:dyDescent="0.35">
      <c r="A9487" s="3"/>
    </row>
    <row r="9488" spans="1:1" x14ac:dyDescent="0.35">
      <c r="A9488" s="3"/>
    </row>
    <row r="9489" spans="1:1" x14ac:dyDescent="0.35">
      <c r="A9489" s="3"/>
    </row>
    <row r="9490" spans="1:1" x14ac:dyDescent="0.35">
      <c r="A9490" s="3"/>
    </row>
    <row r="9491" spans="1:1" x14ac:dyDescent="0.35">
      <c r="A9491" s="3"/>
    </row>
    <row r="9492" spans="1:1" x14ac:dyDescent="0.35">
      <c r="A9492" s="3"/>
    </row>
    <row r="9493" spans="1:1" x14ac:dyDescent="0.35">
      <c r="A9493" s="3"/>
    </row>
    <row r="9494" spans="1:1" x14ac:dyDescent="0.35">
      <c r="A9494" s="3"/>
    </row>
    <row r="9495" spans="1:1" x14ac:dyDescent="0.35">
      <c r="A9495" s="3"/>
    </row>
    <row r="9496" spans="1:1" x14ac:dyDescent="0.35">
      <c r="A9496" s="3"/>
    </row>
    <row r="9497" spans="1:1" x14ac:dyDescent="0.35">
      <c r="A9497" s="3"/>
    </row>
    <row r="9498" spans="1:1" x14ac:dyDescent="0.35">
      <c r="A9498" s="3"/>
    </row>
    <row r="9499" spans="1:1" x14ac:dyDescent="0.35">
      <c r="A9499" s="3"/>
    </row>
    <row r="9500" spans="1:1" x14ac:dyDescent="0.35">
      <c r="A9500" s="3"/>
    </row>
    <row r="9501" spans="1:1" x14ac:dyDescent="0.35">
      <c r="A9501" s="3"/>
    </row>
    <row r="9502" spans="1:1" x14ac:dyDescent="0.35">
      <c r="A9502" s="3"/>
    </row>
    <row r="9503" spans="1:1" x14ac:dyDescent="0.35">
      <c r="A9503" s="3"/>
    </row>
    <row r="9504" spans="1:1" x14ac:dyDescent="0.35">
      <c r="A9504" s="3"/>
    </row>
    <row r="9505" spans="1:1" x14ac:dyDescent="0.35">
      <c r="A9505" s="3"/>
    </row>
    <row r="9506" spans="1:1" x14ac:dyDescent="0.35">
      <c r="A9506" s="3"/>
    </row>
    <row r="9507" spans="1:1" x14ac:dyDescent="0.35">
      <c r="A9507" s="3"/>
    </row>
    <row r="9508" spans="1:1" x14ac:dyDescent="0.35">
      <c r="A9508" s="3"/>
    </row>
    <row r="9509" spans="1:1" x14ac:dyDescent="0.35">
      <c r="A9509" s="3"/>
    </row>
    <row r="9510" spans="1:1" x14ac:dyDescent="0.35">
      <c r="A9510" s="3"/>
    </row>
    <row r="9511" spans="1:1" x14ac:dyDescent="0.35">
      <c r="A9511" s="3"/>
    </row>
    <row r="9512" spans="1:1" x14ac:dyDescent="0.35">
      <c r="A9512" s="3"/>
    </row>
    <row r="9513" spans="1:1" x14ac:dyDescent="0.35">
      <c r="A9513" s="3"/>
    </row>
    <row r="9514" spans="1:1" x14ac:dyDescent="0.35">
      <c r="A9514" s="3"/>
    </row>
    <row r="9515" spans="1:1" x14ac:dyDescent="0.35">
      <c r="A9515" s="3"/>
    </row>
    <row r="9516" spans="1:1" x14ac:dyDescent="0.35">
      <c r="A9516" s="3"/>
    </row>
    <row r="9517" spans="1:1" x14ac:dyDescent="0.35">
      <c r="A9517" s="3"/>
    </row>
    <row r="9518" spans="1:1" x14ac:dyDescent="0.35">
      <c r="A9518" s="3"/>
    </row>
    <row r="9519" spans="1:1" x14ac:dyDescent="0.35">
      <c r="A9519" s="3"/>
    </row>
    <row r="9520" spans="1:1" x14ac:dyDescent="0.35">
      <c r="A9520" s="3"/>
    </row>
    <row r="9521" spans="1:1" x14ac:dyDescent="0.35">
      <c r="A9521" s="3"/>
    </row>
    <row r="9522" spans="1:1" x14ac:dyDescent="0.35">
      <c r="A9522" s="3"/>
    </row>
    <row r="9523" spans="1:1" x14ac:dyDescent="0.35">
      <c r="A9523" s="3"/>
    </row>
    <row r="9524" spans="1:1" x14ac:dyDescent="0.35">
      <c r="A9524" s="3"/>
    </row>
    <row r="9525" spans="1:1" x14ac:dyDescent="0.35">
      <c r="A9525" s="3"/>
    </row>
    <row r="9526" spans="1:1" x14ac:dyDescent="0.35">
      <c r="A9526" s="3"/>
    </row>
    <row r="9527" spans="1:1" x14ac:dyDescent="0.35">
      <c r="A9527" s="3"/>
    </row>
    <row r="9528" spans="1:1" x14ac:dyDescent="0.35">
      <c r="A9528" s="3"/>
    </row>
    <row r="9529" spans="1:1" x14ac:dyDescent="0.35">
      <c r="A9529" s="3"/>
    </row>
    <row r="9530" spans="1:1" x14ac:dyDescent="0.35">
      <c r="A9530" s="3"/>
    </row>
    <row r="9531" spans="1:1" x14ac:dyDescent="0.35">
      <c r="A9531" s="3"/>
    </row>
    <row r="9532" spans="1:1" x14ac:dyDescent="0.35">
      <c r="A9532" s="3"/>
    </row>
    <row r="9533" spans="1:1" x14ac:dyDescent="0.35">
      <c r="A9533" s="3"/>
    </row>
    <row r="9534" spans="1:1" x14ac:dyDescent="0.35">
      <c r="A9534" s="3"/>
    </row>
    <row r="9535" spans="1:1" x14ac:dyDescent="0.35">
      <c r="A9535" s="3"/>
    </row>
    <row r="9536" spans="1:1" x14ac:dyDescent="0.35">
      <c r="A9536" s="3"/>
    </row>
    <row r="9537" spans="1:1" x14ac:dyDescent="0.35">
      <c r="A9537" s="3"/>
    </row>
    <row r="9538" spans="1:1" x14ac:dyDescent="0.35">
      <c r="A9538" s="3"/>
    </row>
    <row r="9539" spans="1:1" x14ac:dyDescent="0.35">
      <c r="A9539" s="3"/>
    </row>
    <row r="9540" spans="1:1" x14ac:dyDescent="0.35">
      <c r="A9540" s="3"/>
    </row>
    <row r="9541" spans="1:1" x14ac:dyDescent="0.35">
      <c r="A9541" s="3"/>
    </row>
    <row r="9542" spans="1:1" x14ac:dyDescent="0.35">
      <c r="A9542" s="3"/>
    </row>
    <row r="9543" spans="1:1" x14ac:dyDescent="0.35">
      <c r="A9543" s="3"/>
    </row>
    <row r="9544" spans="1:1" x14ac:dyDescent="0.35">
      <c r="A9544" s="3"/>
    </row>
    <row r="9545" spans="1:1" x14ac:dyDescent="0.35">
      <c r="A9545" s="3"/>
    </row>
    <row r="9546" spans="1:1" x14ac:dyDescent="0.35">
      <c r="A9546" s="3"/>
    </row>
    <row r="9547" spans="1:1" x14ac:dyDescent="0.35">
      <c r="A9547" s="3"/>
    </row>
    <row r="9548" spans="1:1" x14ac:dyDescent="0.35">
      <c r="A9548" s="3"/>
    </row>
    <row r="9549" spans="1:1" x14ac:dyDescent="0.35">
      <c r="A9549" s="3"/>
    </row>
    <row r="9550" spans="1:1" x14ac:dyDescent="0.35">
      <c r="A9550" s="3"/>
    </row>
    <row r="9551" spans="1:1" x14ac:dyDescent="0.35">
      <c r="A9551" s="3"/>
    </row>
    <row r="9552" spans="1:1" x14ac:dyDescent="0.35">
      <c r="A9552" s="3"/>
    </row>
    <row r="9553" spans="1:1" x14ac:dyDescent="0.35">
      <c r="A9553" s="3"/>
    </row>
    <row r="9554" spans="1:1" x14ac:dyDescent="0.35">
      <c r="A9554" s="3"/>
    </row>
    <row r="9555" spans="1:1" x14ac:dyDescent="0.35">
      <c r="A9555" s="3"/>
    </row>
    <row r="9556" spans="1:1" x14ac:dyDescent="0.35">
      <c r="A9556" s="3"/>
    </row>
    <row r="9557" spans="1:1" x14ac:dyDescent="0.35">
      <c r="A9557" s="3"/>
    </row>
    <row r="9558" spans="1:1" x14ac:dyDescent="0.35">
      <c r="A9558" s="3"/>
    </row>
    <row r="9559" spans="1:1" x14ac:dyDescent="0.35">
      <c r="A9559" s="3"/>
    </row>
    <row r="9560" spans="1:1" x14ac:dyDescent="0.35">
      <c r="A9560" s="3"/>
    </row>
    <row r="9561" spans="1:1" x14ac:dyDescent="0.35">
      <c r="A9561" s="3"/>
    </row>
    <row r="9562" spans="1:1" x14ac:dyDescent="0.35">
      <c r="A9562" s="3"/>
    </row>
    <row r="9563" spans="1:1" x14ac:dyDescent="0.35">
      <c r="A9563" s="3"/>
    </row>
    <row r="9564" spans="1:1" x14ac:dyDescent="0.35">
      <c r="A9564" s="3"/>
    </row>
    <row r="9565" spans="1:1" x14ac:dyDescent="0.35">
      <c r="A9565" s="3"/>
    </row>
    <row r="9566" spans="1:1" x14ac:dyDescent="0.35">
      <c r="A9566" s="3"/>
    </row>
    <row r="9567" spans="1:1" x14ac:dyDescent="0.35">
      <c r="A9567" s="3"/>
    </row>
    <row r="9568" spans="1:1" x14ac:dyDescent="0.35">
      <c r="A9568" s="3"/>
    </row>
    <row r="9569" spans="1:1" x14ac:dyDescent="0.35">
      <c r="A9569" s="3"/>
    </row>
    <row r="9570" spans="1:1" x14ac:dyDescent="0.35">
      <c r="A9570" s="3"/>
    </row>
    <row r="9571" spans="1:1" x14ac:dyDescent="0.35">
      <c r="A9571" s="3"/>
    </row>
    <row r="9572" spans="1:1" x14ac:dyDescent="0.35">
      <c r="A9572" s="3"/>
    </row>
    <row r="9573" spans="1:1" x14ac:dyDescent="0.35">
      <c r="A9573" s="3"/>
    </row>
    <row r="9574" spans="1:1" x14ac:dyDescent="0.35">
      <c r="A9574" s="3"/>
    </row>
    <row r="9575" spans="1:1" x14ac:dyDescent="0.35">
      <c r="A9575" s="3"/>
    </row>
    <row r="9576" spans="1:1" x14ac:dyDescent="0.35">
      <c r="A9576" s="3"/>
    </row>
    <row r="9577" spans="1:1" x14ac:dyDescent="0.35">
      <c r="A9577" s="3"/>
    </row>
    <row r="9578" spans="1:1" x14ac:dyDescent="0.35">
      <c r="A9578" s="3"/>
    </row>
    <row r="9579" spans="1:1" x14ac:dyDescent="0.35">
      <c r="A9579" s="3"/>
    </row>
    <row r="9580" spans="1:1" x14ac:dyDescent="0.35">
      <c r="A9580" s="3"/>
    </row>
    <row r="9581" spans="1:1" x14ac:dyDescent="0.35">
      <c r="A9581" s="3"/>
    </row>
    <row r="9582" spans="1:1" x14ac:dyDescent="0.35">
      <c r="A9582" s="3"/>
    </row>
    <row r="9583" spans="1:1" x14ac:dyDescent="0.35">
      <c r="A9583" s="3"/>
    </row>
    <row r="9584" spans="1:1" x14ac:dyDescent="0.35">
      <c r="A9584" s="3"/>
    </row>
    <row r="9585" spans="1:1" x14ac:dyDescent="0.35">
      <c r="A9585" s="3"/>
    </row>
    <row r="9586" spans="1:1" x14ac:dyDescent="0.35">
      <c r="A9586" s="3"/>
    </row>
    <row r="9587" spans="1:1" x14ac:dyDescent="0.35">
      <c r="A9587" s="3"/>
    </row>
    <row r="9588" spans="1:1" x14ac:dyDescent="0.35">
      <c r="A9588" s="3"/>
    </row>
    <row r="9589" spans="1:1" x14ac:dyDescent="0.35">
      <c r="A9589" s="3"/>
    </row>
    <row r="9590" spans="1:1" x14ac:dyDescent="0.35">
      <c r="A9590" s="3"/>
    </row>
    <row r="9591" spans="1:1" x14ac:dyDescent="0.35">
      <c r="A9591" s="3"/>
    </row>
    <row r="9592" spans="1:1" x14ac:dyDescent="0.35">
      <c r="A9592" s="3"/>
    </row>
    <row r="9593" spans="1:1" x14ac:dyDescent="0.35">
      <c r="A9593" s="3"/>
    </row>
    <row r="9594" spans="1:1" x14ac:dyDescent="0.35">
      <c r="A9594" s="3"/>
    </row>
    <row r="9595" spans="1:1" x14ac:dyDescent="0.35">
      <c r="A9595" s="3"/>
    </row>
    <row r="9596" spans="1:1" x14ac:dyDescent="0.35">
      <c r="A9596" s="3"/>
    </row>
    <row r="9597" spans="1:1" x14ac:dyDescent="0.35">
      <c r="A9597" s="3"/>
    </row>
    <row r="9598" spans="1:1" x14ac:dyDescent="0.35">
      <c r="A9598" s="3"/>
    </row>
    <row r="9599" spans="1:1" x14ac:dyDescent="0.35">
      <c r="A9599" s="3"/>
    </row>
    <row r="9600" spans="1:1" x14ac:dyDescent="0.35">
      <c r="A9600" s="3"/>
    </row>
    <row r="9601" spans="1:1" x14ac:dyDescent="0.35">
      <c r="A9601" s="3"/>
    </row>
    <row r="9602" spans="1:1" x14ac:dyDescent="0.35">
      <c r="A9602" s="3"/>
    </row>
    <row r="9603" spans="1:1" x14ac:dyDescent="0.35">
      <c r="A9603" s="3"/>
    </row>
    <row r="9604" spans="1:1" x14ac:dyDescent="0.35">
      <c r="A9604" s="3"/>
    </row>
    <row r="9605" spans="1:1" x14ac:dyDescent="0.35">
      <c r="A9605" s="3"/>
    </row>
    <row r="9606" spans="1:1" x14ac:dyDescent="0.35">
      <c r="A9606" s="3"/>
    </row>
    <row r="9607" spans="1:1" x14ac:dyDescent="0.35">
      <c r="A9607" s="3"/>
    </row>
    <row r="9608" spans="1:1" x14ac:dyDescent="0.35">
      <c r="A9608" s="3"/>
    </row>
    <row r="9609" spans="1:1" x14ac:dyDescent="0.35">
      <c r="A9609" s="3"/>
    </row>
    <row r="9610" spans="1:1" x14ac:dyDescent="0.35">
      <c r="A9610" s="3"/>
    </row>
    <row r="9611" spans="1:1" x14ac:dyDescent="0.35">
      <c r="A9611" s="3"/>
    </row>
    <row r="9612" spans="1:1" x14ac:dyDescent="0.35">
      <c r="A9612" s="3"/>
    </row>
    <row r="9613" spans="1:1" x14ac:dyDescent="0.35">
      <c r="A9613" s="3"/>
    </row>
    <row r="9614" spans="1:1" x14ac:dyDescent="0.35">
      <c r="A9614" s="3"/>
    </row>
    <row r="9615" spans="1:1" x14ac:dyDescent="0.35">
      <c r="A9615" s="3"/>
    </row>
    <row r="9616" spans="1:1" x14ac:dyDescent="0.35">
      <c r="A9616" s="3"/>
    </row>
    <row r="9617" spans="1:1" x14ac:dyDescent="0.35">
      <c r="A9617" s="3"/>
    </row>
    <row r="9618" spans="1:1" x14ac:dyDescent="0.35">
      <c r="A9618" s="3"/>
    </row>
    <row r="9619" spans="1:1" x14ac:dyDescent="0.35">
      <c r="A9619" s="3"/>
    </row>
    <row r="9620" spans="1:1" x14ac:dyDescent="0.35">
      <c r="A9620" s="3"/>
    </row>
    <row r="9621" spans="1:1" x14ac:dyDescent="0.35">
      <c r="A9621" s="3"/>
    </row>
    <row r="9622" spans="1:1" x14ac:dyDescent="0.35">
      <c r="A9622" s="3"/>
    </row>
    <row r="9623" spans="1:1" x14ac:dyDescent="0.35">
      <c r="A9623" s="3"/>
    </row>
    <row r="9624" spans="1:1" x14ac:dyDescent="0.35">
      <c r="A9624" s="3"/>
    </row>
    <row r="9625" spans="1:1" x14ac:dyDescent="0.35">
      <c r="A9625" s="3"/>
    </row>
    <row r="9626" spans="1:1" x14ac:dyDescent="0.35">
      <c r="A9626" s="3"/>
    </row>
    <row r="9627" spans="1:1" x14ac:dyDescent="0.35">
      <c r="A9627" s="3"/>
    </row>
    <row r="9628" spans="1:1" x14ac:dyDescent="0.35">
      <c r="A9628" s="3"/>
    </row>
    <row r="9629" spans="1:1" x14ac:dyDescent="0.35">
      <c r="A9629" s="3"/>
    </row>
    <row r="9630" spans="1:1" x14ac:dyDescent="0.35">
      <c r="A9630" s="3"/>
    </row>
    <row r="9631" spans="1:1" x14ac:dyDescent="0.35">
      <c r="A9631" s="3"/>
    </row>
    <row r="9632" spans="1:1" x14ac:dyDescent="0.35">
      <c r="A9632" s="3"/>
    </row>
    <row r="9633" spans="1:1" x14ac:dyDescent="0.35">
      <c r="A9633" s="3"/>
    </row>
    <row r="9634" spans="1:1" x14ac:dyDescent="0.35">
      <c r="A9634" s="3"/>
    </row>
    <row r="9635" spans="1:1" x14ac:dyDescent="0.35">
      <c r="A9635" s="3"/>
    </row>
    <row r="9636" spans="1:1" x14ac:dyDescent="0.35">
      <c r="A9636" s="3"/>
    </row>
    <row r="9637" spans="1:1" x14ac:dyDescent="0.35">
      <c r="A9637" s="3"/>
    </row>
    <row r="9638" spans="1:1" x14ac:dyDescent="0.35">
      <c r="A9638" s="3"/>
    </row>
    <row r="9639" spans="1:1" x14ac:dyDescent="0.35">
      <c r="A9639" s="3"/>
    </row>
    <row r="9640" spans="1:1" x14ac:dyDescent="0.35">
      <c r="A9640" s="3"/>
    </row>
    <row r="9641" spans="1:1" x14ac:dyDescent="0.35">
      <c r="A9641" s="3"/>
    </row>
    <row r="9642" spans="1:1" x14ac:dyDescent="0.35">
      <c r="A9642" s="3"/>
    </row>
    <row r="9643" spans="1:1" x14ac:dyDescent="0.35">
      <c r="A9643" s="3"/>
    </row>
    <row r="9644" spans="1:1" x14ac:dyDescent="0.35">
      <c r="A9644" s="3"/>
    </row>
    <row r="9645" spans="1:1" x14ac:dyDescent="0.35">
      <c r="A9645" s="3"/>
    </row>
    <row r="9646" spans="1:1" x14ac:dyDescent="0.35">
      <c r="A9646" s="3"/>
    </row>
    <row r="9647" spans="1:1" x14ac:dyDescent="0.35">
      <c r="A9647" s="3"/>
    </row>
    <row r="9648" spans="1:1" x14ac:dyDescent="0.35">
      <c r="A9648" s="3"/>
    </row>
    <row r="9649" spans="1:1" x14ac:dyDescent="0.35">
      <c r="A9649" s="3"/>
    </row>
    <row r="9650" spans="1:1" x14ac:dyDescent="0.35">
      <c r="A9650" s="3"/>
    </row>
    <row r="9651" spans="1:1" x14ac:dyDescent="0.35">
      <c r="A9651" s="3"/>
    </row>
    <row r="9652" spans="1:1" x14ac:dyDescent="0.35">
      <c r="A9652" s="3"/>
    </row>
    <row r="9653" spans="1:1" x14ac:dyDescent="0.35">
      <c r="A9653" s="3"/>
    </row>
    <row r="9654" spans="1:1" x14ac:dyDescent="0.35">
      <c r="A9654" s="3"/>
    </row>
    <row r="9655" spans="1:1" x14ac:dyDescent="0.35">
      <c r="A9655" s="3"/>
    </row>
    <row r="9656" spans="1:1" x14ac:dyDescent="0.35">
      <c r="A9656" s="3"/>
    </row>
    <row r="9657" spans="1:1" x14ac:dyDescent="0.35">
      <c r="A9657" s="3"/>
    </row>
    <row r="9658" spans="1:1" x14ac:dyDescent="0.35">
      <c r="A9658" s="3"/>
    </row>
    <row r="9659" spans="1:1" x14ac:dyDescent="0.35">
      <c r="A9659" s="3"/>
    </row>
    <row r="9660" spans="1:1" x14ac:dyDescent="0.35">
      <c r="A9660" s="3"/>
    </row>
    <row r="9661" spans="1:1" x14ac:dyDescent="0.35">
      <c r="A9661" s="3"/>
    </row>
    <row r="9662" spans="1:1" x14ac:dyDescent="0.35">
      <c r="A9662" s="3"/>
    </row>
    <row r="9663" spans="1:1" x14ac:dyDescent="0.35">
      <c r="A9663" s="3"/>
    </row>
    <row r="9664" spans="1:1" x14ac:dyDescent="0.35">
      <c r="A9664" s="3"/>
    </row>
    <row r="9665" spans="1:1" x14ac:dyDescent="0.35">
      <c r="A9665" s="3"/>
    </row>
    <row r="9666" spans="1:1" x14ac:dyDescent="0.35">
      <c r="A9666" s="3"/>
    </row>
    <row r="9667" spans="1:1" x14ac:dyDescent="0.35">
      <c r="A9667" s="3"/>
    </row>
    <row r="9668" spans="1:1" x14ac:dyDescent="0.35">
      <c r="A9668" s="3"/>
    </row>
    <row r="9669" spans="1:1" x14ac:dyDescent="0.35">
      <c r="A9669" s="3"/>
    </row>
    <row r="9670" spans="1:1" x14ac:dyDescent="0.35">
      <c r="A9670" s="3"/>
    </row>
    <row r="9671" spans="1:1" x14ac:dyDescent="0.35">
      <c r="A9671" s="3"/>
    </row>
    <row r="9672" spans="1:1" x14ac:dyDescent="0.35">
      <c r="A9672" s="3"/>
    </row>
    <row r="9673" spans="1:1" x14ac:dyDescent="0.35">
      <c r="A9673" s="3"/>
    </row>
    <row r="9674" spans="1:1" x14ac:dyDescent="0.35">
      <c r="A9674" s="3"/>
    </row>
    <row r="9675" spans="1:1" x14ac:dyDescent="0.35">
      <c r="A9675" s="3"/>
    </row>
    <row r="9676" spans="1:1" x14ac:dyDescent="0.35">
      <c r="A9676" s="3"/>
    </row>
    <row r="9677" spans="1:1" x14ac:dyDescent="0.35">
      <c r="A9677" s="3"/>
    </row>
    <row r="9678" spans="1:1" x14ac:dyDescent="0.35">
      <c r="A9678" s="3"/>
    </row>
    <row r="9679" spans="1:1" x14ac:dyDescent="0.35">
      <c r="A9679" s="3"/>
    </row>
    <row r="9680" spans="1:1" x14ac:dyDescent="0.35">
      <c r="A9680" s="3"/>
    </row>
    <row r="9681" spans="1:1" x14ac:dyDescent="0.35">
      <c r="A9681" s="3"/>
    </row>
    <row r="9682" spans="1:1" x14ac:dyDescent="0.35">
      <c r="A9682" s="3"/>
    </row>
    <row r="9683" spans="1:1" x14ac:dyDescent="0.35">
      <c r="A9683" s="3"/>
    </row>
    <row r="9684" spans="1:1" x14ac:dyDescent="0.35">
      <c r="A9684" s="3"/>
    </row>
    <row r="9685" spans="1:1" x14ac:dyDescent="0.35">
      <c r="A9685" s="3"/>
    </row>
    <row r="9686" spans="1:1" x14ac:dyDescent="0.35">
      <c r="A9686" s="3"/>
    </row>
    <row r="9687" spans="1:1" x14ac:dyDescent="0.35">
      <c r="A9687" s="3"/>
    </row>
    <row r="9688" spans="1:1" x14ac:dyDescent="0.35">
      <c r="A9688" s="3"/>
    </row>
    <row r="9689" spans="1:1" x14ac:dyDescent="0.35">
      <c r="A9689" s="3"/>
    </row>
    <row r="9690" spans="1:1" x14ac:dyDescent="0.35">
      <c r="A9690" s="3"/>
    </row>
    <row r="9691" spans="1:1" x14ac:dyDescent="0.35">
      <c r="A9691" s="3"/>
    </row>
    <row r="9692" spans="1:1" x14ac:dyDescent="0.35">
      <c r="A9692" s="3"/>
    </row>
    <row r="9693" spans="1:1" x14ac:dyDescent="0.35">
      <c r="A9693" s="3"/>
    </row>
    <row r="9694" spans="1:1" x14ac:dyDescent="0.35">
      <c r="A9694" s="3"/>
    </row>
    <row r="9695" spans="1:1" x14ac:dyDescent="0.35">
      <c r="A9695" s="3"/>
    </row>
    <row r="9696" spans="1:1" x14ac:dyDescent="0.35">
      <c r="A9696" s="3"/>
    </row>
    <row r="9697" spans="1:1" x14ac:dyDescent="0.35">
      <c r="A9697" s="3"/>
    </row>
    <row r="9698" spans="1:1" x14ac:dyDescent="0.35">
      <c r="A9698" s="3"/>
    </row>
    <row r="9699" spans="1:1" x14ac:dyDescent="0.35">
      <c r="A9699" s="3"/>
    </row>
    <row r="9700" spans="1:1" x14ac:dyDescent="0.35">
      <c r="A9700" s="3"/>
    </row>
    <row r="9701" spans="1:1" x14ac:dyDescent="0.35">
      <c r="A9701" s="3"/>
    </row>
    <row r="9702" spans="1:1" x14ac:dyDescent="0.35">
      <c r="A9702" s="3"/>
    </row>
    <row r="9703" spans="1:1" x14ac:dyDescent="0.35">
      <c r="A9703" s="3"/>
    </row>
    <row r="9704" spans="1:1" x14ac:dyDescent="0.35">
      <c r="A9704" s="3"/>
    </row>
    <row r="9705" spans="1:1" x14ac:dyDescent="0.35">
      <c r="A9705" s="3"/>
    </row>
    <row r="9706" spans="1:1" x14ac:dyDescent="0.35">
      <c r="A9706" s="3"/>
    </row>
    <row r="9707" spans="1:1" x14ac:dyDescent="0.35">
      <c r="A9707" s="3"/>
    </row>
    <row r="9708" spans="1:1" x14ac:dyDescent="0.35">
      <c r="A9708" s="3"/>
    </row>
    <row r="9709" spans="1:1" x14ac:dyDescent="0.35">
      <c r="A9709" s="3"/>
    </row>
    <row r="9710" spans="1:1" x14ac:dyDescent="0.35">
      <c r="A9710" s="3"/>
    </row>
    <row r="9711" spans="1:1" x14ac:dyDescent="0.35">
      <c r="A9711" s="3"/>
    </row>
    <row r="9712" spans="1:1" x14ac:dyDescent="0.35">
      <c r="A9712" s="3"/>
    </row>
    <row r="9713" spans="1:1" x14ac:dyDescent="0.35">
      <c r="A9713" s="3"/>
    </row>
    <row r="9714" spans="1:1" x14ac:dyDescent="0.35">
      <c r="A9714" s="3"/>
    </row>
    <row r="9715" spans="1:1" x14ac:dyDescent="0.35">
      <c r="A9715" s="3"/>
    </row>
    <row r="9716" spans="1:1" x14ac:dyDescent="0.35">
      <c r="A9716" s="3"/>
    </row>
    <row r="9717" spans="1:1" x14ac:dyDescent="0.35">
      <c r="A9717" s="3"/>
    </row>
    <row r="9718" spans="1:1" x14ac:dyDescent="0.35">
      <c r="A9718" s="3"/>
    </row>
    <row r="9719" spans="1:1" x14ac:dyDescent="0.35">
      <c r="A9719" s="3"/>
    </row>
    <row r="9720" spans="1:1" x14ac:dyDescent="0.35">
      <c r="A9720" s="3"/>
    </row>
    <row r="9721" spans="1:1" x14ac:dyDescent="0.35">
      <c r="A9721" s="3"/>
    </row>
    <row r="9722" spans="1:1" x14ac:dyDescent="0.35">
      <c r="A9722" s="3"/>
    </row>
    <row r="9723" spans="1:1" x14ac:dyDescent="0.35">
      <c r="A9723" s="3"/>
    </row>
    <row r="9724" spans="1:1" x14ac:dyDescent="0.35">
      <c r="A9724" s="3"/>
    </row>
    <row r="9725" spans="1:1" x14ac:dyDescent="0.35">
      <c r="A9725" s="3"/>
    </row>
    <row r="9726" spans="1:1" x14ac:dyDescent="0.35">
      <c r="A9726" s="3"/>
    </row>
    <row r="9727" spans="1:1" x14ac:dyDescent="0.35">
      <c r="A9727" s="3"/>
    </row>
    <row r="9728" spans="1:1" x14ac:dyDescent="0.35">
      <c r="A9728" s="3"/>
    </row>
    <row r="9729" spans="1:1" x14ac:dyDescent="0.35">
      <c r="A9729" s="3"/>
    </row>
    <row r="9730" spans="1:1" x14ac:dyDescent="0.35">
      <c r="A9730" s="3"/>
    </row>
    <row r="9731" spans="1:1" x14ac:dyDescent="0.35">
      <c r="A9731" s="3"/>
    </row>
    <row r="9732" spans="1:1" x14ac:dyDescent="0.35">
      <c r="A9732" s="3"/>
    </row>
    <row r="9733" spans="1:1" x14ac:dyDescent="0.35">
      <c r="A9733" s="3"/>
    </row>
    <row r="9734" spans="1:1" x14ac:dyDescent="0.35">
      <c r="A9734" s="3"/>
    </row>
    <row r="9735" spans="1:1" x14ac:dyDescent="0.35">
      <c r="A9735" s="3"/>
    </row>
    <row r="9736" spans="1:1" x14ac:dyDescent="0.35">
      <c r="A9736" s="3"/>
    </row>
    <row r="9737" spans="1:1" x14ac:dyDescent="0.35">
      <c r="A9737" s="3"/>
    </row>
    <row r="9738" spans="1:1" x14ac:dyDescent="0.35">
      <c r="A9738" s="3"/>
    </row>
    <row r="9739" spans="1:1" x14ac:dyDescent="0.35">
      <c r="A9739" s="3"/>
    </row>
    <row r="9740" spans="1:1" x14ac:dyDescent="0.35">
      <c r="A9740" s="3"/>
    </row>
    <row r="9741" spans="1:1" x14ac:dyDescent="0.35">
      <c r="A9741" s="3"/>
    </row>
    <row r="9742" spans="1:1" x14ac:dyDescent="0.35">
      <c r="A9742" s="3"/>
    </row>
    <row r="9743" spans="1:1" x14ac:dyDescent="0.35">
      <c r="A9743" s="3"/>
    </row>
    <row r="9744" spans="1:1" x14ac:dyDescent="0.35">
      <c r="A9744" s="3"/>
    </row>
    <row r="9745" spans="1:1" x14ac:dyDescent="0.35">
      <c r="A9745" s="3"/>
    </row>
    <row r="9746" spans="1:1" x14ac:dyDescent="0.35">
      <c r="A9746" s="3"/>
    </row>
    <row r="9747" spans="1:1" x14ac:dyDescent="0.35">
      <c r="A9747" s="3"/>
    </row>
    <row r="9748" spans="1:1" x14ac:dyDescent="0.35">
      <c r="A9748" s="3"/>
    </row>
    <row r="9749" spans="1:1" x14ac:dyDescent="0.35">
      <c r="A9749" s="3"/>
    </row>
    <row r="9750" spans="1:1" x14ac:dyDescent="0.35">
      <c r="A9750" s="3"/>
    </row>
    <row r="9751" spans="1:1" x14ac:dyDescent="0.35">
      <c r="A9751" s="3"/>
    </row>
    <row r="9752" spans="1:1" x14ac:dyDescent="0.35">
      <c r="A9752" s="3"/>
    </row>
    <row r="9753" spans="1:1" x14ac:dyDescent="0.35">
      <c r="A9753" s="3"/>
    </row>
    <row r="9754" spans="1:1" x14ac:dyDescent="0.35">
      <c r="A9754" s="3"/>
    </row>
    <row r="9755" spans="1:1" x14ac:dyDescent="0.35">
      <c r="A9755" s="3"/>
    </row>
    <row r="9756" spans="1:1" x14ac:dyDescent="0.35">
      <c r="A9756" s="3"/>
    </row>
    <row r="9757" spans="1:1" x14ac:dyDescent="0.35">
      <c r="A9757" s="3"/>
    </row>
    <row r="9758" spans="1:1" x14ac:dyDescent="0.35">
      <c r="A9758" s="3"/>
    </row>
    <row r="9759" spans="1:1" x14ac:dyDescent="0.35">
      <c r="A9759" s="3"/>
    </row>
    <row r="9760" spans="1:1" x14ac:dyDescent="0.35">
      <c r="A9760" s="3"/>
    </row>
    <row r="9761" spans="1:1" x14ac:dyDescent="0.35">
      <c r="A9761" s="3"/>
    </row>
    <row r="9762" spans="1:1" x14ac:dyDescent="0.35">
      <c r="A9762" s="3"/>
    </row>
    <row r="9763" spans="1:1" x14ac:dyDescent="0.35">
      <c r="A9763" s="3"/>
    </row>
    <row r="9764" spans="1:1" x14ac:dyDescent="0.35">
      <c r="A9764" s="3"/>
    </row>
    <row r="9765" spans="1:1" x14ac:dyDescent="0.35">
      <c r="A9765" s="3"/>
    </row>
    <row r="9766" spans="1:1" x14ac:dyDescent="0.35">
      <c r="A9766" s="3"/>
    </row>
    <row r="9767" spans="1:1" x14ac:dyDescent="0.35">
      <c r="A9767" s="3"/>
    </row>
    <row r="9768" spans="1:1" x14ac:dyDescent="0.35">
      <c r="A9768" s="3"/>
    </row>
    <row r="9769" spans="1:1" x14ac:dyDescent="0.35">
      <c r="A9769" s="3"/>
    </row>
    <row r="9770" spans="1:1" x14ac:dyDescent="0.35">
      <c r="A9770" s="3"/>
    </row>
    <row r="9771" spans="1:1" x14ac:dyDescent="0.35">
      <c r="A9771" s="3"/>
    </row>
    <row r="9772" spans="1:1" x14ac:dyDescent="0.35">
      <c r="A9772" s="3"/>
    </row>
    <row r="9773" spans="1:1" x14ac:dyDescent="0.35">
      <c r="A9773" s="3"/>
    </row>
    <row r="9774" spans="1:1" x14ac:dyDescent="0.35">
      <c r="A9774" s="3"/>
    </row>
    <row r="9775" spans="1:1" x14ac:dyDescent="0.35">
      <c r="A9775" s="3"/>
    </row>
    <row r="9776" spans="1:1" x14ac:dyDescent="0.35">
      <c r="A9776" s="3"/>
    </row>
    <row r="9777" spans="1:1" x14ac:dyDescent="0.35">
      <c r="A9777" s="3"/>
    </row>
    <row r="9778" spans="1:1" x14ac:dyDescent="0.35">
      <c r="A9778" s="3"/>
    </row>
    <row r="9779" spans="1:1" x14ac:dyDescent="0.35">
      <c r="A9779" s="3"/>
    </row>
    <row r="9780" spans="1:1" x14ac:dyDescent="0.35">
      <c r="A9780" s="3"/>
    </row>
    <row r="9781" spans="1:1" x14ac:dyDescent="0.35">
      <c r="A9781" s="3"/>
    </row>
    <row r="9782" spans="1:1" x14ac:dyDescent="0.35">
      <c r="A9782" s="3"/>
    </row>
    <row r="9783" spans="1:1" x14ac:dyDescent="0.35">
      <c r="A9783" s="3"/>
    </row>
    <row r="9784" spans="1:1" x14ac:dyDescent="0.35">
      <c r="A9784" s="3"/>
    </row>
    <row r="9785" spans="1:1" x14ac:dyDescent="0.35">
      <c r="A9785" s="3"/>
    </row>
    <row r="9786" spans="1:1" x14ac:dyDescent="0.35">
      <c r="A9786" s="3"/>
    </row>
    <row r="9787" spans="1:1" x14ac:dyDescent="0.35">
      <c r="A9787" s="3"/>
    </row>
    <row r="9788" spans="1:1" x14ac:dyDescent="0.35">
      <c r="A9788" s="3"/>
    </row>
    <row r="9789" spans="1:1" x14ac:dyDescent="0.35">
      <c r="A9789" s="3"/>
    </row>
    <row r="9790" spans="1:1" x14ac:dyDescent="0.35">
      <c r="A9790" s="3"/>
    </row>
    <row r="9791" spans="1:1" x14ac:dyDescent="0.35">
      <c r="A9791" s="3"/>
    </row>
    <row r="9792" spans="1:1" x14ac:dyDescent="0.35">
      <c r="A9792" s="3"/>
    </row>
    <row r="9793" spans="1:1" x14ac:dyDescent="0.35">
      <c r="A9793" s="3"/>
    </row>
    <row r="9794" spans="1:1" x14ac:dyDescent="0.35">
      <c r="A9794" s="3"/>
    </row>
    <row r="9795" spans="1:1" x14ac:dyDescent="0.35">
      <c r="A9795" s="3"/>
    </row>
    <row r="9796" spans="1:1" x14ac:dyDescent="0.35">
      <c r="A9796" s="3"/>
    </row>
    <row r="9797" spans="1:1" x14ac:dyDescent="0.35">
      <c r="A9797" s="3"/>
    </row>
    <row r="9798" spans="1:1" x14ac:dyDescent="0.35">
      <c r="A9798" s="3"/>
    </row>
    <row r="9799" spans="1:1" x14ac:dyDescent="0.35">
      <c r="A9799" s="3"/>
    </row>
    <row r="9800" spans="1:1" x14ac:dyDescent="0.35">
      <c r="A9800" s="3"/>
    </row>
    <row r="9801" spans="1:1" x14ac:dyDescent="0.35">
      <c r="A9801" s="3"/>
    </row>
    <row r="9802" spans="1:1" x14ac:dyDescent="0.35">
      <c r="A9802" s="3"/>
    </row>
    <row r="9803" spans="1:1" x14ac:dyDescent="0.35">
      <c r="A9803" s="3"/>
    </row>
    <row r="9804" spans="1:1" x14ac:dyDescent="0.35">
      <c r="A9804" s="3"/>
    </row>
    <row r="9805" spans="1:1" x14ac:dyDescent="0.35">
      <c r="A9805" s="3"/>
    </row>
    <row r="9806" spans="1:1" x14ac:dyDescent="0.35">
      <c r="A9806" s="3"/>
    </row>
    <row r="9807" spans="1:1" x14ac:dyDescent="0.35">
      <c r="A9807" s="3"/>
    </row>
    <row r="9808" spans="1:1" x14ac:dyDescent="0.35">
      <c r="A9808" s="3"/>
    </row>
    <row r="9809" spans="1:1" x14ac:dyDescent="0.35">
      <c r="A9809" s="3"/>
    </row>
    <row r="9810" spans="1:1" x14ac:dyDescent="0.35">
      <c r="A9810" s="3"/>
    </row>
    <row r="9811" spans="1:1" x14ac:dyDescent="0.35">
      <c r="A9811" s="3"/>
    </row>
    <row r="9812" spans="1:1" x14ac:dyDescent="0.35">
      <c r="A9812" s="3"/>
    </row>
    <row r="9813" spans="1:1" x14ac:dyDescent="0.35">
      <c r="A9813" s="3"/>
    </row>
    <row r="9814" spans="1:1" x14ac:dyDescent="0.35">
      <c r="A9814" s="3"/>
    </row>
    <row r="9815" spans="1:1" x14ac:dyDescent="0.35">
      <c r="A9815" s="3"/>
    </row>
    <row r="9816" spans="1:1" x14ac:dyDescent="0.35">
      <c r="A9816" s="3"/>
    </row>
    <row r="9817" spans="1:1" x14ac:dyDescent="0.35">
      <c r="A9817" s="3"/>
    </row>
    <row r="9818" spans="1:1" x14ac:dyDescent="0.35">
      <c r="A9818" s="3"/>
    </row>
    <row r="9819" spans="1:1" x14ac:dyDescent="0.35">
      <c r="A9819" s="3"/>
    </row>
    <row r="9820" spans="1:1" x14ac:dyDescent="0.35">
      <c r="A9820" s="3"/>
    </row>
    <row r="9821" spans="1:1" x14ac:dyDescent="0.35">
      <c r="A9821" s="3"/>
    </row>
    <row r="9822" spans="1:1" x14ac:dyDescent="0.35">
      <c r="A9822" s="3"/>
    </row>
    <row r="9823" spans="1:1" x14ac:dyDescent="0.35">
      <c r="A9823" s="3"/>
    </row>
    <row r="9824" spans="1:1" x14ac:dyDescent="0.35">
      <c r="A9824" s="3"/>
    </row>
    <row r="9825" spans="1:1" x14ac:dyDescent="0.35">
      <c r="A9825" s="3"/>
    </row>
    <row r="9826" spans="1:1" x14ac:dyDescent="0.35">
      <c r="A9826" s="3"/>
    </row>
    <row r="9827" spans="1:1" x14ac:dyDescent="0.35">
      <c r="A9827" s="3"/>
    </row>
    <row r="9828" spans="1:1" x14ac:dyDescent="0.35">
      <c r="A9828" s="3"/>
    </row>
    <row r="9829" spans="1:1" x14ac:dyDescent="0.35">
      <c r="A9829" s="3"/>
    </row>
    <row r="9830" spans="1:1" x14ac:dyDescent="0.35">
      <c r="A9830" s="3"/>
    </row>
    <row r="9831" spans="1:1" x14ac:dyDescent="0.35">
      <c r="A9831" s="3"/>
    </row>
    <row r="9832" spans="1:1" x14ac:dyDescent="0.35">
      <c r="A9832" s="3"/>
    </row>
    <row r="9833" spans="1:1" x14ac:dyDescent="0.35">
      <c r="A9833" s="3"/>
    </row>
    <row r="9834" spans="1:1" x14ac:dyDescent="0.35">
      <c r="A9834" s="3"/>
    </row>
    <row r="9835" spans="1:1" x14ac:dyDescent="0.35">
      <c r="A9835" s="3"/>
    </row>
    <row r="9836" spans="1:1" x14ac:dyDescent="0.35">
      <c r="A9836" s="3"/>
    </row>
    <row r="9837" spans="1:1" x14ac:dyDescent="0.35">
      <c r="A9837" s="3"/>
    </row>
    <row r="9838" spans="1:1" x14ac:dyDescent="0.35">
      <c r="A9838" s="3"/>
    </row>
    <row r="9839" spans="1:1" x14ac:dyDescent="0.35">
      <c r="A9839" s="3"/>
    </row>
    <row r="9840" spans="1:1" x14ac:dyDescent="0.35">
      <c r="A9840" s="3"/>
    </row>
    <row r="9841" spans="1:1" x14ac:dyDescent="0.35">
      <c r="A9841" s="3"/>
    </row>
    <row r="9842" spans="1:1" x14ac:dyDescent="0.35">
      <c r="A9842" s="3"/>
    </row>
    <row r="9843" spans="1:1" x14ac:dyDescent="0.35">
      <c r="A9843" s="3"/>
    </row>
    <row r="9844" spans="1:1" x14ac:dyDescent="0.35">
      <c r="A9844" s="3"/>
    </row>
    <row r="9845" spans="1:1" x14ac:dyDescent="0.35">
      <c r="A9845" s="3"/>
    </row>
    <row r="9846" spans="1:1" x14ac:dyDescent="0.35">
      <c r="A9846" s="3"/>
    </row>
    <row r="9847" spans="1:1" x14ac:dyDescent="0.35">
      <c r="A9847" s="3"/>
    </row>
    <row r="9848" spans="1:1" x14ac:dyDescent="0.35">
      <c r="A9848" s="3"/>
    </row>
    <row r="9849" spans="1:1" x14ac:dyDescent="0.35">
      <c r="A9849" s="3"/>
    </row>
    <row r="9850" spans="1:1" x14ac:dyDescent="0.35">
      <c r="A9850" s="3"/>
    </row>
    <row r="9851" spans="1:1" x14ac:dyDescent="0.35">
      <c r="A9851" s="3"/>
    </row>
    <row r="9852" spans="1:1" x14ac:dyDescent="0.35">
      <c r="A9852" s="3"/>
    </row>
    <row r="9853" spans="1:1" x14ac:dyDescent="0.35">
      <c r="A9853" s="3"/>
    </row>
    <row r="9854" spans="1:1" x14ac:dyDescent="0.35">
      <c r="A9854" s="3"/>
    </row>
    <row r="9855" spans="1:1" x14ac:dyDescent="0.35">
      <c r="A9855" s="3"/>
    </row>
    <row r="9856" spans="1:1" x14ac:dyDescent="0.35">
      <c r="A9856" s="3"/>
    </row>
    <row r="9857" spans="1:1" x14ac:dyDescent="0.35">
      <c r="A9857" s="3"/>
    </row>
    <row r="9858" spans="1:1" x14ac:dyDescent="0.35">
      <c r="A9858" s="3"/>
    </row>
    <row r="9859" spans="1:1" x14ac:dyDescent="0.35">
      <c r="A9859" s="3"/>
    </row>
    <row r="9860" spans="1:1" x14ac:dyDescent="0.35">
      <c r="A9860" s="3"/>
    </row>
    <row r="9861" spans="1:1" x14ac:dyDescent="0.35">
      <c r="A9861" s="3"/>
    </row>
    <row r="9862" spans="1:1" x14ac:dyDescent="0.35">
      <c r="A9862" s="3"/>
    </row>
    <row r="9863" spans="1:1" x14ac:dyDescent="0.35">
      <c r="A9863" s="3"/>
    </row>
    <row r="9864" spans="1:1" x14ac:dyDescent="0.35">
      <c r="A9864" s="3"/>
    </row>
    <row r="9865" spans="1:1" x14ac:dyDescent="0.35">
      <c r="A9865" s="3"/>
    </row>
    <row r="9866" spans="1:1" x14ac:dyDescent="0.35">
      <c r="A9866" s="3"/>
    </row>
    <row r="9867" spans="1:1" x14ac:dyDescent="0.35">
      <c r="A9867" s="3"/>
    </row>
    <row r="9868" spans="1:1" x14ac:dyDescent="0.35">
      <c r="A9868" s="3"/>
    </row>
    <row r="9869" spans="1:1" x14ac:dyDescent="0.35">
      <c r="A9869" s="3"/>
    </row>
    <row r="9870" spans="1:1" x14ac:dyDescent="0.35">
      <c r="A9870" s="3"/>
    </row>
    <row r="9871" spans="1:1" x14ac:dyDescent="0.35">
      <c r="A9871" s="3"/>
    </row>
    <row r="9872" spans="1:1" x14ac:dyDescent="0.35">
      <c r="A9872" s="3"/>
    </row>
    <row r="9873" spans="1:1" x14ac:dyDescent="0.35">
      <c r="A9873" s="3"/>
    </row>
    <row r="9874" spans="1:1" x14ac:dyDescent="0.35">
      <c r="A9874" s="3"/>
    </row>
    <row r="9875" spans="1:1" x14ac:dyDescent="0.35">
      <c r="A9875" s="3"/>
    </row>
    <row r="9876" spans="1:1" x14ac:dyDescent="0.35">
      <c r="A9876" s="3"/>
    </row>
    <row r="9877" spans="1:1" x14ac:dyDescent="0.35">
      <c r="A9877" s="3"/>
    </row>
    <row r="9878" spans="1:1" x14ac:dyDescent="0.35">
      <c r="A9878" s="3"/>
    </row>
    <row r="9879" spans="1:1" x14ac:dyDescent="0.35">
      <c r="A9879" s="3"/>
    </row>
    <row r="9880" spans="1:1" x14ac:dyDescent="0.35">
      <c r="A9880" s="3"/>
    </row>
    <row r="9881" spans="1:1" x14ac:dyDescent="0.35">
      <c r="A9881" s="3"/>
    </row>
    <row r="9882" spans="1:1" x14ac:dyDescent="0.35">
      <c r="A9882" s="3"/>
    </row>
    <row r="9883" spans="1:1" x14ac:dyDescent="0.35">
      <c r="A9883" s="3"/>
    </row>
    <row r="9884" spans="1:1" x14ac:dyDescent="0.35">
      <c r="A9884" s="3"/>
    </row>
    <row r="9885" spans="1:1" x14ac:dyDescent="0.35">
      <c r="A9885" s="3"/>
    </row>
    <row r="9886" spans="1:1" x14ac:dyDescent="0.35">
      <c r="A9886" s="3"/>
    </row>
    <row r="9887" spans="1:1" x14ac:dyDescent="0.35">
      <c r="A9887" s="3"/>
    </row>
    <row r="9888" spans="1:1" x14ac:dyDescent="0.35">
      <c r="A9888" s="3"/>
    </row>
    <row r="9889" spans="1:1" x14ac:dyDescent="0.35">
      <c r="A9889" s="3"/>
    </row>
    <row r="9890" spans="1:1" x14ac:dyDescent="0.35">
      <c r="A9890" s="3"/>
    </row>
    <row r="9891" spans="1:1" x14ac:dyDescent="0.35">
      <c r="A9891" s="3"/>
    </row>
    <row r="9892" spans="1:1" x14ac:dyDescent="0.35">
      <c r="A9892" s="3"/>
    </row>
    <row r="9893" spans="1:1" x14ac:dyDescent="0.35">
      <c r="A9893" s="3"/>
    </row>
    <row r="9894" spans="1:1" x14ac:dyDescent="0.35">
      <c r="A9894" s="3"/>
    </row>
    <row r="9895" spans="1:1" x14ac:dyDescent="0.35">
      <c r="A9895" s="3"/>
    </row>
    <row r="9896" spans="1:1" x14ac:dyDescent="0.35">
      <c r="A9896" s="3"/>
    </row>
    <row r="9897" spans="1:1" x14ac:dyDescent="0.35">
      <c r="A9897" s="3"/>
    </row>
    <row r="9898" spans="1:1" x14ac:dyDescent="0.35">
      <c r="A9898" s="3"/>
    </row>
    <row r="9899" spans="1:1" x14ac:dyDescent="0.35">
      <c r="A9899" s="3"/>
    </row>
    <row r="9900" spans="1:1" x14ac:dyDescent="0.35">
      <c r="A9900" s="3"/>
    </row>
    <row r="9901" spans="1:1" x14ac:dyDescent="0.35">
      <c r="A9901" s="3"/>
    </row>
    <row r="9902" spans="1:1" x14ac:dyDescent="0.35">
      <c r="A9902" s="3"/>
    </row>
    <row r="9903" spans="1:1" x14ac:dyDescent="0.35">
      <c r="A9903" s="3"/>
    </row>
    <row r="9904" spans="1:1" x14ac:dyDescent="0.35">
      <c r="A9904" s="3"/>
    </row>
    <row r="9905" spans="1:1" x14ac:dyDescent="0.35">
      <c r="A9905" s="3"/>
    </row>
    <row r="9906" spans="1:1" x14ac:dyDescent="0.35">
      <c r="A9906" s="3"/>
    </row>
    <row r="9907" spans="1:1" x14ac:dyDescent="0.35">
      <c r="A9907" s="3"/>
    </row>
    <row r="9908" spans="1:1" x14ac:dyDescent="0.35">
      <c r="A9908" s="3"/>
    </row>
    <row r="9909" spans="1:1" x14ac:dyDescent="0.35">
      <c r="A9909" s="3"/>
    </row>
    <row r="9910" spans="1:1" x14ac:dyDescent="0.35">
      <c r="A9910" s="3"/>
    </row>
    <row r="9911" spans="1:1" x14ac:dyDescent="0.35">
      <c r="A9911" s="3"/>
    </row>
    <row r="9912" spans="1:1" x14ac:dyDescent="0.35">
      <c r="A9912" s="3"/>
    </row>
    <row r="9913" spans="1:1" x14ac:dyDescent="0.35">
      <c r="A9913" s="3"/>
    </row>
    <row r="9914" spans="1:1" x14ac:dyDescent="0.35">
      <c r="A9914" s="3"/>
    </row>
    <row r="9915" spans="1:1" x14ac:dyDescent="0.35">
      <c r="A9915" s="3"/>
    </row>
    <row r="9916" spans="1:1" x14ac:dyDescent="0.35">
      <c r="A9916" s="3"/>
    </row>
    <row r="9917" spans="1:1" x14ac:dyDescent="0.35">
      <c r="A9917" s="3"/>
    </row>
    <row r="9918" spans="1:1" x14ac:dyDescent="0.35">
      <c r="A9918" s="3"/>
    </row>
    <row r="9919" spans="1:1" x14ac:dyDescent="0.35">
      <c r="A9919" s="3"/>
    </row>
    <row r="9920" spans="1:1" x14ac:dyDescent="0.35">
      <c r="A9920" s="3"/>
    </row>
    <row r="9921" spans="1:1" x14ac:dyDescent="0.35">
      <c r="A9921" s="3"/>
    </row>
    <row r="9922" spans="1:1" x14ac:dyDescent="0.35">
      <c r="A9922" s="3"/>
    </row>
    <row r="9923" spans="1:1" x14ac:dyDescent="0.35">
      <c r="A9923" s="3"/>
    </row>
    <row r="9924" spans="1:1" x14ac:dyDescent="0.35">
      <c r="A9924" s="3"/>
    </row>
    <row r="9925" spans="1:1" x14ac:dyDescent="0.35">
      <c r="A9925" s="3"/>
    </row>
    <row r="9926" spans="1:1" x14ac:dyDescent="0.35">
      <c r="A9926" s="3"/>
    </row>
    <row r="9927" spans="1:1" x14ac:dyDescent="0.35">
      <c r="A9927" s="3"/>
    </row>
    <row r="9928" spans="1:1" x14ac:dyDescent="0.35">
      <c r="A9928" s="3"/>
    </row>
    <row r="9929" spans="1:1" x14ac:dyDescent="0.35">
      <c r="A9929" s="3"/>
    </row>
    <row r="9930" spans="1:1" x14ac:dyDescent="0.35">
      <c r="A9930" s="3"/>
    </row>
    <row r="9931" spans="1:1" x14ac:dyDescent="0.35">
      <c r="A9931" s="3"/>
    </row>
    <row r="9932" spans="1:1" x14ac:dyDescent="0.35">
      <c r="A9932" s="3"/>
    </row>
    <row r="9933" spans="1:1" x14ac:dyDescent="0.35">
      <c r="A9933" s="3"/>
    </row>
    <row r="9934" spans="1:1" x14ac:dyDescent="0.35">
      <c r="A9934" s="3"/>
    </row>
    <row r="9935" spans="1:1" x14ac:dyDescent="0.35">
      <c r="A9935" s="3"/>
    </row>
    <row r="9936" spans="1:1" x14ac:dyDescent="0.35">
      <c r="A9936" s="3"/>
    </row>
    <row r="9937" spans="1:1" x14ac:dyDescent="0.35">
      <c r="A9937" s="3"/>
    </row>
    <row r="9938" spans="1:1" x14ac:dyDescent="0.35">
      <c r="A9938" s="3"/>
    </row>
    <row r="9939" spans="1:1" x14ac:dyDescent="0.35">
      <c r="A9939" s="3"/>
    </row>
    <row r="9940" spans="1:1" x14ac:dyDescent="0.35">
      <c r="A9940" s="3"/>
    </row>
    <row r="9941" spans="1:1" x14ac:dyDescent="0.35">
      <c r="A9941" s="3"/>
    </row>
    <row r="9942" spans="1:1" x14ac:dyDescent="0.35">
      <c r="A9942" s="3"/>
    </row>
    <row r="9943" spans="1:1" x14ac:dyDescent="0.35">
      <c r="A9943" s="3"/>
    </row>
    <row r="9944" spans="1:1" x14ac:dyDescent="0.35">
      <c r="A9944" s="3"/>
    </row>
    <row r="9945" spans="1:1" x14ac:dyDescent="0.35">
      <c r="A9945" s="3"/>
    </row>
    <row r="9946" spans="1:1" x14ac:dyDescent="0.35">
      <c r="A9946" s="3"/>
    </row>
    <row r="9947" spans="1:1" x14ac:dyDescent="0.35">
      <c r="A9947" s="3"/>
    </row>
    <row r="9948" spans="1:1" x14ac:dyDescent="0.35">
      <c r="A9948" s="3"/>
    </row>
    <row r="9949" spans="1:1" x14ac:dyDescent="0.35">
      <c r="A9949" s="3"/>
    </row>
    <row r="9950" spans="1:1" x14ac:dyDescent="0.35">
      <c r="A9950" s="3"/>
    </row>
    <row r="9951" spans="1:1" x14ac:dyDescent="0.35">
      <c r="A9951" s="3"/>
    </row>
    <row r="9952" spans="1:1" x14ac:dyDescent="0.35">
      <c r="A9952" s="3"/>
    </row>
    <row r="9953" spans="1:1" x14ac:dyDescent="0.35">
      <c r="A9953" s="3"/>
    </row>
    <row r="9954" spans="1:1" x14ac:dyDescent="0.35">
      <c r="A9954" s="3"/>
    </row>
    <row r="9955" spans="1:1" x14ac:dyDescent="0.35">
      <c r="A9955" s="3"/>
    </row>
    <row r="9956" spans="1:1" x14ac:dyDescent="0.35">
      <c r="A9956" s="3"/>
    </row>
    <row r="9957" spans="1:1" x14ac:dyDescent="0.35">
      <c r="A9957" s="3"/>
    </row>
    <row r="9958" spans="1:1" x14ac:dyDescent="0.35">
      <c r="A9958" s="3"/>
    </row>
    <row r="9959" spans="1:1" x14ac:dyDescent="0.35">
      <c r="A9959" s="3"/>
    </row>
    <row r="9960" spans="1:1" x14ac:dyDescent="0.35">
      <c r="A9960" s="3"/>
    </row>
    <row r="9961" spans="1:1" x14ac:dyDescent="0.35">
      <c r="A9961" s="3"/>
    </row>
    <row r="9962" spans="1:1" x14ac:dyDescent="0.35">
      <c r="A9962" s="3"/>
    </row>
    <row r="9963" spans="1:1" x14ac:dyDescent="0.35">
      <c r="A9963" s="3"/>
    </row>
    <row r="9964" spans="1:1" x14ac:dyDescent="0.35">
      <c r="A9964" s="3"/>
    </row>
    <row r="9965" spans="1:1" x14ac:dyDescent="0.35">
      <c r="A9965" s="3"/>
    </row>
    <row r="9966" spans="1:1" x14ac:dyDescent="0.35">
      <c r="A9966" s="3"/>
    </row>
    <row r="9967" spans="1:1" x14ac:dyDescent="0.35">
      <c r="A9967" s="3"/>
    </row>
    <row r="9968" spans="1:1" x14ac:dyDescent="0.35">
      <c r="A9968" s="3"/>
    </row>
    <row r="9969" spans="1:1" x14ac:dyDescent="0.35">
      <c r="A9969" s="3"/>
    </row>
    <row r="9970" spans="1:1" x14ac:dyDescent="0.35">
      <c r="A9970" s="3"/>
    </row>
    <row r="9971" spans="1:1" x14ac:dyDescent="0.35">
      <c r="A9971" s="3"/>
    </row>
    <row r="9972" spans="1:1" x14ac:dyDescent="0.35">
      <c r="A9972" s="3"/>
    </row>
    <row r="9973" spans="1:1" x14ac:dyDescent="0.35">
      <c r="A9973" s="3"/>
    </row>
    <row r="9974" spans="1:1" x14ac:dyDescent="0.35">
      <c r="A9974" s="3"/>
    </row>
    <row r="9975" spans="1:1" x14ac:dyDescent="0.35">
      <c r="A9975" s="3"/>
    </row>
    <row r="9976" spans="1:1" x14ac:dyDescent="0.35">
      <c r="A9976" s="3"/>
    </row>
    <row r="9977" spans="1:1" x14ac:dyDescent="0.35">
      <c r="A9977" s="3"/>
    </row>
    <row r="9978" spans="1:1" x14ac:dyDescent="0.35">
      <c r="A9978" s="3"/>
    </row>
    <row r="9979" spans="1:1" x14ac:dyDescent="0.35">
      <c r="A9979" s="3"/>
    </row>
    <row r="9980" spans="1:1" x14ac:dyDescent="0.35">
      <c r="A9980" s="3"/>
    </row>
    <row r="9981" spans="1:1" x14ac:dyDescent="0.35">
      <c r="A9981" s="3"/>
    </row>
    <row r="9982" spans="1:1" x14ac:dyDescent="0.35">
      <c r="A9982" s="3"/>
    </row>
    <row r="9983" spans="1:1" x14ac:dyDescent="0.35">
      <c r="A9983" s="3"/>
    </row>
    <row r="9984" spans="1:1" x14ac:dyDescent="0.35">
      <c r="A9984" s="3"/>
    </row>
    <row r="9985" spans="1:1" x14ac:dyDescent="0.35">
      <c r="A9985" s="3"/>
    </row>
    <row r="9986" spans="1:1" x14ac:dyDescent="0.35">
      <c r="A9986" s="3"/>
    </row>
    <row r="9987" spans="1:1" x14ac:dyDescent="0.35">
      <c r="A9987" s="3"/>
    </row>
    <row r="9988" spans="1:1" x14ac:dyDescent="0.35">
      <c r="A9988" s="3"/>
    </row>
    <row r="9989" spans="1:1" x14ac:dyDescent="0.35">
      <c r="A9989" s="3"/>
    </row>
    <row r="9990" spans="1:1" x14ac:dyDescent="0.35">
      <c r="A9990" s="3"/>
    </row>
    <row r="9991" spans="1:1" x14ac:dyDescent="0.35">
      <c r="A9991" s="3"/>
    </row>
    <row r="9992" spans="1:1" x14ac:dyDescent="0.35">
      <c r="A9992" s="3"/>
    </row>
    <row r="9993" spans="1:1" x14ac:dyDescent="0.35">
      <c r="A9993" s="3"/>
    </row>
    <row r="9994" spans="1:1" x14ac:dyDescent="0.35">
      <c r="A9994" s="3"/>
    </row>
    <row r="9995" spans="1:1" x14ac:dyDescent="0.35">
      <c r="A9995" s="3"/>
    </row>
    <row r="9996" spans="1:1" x14ac:dyDescent="0.35">
      <c r="A9996" s="3"/>
    </row>
    <row r="9997" spans="1:1" x14ac:dyDescent="0.35">
      <c r="A9997" s="3"/>
    </row>
    <row r="9998" spans="1:1" x14ac:dyDescent="0.35">
      <c r="A9998" s="3"/>
    </row>
    <row r="9999" spans="1:1" x14ac:dyDescent="0.35">
      <c r="A9999" s="3"/>
    </row>
    <row r="10000" spans="1:1" x14ac:dyDescent="0.35">
      <c r="A10000" s="3"/>
    </row>
    <row r="10001" spans="1:1" x14ac:dyDescent="0.35">
      <c r="A10001" s="3"/>
    </row>
    <row r="10002" spans="1:1" x14ac:dyDescent="0.35">
      <c r="A10002" s="3"/>
    </row>
    <row r="10003" spans="1:1" x14ac:dyDescent="0.35">
      <c r="A10003" s="3"/>
    </row>
    <row r="10004" spans="1:1" x14ac:dyDescent="0.35">
      <c r="A10004" s="3"/>
    </row>
    <row r="10005" spans="1:1" x14ac:dyDescent="0.35">
      <c r="A10005" s="3"/>
    </row>
    <row r="10006" spans="1:1" x14ac:dyDescent="0.35">
      <c r="A10006" s="3"/>
    </row>
    <row r="10007" spans="1:1" x14ac:dyDescent="0.35">
      <c r="A10007" s="3"/>
    </row>
    <row r="10008" spans="1:1" x14ac:dyDescent="0.35">
      <c r="A10008" s="3"/>
    </row>
    <row r="10009" spans="1:1" x14ac:dyDescent="0.35">
      <c r="A10009" s="3"/>
    </row>
    <row r="10010" spans="1:1" x14ac:dyDescent="0.35">
      <c r="A10010" s="3"/>
    </row>
    <row r="10011" spans="1:1" x14ac:dyDescent="0.35">
      <c r="A10011" s="3"/>
    </row>
    <row r="10012" spans="1:1" x14ac:dyDescent="0.35">
      <c r="A10012" s="3"/>
    </row>
    <row r="10013" spans="1:1" x14ac:dyDescent="0.35">
      <c r="A10013" s="3"/>
    </row>
    <row r="10014" spans="1:1" x14ac:dyDescent="0.35">
      <c r="A10014" s="3"/>
    </row>
    <row r="10015" spans="1:1" x14ac:dyDescent="0.35">
      <c r="A10015" s="3"/>
    </row>
    <row r="10016" spans="1:1" x14ac:dyDescent="0.35">
      <c r="A10016" s="3"/>
    </row>
    <row r="10017" spans="1:1" x14ac:dyDescent="0.35">
      <c r="A10017" s="3"/>
    </row>
    <row r="10018" spans="1:1" x14ac:dyDescent="0.35">
      <c r="A10018" s="3"/>
    </row>
    <row r="10019" spans="1:1" x14ac:dyDescent="0.35">
      <c r="A10019" s="3"/>
    </row>
    <row r="10020" spans="1:1" x14ac:dyDescent="0.35">
      <c r="A10020" s="3"/>
    </row>
    <row r="10021" spans="1:1" x14ac:dyDescent="0.35">
      <c r="A10021" s="3"/>
    </row>
    <row r="10022" spans="1:1" x14ac:dyDescent="0.35">
      <c r="A10022" s="3"/>
    </row>
    <row r="10023" spans="1:1" x14ac:dyDescent="0.35">
      <c r="A10023" s="3"/>
    </row>
    <row r="10024" spans="1:1" x14ac:dyDescent="0.35">
      <c r="A10024" s="3"/>
    </row>
    <row r="10025" spans="1:1" x14ac:dyDescent="0.35">
      <c r="A10025" s="3"/>
    </row>
    <row r="10026" spans="1:1" x14ac:dyDescent="0.35">
      <c r="A10026" s="3"/>
    </row>
    <row r="10027" spans="1:1" x14ac:dyDescent="0.35">
      <c r="A10027" s="3"/>
    </row>
    <row r="10028" spans="1:1" x14ac:dyDescent="0.35">
      <c r="A10028" s="3"/>
    </row>
    <row r="10029" spans="1:1" x14ac:dyDescent="0.35">
      <c r="A10029" s="3"/>
    </row>
    <row r="10030" spans="1:1" x14ac:dyDescent="0.35">
      <c r="A10030" s="3"/>
    </row>
    <row r="10031" spans="1:1" x14ac:dyDescent="0.35">
      <c r="A10031" s="3"/>
    </row>
    <row r="10032" spans="1:1" x14ac:dyDescent="0.35">
      <c r="A10032" s="3"/>
    </row>
    <row r="10033" spans="1:1" x14ac:dyDescent="0.35">
      <c r="A10033" s="3"/>
    </row>
    <row r="10034" spans="1:1" x14ac:dyDescent="0.35">
      <c r="A10034" s="3"/>
    </row>
    <row r="10035" spans="1:1" x14ac:dyDescent="0.35">
      <c r="A10035" s="3"/>
    </row>
    <row r="10036" spans="1:1" x14ac:dyDescent="0.35">
      <c r="A10036" s="3"/>
    </row>
    <row r="10037" spans="1:1" x14ac:dyDescent="0.35">
      <c r="A10037" s="3"/>
    </row>
    <row r="10038" spans="1:1" x14ac:dyDescent="0.35">
      <c r="A10038" s="3"/>
    </row>
    <row r="10039" spans="1:1" x14ac:dyDescent="0.35">
      <c r="A10039" s="3"/>
    </row>
    <row r="10040" spans="1:1" x14ac:dyDescent="0.35">
      <c r="A10040" s="3"/>
    </row>
    <row r="10041" spans="1:1" x14ac:dyDescent="0.35">
      <c r="A10041" s="3"/>
    </row>
    <row r="10042" spans="1:1" x14ac:dyDescent="0.35">
      <c r="A10042" s="3"/>
    </row>
    <row r="10043" spans="1:1" x14ac:dyDescent="0.35">
      <c r="A10043" s="3"/>
    </row>
    <row r="10044" spans="1:1" x14ac:dyDescent="0.35">
      <c r="A10044" s="3"/>
    </row>
    <row r="10045" spans="1:1" x14ac:dyDescent="0.35">
      <c r="A10045" s="3"/>
    </row>
    <row r="10046" spans="1:1" x14ac:dyDescent="0.35">
      <c r="A10046" s="3"/>
    </row>
    <row r="10047" spans="1:1" x14ac:dyDescent="0.35">
      <c r="A10047" s="3"/>
    </row>
    <row r="10048" spans="1:1" x14ac:dyDescent="0.35">
      <c r="A10048" s="3"/>
    </row>
    <row r="10049" spans="1:1" x14ac:dyDescent="0.35">
      <c r="A10049" s="3"/>
    </row>
    <row r="10050" spans="1:1" x14ac:dyDescent="0.35">
      <c r="A10050" s="3"/>
    </row>
    <row r="10051" spans="1:1" x14ac:dyDescent="0.35">
      <c r="A10051" s="3"/>
    </row>
    <row r="10052" spans="1:1" x14ac:dyDescent="0.35">
      <c r="A10052" s="3"/>
    </row>
    <row r="10053" spans="1:1" x14ac:dyDescent="0.35">
      <c r="A10053" s="3"/>
    </row>
    <row r="10054" spans="1:1" x14ac:dyDescent="0.35">
      <c r="A10054" s="3"/>
    </row>
    <row r="10055" spans="1:1" x14ac:dyDescent="0.35">
      <c r="A10055" s="3"/>
    </row>
    <row r="10056" spans="1:1" x14ac:dyDescent="0.35">
      <c r="A10056" s="3"/>
    </row>
    <row r="10057" spans="1:1" x14ac:dyDescent="0.35">
      <c r="A10057" s="3"/>
    </row>
    <row r="10058" spans="1:1" x14ac:dyDescent="0.35">
      <c r="A10058" s="3"/>
    </row>
    <row r="10059" spans="1:1" x14ac:dyDescent="0.35">
      <c r="A10059" s="3"/>
    </row>
    <row r="10060" spans="1:1" x14ac:dyDescent="0.35">
      <c r="A10060" s="3"/>
    </row>
    <row r="10061" spans="1:1" x14ac:dyDescent="0.35">
      <c r="A10061" s="3"/>
    </row>
    <row r="10062" spans="1:1" x14ac:dyDescent="0.35">
      <c r="A10062" s="3"/>
    </row>
    <row r="10063" spans="1:1" x14ac:dyDescent="0.35">
      <c r="A10063" s="3"/>
    </row>
    <row r="10064" spans="1:1" x14ac:dyDescent="0.35">
      <c r="A10064" s="3"/>
    </row>
    <row r="10065" spans="1:1" x14ac:dyDescent="0.35">
      <c r="A10065" s="3"/>
    </row>
    <row r="10066" spans="1:1" x14ac:dyDescent="0.35">
      <c r="A10066" s="3"/>
    </row>
    <row r="10067" spans="1:1" x14ac:dyDescent="0.35">
      <c r="A10067" s="3"/>
    </row>
    <row r="10068" spans="1:1" x14ac:dyDescent="0.35">
      <c r="A10068" s="3"/>
    </row>
    <row r="10069" spans="1:1" x14ac:dyDescent="0.35">
      <c r="A10069" s="3"/>
    </row>
    <row r="10070" spans="1:1" x14ac:dyDescent="0.35">
      <c r="A10070" s="3"/>
    </row>
    <row r="10071" spans="1:1" x14ac:dyDescent="0.35">
      <c r="A10071" s="3"/>
    </row>
    <row r="10072" spans="1:1" x14ac:dyDescent="0.35">
      <c r="A10072" s="3"/>
    </row>
    <row r="10073" spans="1:1" x14ac:dyDescent="0.35">
      <c r="A10073" s="3"/>
    </row>
    <row r="10074" spans="1:1" x14ac:dyDescent="0.35">
      <c r="A10074" s="3"/>
    </row>
    <row r="10075" spans="1:1" x14ac:dyDescent="0.35">
      <c r="A10075" s="3"/>
    </row>
    <row r="10076" spans="1:1" x14ac:dyDescent="0.35">
      <c r="A10076" s="3"/>
    </row>
    <row r="10077" spans="1:1" x14ac:dyDescent="0.35">
      <c r="A10077" s="3"/>
    </row>
    <row r="10078" spans="1:1" x14ac:dyDescent="0.35">
      <c r="A10078" s="3"/>
    </row>
    <row r="10079" spans="1:1" x14ac:dyDescent="0.35">
      <c r="A10079" s="3"/>
    </row>
    <row r="10080" spans="1:1" x14ac:dyDescent="0.35">
      <c r="A10080" s="3"/>
    </row>
    <row r="10081" spans="1:1" x14ac:dyDescent="0.35">
      <c r="A10081" s="3"/>
    </row>
    <row r="10082" spans="1:1" x14ac:dyDescent="0.35">
      <c r="A10082" s="3"/>
    </row>
    <row r="10083" spans="1:1" x14ac:dyDescent="0.35">
      <c r="A10083" s="3"/>
    </row>
    <row r="10084" spans="1:1" x14ac:dyDescent="0.35">
      <c r="A10084" s="3"/>
    </row>
    <row r="10085" spans="1:1" x14ac:dyDescent="0.35">
      <c r="A10085" s="3"/>
    </row>
    <row r="10086" spans="1:1" x14ac:dyDescent="0.35">
      <c r="A10086" s="3"/>
    </row>
    <row r="10087" spans="1:1" x14ac:dyDescent="0.35">
      <c r="A10087" s="3"/>
    </row>
    <row r="10088" spans="1:1" x14ac:dyDescent="0.35">
      <c r="A10088" s="3"/>
    </row>
    <row r="10089" spans="1:1" x14ac:dyDescent="0.35">
      <c r="A10089" s="3"/>
    </row>
    <row r="10090" spans="1:1" x14ac:dyDescent="0.35">
      <c r="A10090" s="3"/>
    </row>
    <row r="10091" spans="1:1" x14ac:dyDescent="0.35">
      <c r="A10091" s="3"/>
    </row>
    <row r="10092" spans="1:1" x14ac:dyDescent="0.35">
      <c r="A10092" s="3"/>
    </row>
    <row r="10093" spans="1:1" x14ac:dyDescent="0.35">
      <c r="A10093" s="3"/>
    </row>
    <row r="10094" spans="1:1" x14ac:dyDescent="0.35">
      <c r="A10094" s="3"/>
    </row>
    <row r="10095" spans="1:1" x14ac:dyDescent="0.35">
      <c r="A10095" s="3"/>
    </row>
    <row r="10096" spans="1:1" x14ac:dyDescent="0.35">
      <c r="A10096" s="3"/>
    </row>
    <row r="10097" spans="1:1" x14ac:dyDescent="0.35">
      <c r="A10097" s="3"/>
    </row>
    <row r="10098" spans="1:1" x14ac:dyDescent="0.35">
      <c r="A10098" s="3"/>
    </row>
    <row r="10099" spans="1:1" x14ac:dyDescent="0.35">
      <c r="A10099" s="3"/>
    </row>
    <row r="10100" spans="1:1" x14ac:dyDescent="0.35">
      <c r="A10100" s="3"/>
    </row>
    <row r="10101" spans="1:1" x14ac:dyDescent="0.35">
      <c r="A10101" s="3"/>
    </row>
    <row r="10102" spans="1:1" x14ac:dyDescent="0.35">
      <c r="A10102" s="3"/>
    </row>
    <row r="10103" spans="1:1" x14ac:dyDescent="0.35">
      <c r="A10103" s="3"/>
    </row>
    <row r="10104" spans="1:1" x14ac:dyDescent="0.35">
      <c r="A10104" s="3"/>
    </row>
    <row r="10105" spans="1:1" x14ac:dyDescent="0.35">
      <c r="A10105" s="3"/>
    </row>
    <row r="10106" spans="1:1" x14ac:dyDescent="0.35">
      <c r="A10106" s="3"/>
    </row>
    <row r="10107" spans="1:1" x14ac:dyDescent="0.35">
      <c r="A10107" s="3"/>
    </row>
    <row r="10108" spans="1:1" x14ac:dyDescent="0.35">
      <c r="A10108" s="3"/>
    </row>
    <row r="10109" spans="1:1" x14ac:dyDescent="0.35">
      <c r="A10109" s="3"/>
    </row>
    <row r="10110" spans="1:1" x14ac:dyDescent="0.35">
      <c r="A10110" s="3"/>
    </row>
    <row r="10111" spans="1:1" x14ac:dyDescent="0.35">
      <c r="A10111" s="3"/>
    </row>
    <row r="10112" spans="1:1" x14ac:dyDescent="0.35">
      <c r="A10112" s="3"/>
    </row>
    <row r="10113" spans="1:1" x14ac:dyDescent="0.35">
      <c r="A10113" s="3"/>
    </row>
    <row r="10114" spans="1:1" x14ac:dyDescent="0.35">
      <c r="A10114" s="3"/>
    </row>
    <row r="10115" spans="1:1" x14ac:dyDescent="0.35">
      <c r="A10115" s="3"/>
    </row>
    <row r="10116" spans="1:1" x14ac:dyDescent="0.35">
      <c r="A10116" s="3"/>
    </row>
    <row r="10117" spans="1:1" x14ac:dyDescent="0.35">
      <c r="A10117" s="3"/>
    </row>
    <row r="10118" spans="1:1" x14ac:dyDescent="0.35">
      <c r="A10118" s="3"/>
    </row>
    <row r="10119" spans="1:1" x14ac:dyDescent="0.35">
      <c r="A10119" s="3"/>
    </row>
    <row r="10120" spans="1:1" x14ac:dyDescent="0.35">
      <c r="A10120" s="3"/>
    </row>
    <row r="10121" spans="1:1" x14ac:dyDescent="0.35">
      <c r="A10121" s="3"/>
    </row>
    <row r="10122" spans="1:1" x14ac:dyDescent="0.35">
      <c r="A10122" s="3"/>
    </row>
    <row r="10123" spans="1:1" x14ac:dyDescent="0.35">
      <c r="A10123" s="3"/>
    </row>
    <row r="10124" spans="1:1" x14ac:dyDescent="0.35">
      <c r="A10124" s="3"/>
    </row>
    <row r="10125" spans="1:1" x14ac:dyDescent="0.35">
      <c r="A10125" s="3"/>
    </row>
    <row r="10126" spans="1:1" x14ac:dyDescent="0.35">
      <c r="A10126" s="3"/>
    </row>
    <row r="10127" spans="1:1" x14ac:dyDescent="0.35">
      <c r="A10127" s="3"/>
    </row>
    <row r="10128" spans="1:1" x14ac:dyDescent="0.35">
      <c r="A10128" s="3"/>
    </row>
    <row r="10129" spans="1:1" x14ac:dyDescent="0.35">
      <c r="A10129" s="3"/>
    </row>
    <row r="10130" spans="1:1" x14ac:dyDescent="0.35">
      <c r="A10130" s="3"/>
    </row>
    <row r="10131" spans="1:1" x14ac:dyDescent="0.35">
      <c r="A10131" s="3"/>
    </row>
    <row r="10132" spans="1:1" x14ac:dyDescent="0.35">
      <c r="A10132" s="3"/>
    </row>
    <row r="10133" spans="1:1" x14ac:dyDescent="0.35">
      <c r="A10133" s="3"/>
    </row>
    <row r="10134" spans="1:1" x14ac:dyDescent="0.35">
      <c r="A10134" s="3"/>
    </row>
    <row r="10135" spans="1:1" x14ac:dyDescent="0.35">
      <c r="A10135" s="3"/>
    </row>
    <row r="10136" spans="1:1" x14ac:dyDescent="0.35">
      <c r="A10136" s="3"/>
    </row>
    <row r="10137" spans="1:1" x14ac:dyDescent="0.35">
      <c r="A10137" s="3"/>
    </row>
    <row r="10138" spans="1:1" x14ac:dyDescent="0.35">
      <c r="A10138" s="3"/>
    </row>
    <row r="10139" spans="1:1" x14ac:dyDescent="0.35">
      <c r="A10139" s="3"/>
    </row>
    <row r="10140" spans="1:1" x14ac:dyDescent="0.35">
      <c r="A10140" s="3"/>
    </row>
    <row r="10141" spans="1:1" x14ac:dyDescent="0.35">
      <c r="A10141" s="3"/>
    </row>
    <row r="10142" spans="1:1" x14ac:dyDescent="0.35">
      <c r="A10142" s="3"/>
    </row>
    <row r="10143" spans="1:1" x14ac:dyDescent="0.35">
      <c r="A10143" s="3"/>
    </row>
    <row r="10144" spans="1:1" x14ac:dyDescent="0.35">
      <c r="A10144" s="3"/>
    </row>
    <row r="10145" spans="1:1" x14ac:dyDescent="0.35">
      <c r="A10145" s="3"/>
    </row>
    <row r="10146" spans="1:1" x14ac:dyDescent="0.35">
      <c r="A10146" s="3"/>
    </row>
    <row r="10147" spans="1:1" x14ac:dyDescent="0.35">
      <c r="A10147" s="3"/>
    </row>
    <row r="10148" spans="1:1" x14ac:dyDescent="0.35">
      <c r="A10148" s="3"/>
    </row>
    <row r="10149" spans="1:1" x14ac:dyDescent="0.35">
      <c r="A10149" s="3"/>
    </row>
    <row r="10150" spans="1:1" x14ac:dyDescent="0.35">
      <c r="A10150" s="3"/>
    </row>
    <row r="10151" spans="1:1" x14ac:dyDescent="0.35">
      <c r="A10151" s="3"/>
    </row>
    <row r="10152" spans="1:1" x14ac:dyDescent="0.35">
      <c r="A10152" s="3"/>
    </row>
    <row r="10153" spans="1:1" x14ac:dyDescent="0.35">
      <c r="A10153" s="3"/>
    </row>
    <row r="10154" spans="1:1" x14ac:dyDescent="0.35">
      <c r="A10154" s="3"/>
    </row>
    <row r="10155" spans="1:1" x14ac:dyDescent="0.35">
      <c r="A10155" s="3"/>
    </row>
    <row r="10156" spans="1:1" x14ac:dyDescent="0.35">
      <c r="A10156" s="3"/>
    </row>
    <row r="10157" spans="1:1" x14ac:dyDescent="0.35">
      <c r="A10157" s="3"/>
    </row>
    <row r="10158" spans="1:1" x14ac:dyDescent="0.35">
      <c r="A10158" s="3"/>
    </row>
    <row r="10159" spans="1:1" x14ac:dyDescent="0.35">
      <c r="A10159" s="3"/>
    </row>
    <row r="10160" spans="1:1" x14ac:dyDescent="0.35">
      <c r="A10160" s="3"/>
    </row>
    <row r="10161" spans="1:1" x14ac:dyDescent="0.35">
      <c r="A10161" s="3"/>
    </row>
    <row r="10162" spans="1:1" x14ac:dyDescent="0.35">
      <c r="A10162" s="3"/>
    </row>
    <row r="10163" spans="1:1" x14ac:dyDescent="0.35">
      <c r="A10163" s="3"/>
    </row>
    <row r="10164" spans="1:1" x14ac:dyDescent="0.35">
      <c r="A10164" s="3"/>
    </row>
    <row r="10165" spans="1:1" x14ac:dyDescent="0.35">
      <c r="A10165" s="3"/>
    </row>
    <row r="10166" spans="1:1" x14ac:dyDescent="0.35">
      <c r="A10166" s="3"/>
    </row>
    <row r="10167" spans="1:1" x14ac:dyDescent="0.35">
      <c r="A10167" s="3"/>
    </row>
    <row r="10168" spans="1:1" x14ac:dyDescent="0.35">
      <c r="A10168" s="3"/>
    </row>
    <row r="10169" spans="1:1" x14ac:dyDescent="0.35">
      <c r="A10169" s="3"/>
    </row>
    <row r="10170" spans="1:1" x14ac:dyDescent="0.35">
      <c r="A10170" s="3"/>
    </row>
    <row r="10171" spans="1:1" x14ac:dyDescent="0.35">
      <c r="A10171" s="3"/>
    </row>
    <row r="10172" spans="1:1" x14ac:dyDescent="0.35">
      <c r="A10172" s="3"/>
    </row>
    <row r="10173" spans="1:1" x14ac:dyDescent="0.35">
      <c r="A10173" s="3"/>
    </row>
    <row r="10174" spans="1:1" x14ac:dyDescent="0.35">
      <c r="A10174" s="3"/>
    </row>
    <row r="10175" spans="1:1" x14ac:dyDescent="0.35">
      <c r="A10175" s="3"/>
    </row>
    <row r="10176" spans="1:1" x14ac:dyDescent="0.35">
      <c r="A10176" s="3"/>
    </row>
    <row r="10177" spans="1:1" x14ac:dyDescent="0.35">
      <c r="A10177" s="3"/>
    </row>
    <row r="10178" spans="1:1" x14ac:dyDescent="0.35">
      <c r="A10178" s="3"/>
    </row>
    <row r="10179" spans="1:1" x14ac:dyDescent="0.35">
      <c r="A10179" s="3"/>
    </row>
    <row r="10180" spans="1:1" x14ac:dyDescent="0.35">
      <c r="A10180" s="3"/>
    </row>
    <row r="10181" spans="1:1" x14ac:dyDescent="0.35">
      <c r="A10181" s="3"/>
    </row>
    <row r="10182" spans="1:1" x14ac:dyDescent="0.35">
      <c r="A10182" s="3"/>
    </row>
    <row r="10183" spans="1:1" x14ac:dyDescent="0.35">
      <c r="A10183" s="3"/>
    </row>
    <row r="10184" spans="1:1" x14ac:dyDescent="0.35">
      <c r="A10184" s="3"/>
    </row>
    <row r="10185" spans="1:1" x14ac:dyDescent="0.35">
      <c r="A10185" s="3"/>
    </row>
    <row r="10186" spans="1:1" x14ac:dyDescent="0.35">
      <c r="A10186" s="3"/>
    </row>
    <row r="10187" spans="1:1" x14ac:dyDescent="0.35">
      <c r="A10187" s="3"/>
    </row>
    <row r="10188" spans="1:1" x14ac:dyDescent="0.35">
      <c r="A10188" s="3"/>
    </row>
    <row r="10189" spans="1:1" x14ac:dyDescent="0.35">
      <c r="A10189" s="3"/>
    </row>
    <row r="10190" spans="1:1" x14ac:dyDescent="0.35">
      <c r="A10190" s="3"/>
    </row>
    <row r="10191" spans="1:1" x14ac:dyDescent="0.35">
      <c r="A10191" s="3"/>
    </row>
    <row r="10192" spans="1:1" x14ac:dyDescent="0.35">
      <c r="A10192" s="3"/>
    </row>
    <row r="10193" spans="1:1" x14ac:dyDescent="0.35">
      <c r="A10193" s="3"/>
    </row>
    <row r="10194" spans="1:1" x14ac:dyDescent="0.35">
      <c r="A10194" s="3"/>
    </row>
    <row r="10195" spans="1:1" x14ac:dyDescent="0.35">
      <c r="A10195" s="3"/>
    </row>
    <row r="10196" spans="1:1" x14ac:dyDescent="0.35">
      <c r="A10196" s="3"/>
    </row>
    <row r="10197" spans="1:1" x14ac:dyDescent="0.35">
      <c r="A10197" s="3"/>
    </row>
    <row r="10198" spans="1:1" x14ac:dyDescent="0.35">
      <c r="A10198" s="3"/>
    </row>
    <row r="10199" spans="1:1" x14ac:dyDescent="0.35">
      <c r="A10199" s="3"/>
    </row>
    <row r="10200" spans="1:1" x14ac:dyDescent="0.35">
      <c r="A10200" s="3"/>
    </row>
    <row r="10201" spans="1:1" x14ac:dyDescent="0.35">
      <c r="A10201" s="3"/>
    </row>
    <row r="10202" spans="1:1" x14ac:dyDescent="0.35">
      <c r="A10202" s="3"/>
    </row>
    <row r="10203" spans="1:1" x14ac:dyDescent="0.35">
      <c r="A10203" s="3"/>
    </row>
    <row r="10204" spans="1:1" x14ac:dyDescent="0.35">
      <c r="A10204" s="3"/>
    </row>
    <row r="10205" spans="1:1" x14ac:dyDescent="0.35">
      <c r="A10205" s="3"/>
    </row>
    <row r="10206" spans="1:1" x14ac:dyDescent="0.35">
      <c r="A10206" s="3"/>
    </row>
    <row r="10207" spans="1:1" x14ac:dyDescent="0.35">
      <c r="A10207" s="3"/>
    </row>
    <row r="10208" spans="1:1" x14ac:dyDescent="0.35">
      <c r="A10208" s="3"/>
    </row>
    <row r="10209" spans="1:1" x14ac:dyDescent="0.35">
      <c r="A10209" s="3"/>
    </row>
    <row r="10210" spans="1:1" x14ac:dyDescent="0.35">
      <c r="A10210" s="3"/>
    </row>
    <row r="10211" spans="1:1" x14ac:dyDescent="0.35">
      <c r="A10211" s="3"/>
    </row>
    <row r="10212" spans="1:1" x14ac:dyDescent="0.35">
      <c r="A10212" s="3"/>
    </row>
    <row r="10213" spans="1:1" x14ac:dyDescent="0.35">
      <c r="A10213" s="3"/>
    </row>
    <row r="10214" spans="1:1" x14ac:dyDescent="0.35">
      <c r="A10214" s="3"/>
    </row>
    <row r="10215" spans="1:1" x14ac:dyDescent="0.35">
      <c r="A10215" s="3"/>
    </row>
    <row r="10216" spans="1:1" x14ac:dyDescent="0.35">
      <c r="A10216" s="3"/>
    </row>
    <row r="10217" spans="1:1" x14ac:dyDescent="0.35">
      <c r="A10217" s="3"/>
    </row>
    <row r="10218" spans="1:1" x14ac:dyDescent="0.35">
      <c r="A10218" s="3"/>
    </row>
    <row r="10219" spans="1:1" x14ac:dyDescent="0.35">
      <c r="A10219" s="3"/>
    </row>
    <row r="10220" spans="1:1" x14ac:dyDescent="0.35">
      <c r="A10220" s="3"/>
    </row>
    <row r="10221" spans="1:1" x14ac:dyDescent="0.35">
      <c r="A10221" s="3"/>
    </row>
    <row r="10222" spans="1:1" x14ac:dyDescent="0.35">
      <c r="A10222" s="3"/>
    </row>
    <row r="10223" spans="1:1" x14ac:dyDescent="0.35">
      <c r="A10223" s="3"/>
    </row>
    <row r="10224" spans="1:1" x14ac:dyDescent="0.35">
      <c r="A10224" s="3"/>
    </row>
    <row r="10225" spans="1:1" x14ac:dyDescent="0.35">
      <c r="A10225" s="3"/>
    </row>
    <row r="10226" spans="1:1" x14ac:dyDescent="0.35">
      <c r="A10226" s="3"/>
    </row>
    <row r="10227" spans="1:1" x14ac:dyDescent="0.35">
      <c r="A10227" s="3"/>
    </row>
    <row r="10228" spans="1:1" x14ac:dyDescent="0.35">
      <c r="A10228" s="3"/>
    </row>
    <row r="10229" spans="1:1" x14ac:dyDescent="0.35">
      <c r="A10229" s="3"/>
    </row>
    <row r="10230" spans="1:1" x14ac:dyDescent="0.35">
      <c r="A10230" s="3"/>
    </row>
    <row r="10231" spans="1:1" x14ac:dyDescent="0.35">
      <c r="A10231" s="3"/>
    </row>
    <row r="10232" spans="1:1" x14ac:dyDescent="0.35">
      <c r="A10232" s="3"/>
    </row>
    <row r="10233" spans="1:1" x14ac:dyDescent="0.35">
      <c r="A10233" s="3"/>
    </row>
    <row r="10234" spans="1:1" x14ac:dyDescent="0.35">
      <c r="A10234" s="3"/>
    </row>
    <row r="10235" spans="1:1" x14ac:dyDescent="0.35">
      <c r="A10235" s="3"/>
    </row>
    <row r="10236" spans="1:1" x14ac:dyDescent="0.35">
      <c r="A10236" s="3"/>
    </row>
    <row r="10237" spans="1:1" x14ac:dyDescent="0.35">
      <c r="A10237" s="3"/>
    </row>
    <row r="10238" spans="1:1" x14ac:dyDescent="0.35">
      <c r="A10238" s="3"/>
    </row>
    <row r="10239" spans="1:1" x14ac:dyDescent="0.35">
      <c r="A10239" s="3"/>
    </row>
    <row r="10240" spans="1:1" x14ac:dyDescent="0.35">
      <c r="A10240" s="3"/>
    </row>
    <row r="10241" spans="1:1" x14ac:dyDescent="0.35">
      <c r="A10241" s="3"/>
    </row>
    <row r="10242" spans="1:1" x14ac:dyDescent="0.35">
      <c r="A10242" s="3"/>
    </row>
    <row r="10243" spans="1:1" x14ac:dyDescent="0.35">
      <c r="A10243" s="3"/>
    </row>
    <row r="10244" spans="1:1" x14ac:dyDescent="0.35">
      <c r="A10244" s="3"/>
    </row>
    <row r="10245" spans="1:1" x14ac:dyDescent="0.35">
      <c r="A10245" s="3"/>
    </row>
    <row r="10246" spans="1:1" x14ac:dyDescent="0.35">
      <c r="A10246" s="3"/>
    </row>
    <row r="10247" spans="1:1" x14ac:dyDescent="0.35">
      <c r="A10247" s="3"/>
    </row>
    <row r="10248" spans="1:1" x14ac:dyDescent="0.35">
      <c r="A10248" s="3"/>
    </row>
    <row r="10249" spans="1:1" x14ac:dyDescent="0.35">
      <c r="A10249" s="3"/>
    </row>
    <row r="10250" spans="1:1" x14ac:dyDescent="0.35">
      <c r="A10250" s="3"/>
    </row>
    <row r="10251" spans="1:1" x14ac:dyDescent="0.35">
      <c r="A10251" s="3"/>
    </row>
    <row r="10252" spans="1:1" x14ac:dyDescent="0.35">
      <c r="A10252" s="3"/>
    </row>
    <row r="10253" spans="1:1" x14ac:dyDescent="0.35">
      <c r="A10253" s="3"/>
    </row>
    <row r="10254" spans="1:1" x14ac:dyDescent="0.35">
      <c r="A10254" s="3"/>
    </row>
    <row r="10255" spans="1:1" x14ac:dyDescent="0.35">
      <c r="A10255" s="3"/>
    </row>
    <row r="10256" spans="1:1" x14ac:dyDescent="0.35">
      <c r="A10256" s="3"/>
    </row>
    <row r="10257" spans="1:1" x14ac:dyDescent="0.35">
      <c r="A10257" s="3"/>
    </row>
    <row r="10258" spans="1:1" x14ac:dyDescent="0.35">
      <c r="A10258" s="3"/>
    </row>
    <row r="10259" spans="1:1" x14ac:dyDescent="0.35">
      <c r="A10259" s="3"/>
    </row>
    <row r="10260" spans="1:1" x14ac:dyDescent="0.35">
      <c r="A10260" s="3"/>
    </row>
    <row r="10261" spans="1:1" x14ac:dyDescent="0.35">
      <c r="A10261" s="3"/>
    </row>
    <row r="10262" spans="1:1" x14ac:dyDescent="0.35">
      <c r="A10262" s="3"/>
    </row>
    <row r="10263" spans="1:1" x14ac:dyDescent="0.35">
      <c r="A10263" s="3"/>
    </row>
    <row r="10264" spans="1:1" x14ac:dyDescent="0.35">
      <c r="A10264" s="3"/>
    </row>
    <row r="10265" spans="1:1" x14ac:dyDescent="0.35">
      <c r="A10265" s="3"/>
    </row>
    <row r="10266" spans="1:1" x14ac:dyDescent="0.35">
      <c r="A10266" s="3"/>
    </row>
    <row r="10267" spans="1:1" x14ac:dyDescent="0.35">
      <c r="A10267" s="3"/>
    </row>
    <row r="10268" spans="1:1" x14ac:dyDescent="0.35">
      <c r="A10268" s="3"/>
    </row>
    <row r="10269" spans="1:1" x14ac:dyDescent="0.35">
      <c r="A10269" s="3"/>
    </row>
    <row r="10270" spans="1:1" x14ac:dyDescent="0.35">
      <c r="A10270" s="3"/>
    </row>
    <row r="10271" spans="1:1" x14ac:dyDescent="0.35">
      <c r="A10271" s="3"/>
    </row>
    <row r="10272" spans="1:1" x14ac:dyDescent="0.35">
      <c r="A10272" s="3"/>
    </row>
    <row r="10273" spans="1:1" x14ac:dyDescent="0.35">
      <c r="A10273" s="3"/>
    </row>
    <row r="10274" spans="1:1" x14ac:dyDescent="0.35">
      <c r="A10274" s="3"/>
    </row>
    <row r="10275" spans="1:1" x14ac:dyDescent="0.35">
      <c r="A10275" s="3"/>
    </row>
    <row r="10276" spans="1:1" x14ac:dyDescent="0.35">
      <c r="A10276" s="3"/>
    </row>
    <row r="10277" spans="1:1" x14ac:dyDescent="0.35">
      <c r="A10277" s="3"/>
    </row>
    <row r="10278" spans="1:1" x14ac:dyDescent="0.35">
      <c r="A10278" s="3"/>
    </row>
    <row r="10279" spans="1:1" x14ac:dyDescent="0.35">
      <c r="A10279" s="3"/>
    </row>
    <row r="10280" spans="1:1" x14ac:dyDescent="0.35">
      <c r="A10280" s="3"/>
    </row>
    <row r="10281" spans="1:1" x14ac:dyDescent="0.35">
      <c r="A10281" s="3"/>
    </row>
    <row r="10282" spans="1:1" x14ac:dyDescent="0.35">
      <c r="A10282" s="3"/>
    </row>
    <row r="10283" spans="1:1" x14ac:dyDescent="0.35">
      <c r="A10283" s="3"/>
    </row>
    <row r="10284" spans="1:1" x14ac:dyDescent="0.35">
      <c r="A10284" s="3"/>
    </row>
    <row r="10285" spans="1:1" x14ac:dyDescent="0.35">
      <c r="A10285" s="3"/>
    </row>
    <row r="10286" spans="1:1" x14ac:dyDescent="0.35">
      <c r="A10286" s="3"/>
    </row>
    <row r="10287" spans="1:1" x14ac:dyDescent="0.35">
      <c r="A10287" s="3"/>
    </row>
    <row r="10288" spans="1:1" x14ac:dyDescent="0.35">
      <c r="A10288" s="3"/>
    </row>
    <row r="10289" spans="1:1" x14ac:dyDescent="0.35">
      <c r="A10289" s="3"/>
    </row>
    <row r="10290" spans="1:1" x14ac:dyDescent="0.35">
      <c r="A10290" s="3"/>
    </row>
    <row r="10291" spans="1:1" x14ac:dyDescent="0.35">
      <c r="A10291" s="3"/>
    </row>
    <row r="10292" spans="1:1" x14ac:dyDescent="0.35">
      <c r="A10292" s="3"/>
    </row>
    <row r="10293" spans="1:1" x14ac:dyDescent="0.35">
      <c r="A10293" s="3"/>
    </row>
    <row r="10294" spans="1:1" x14ac:dyDescent="0.35">
      <c r="A10294" s="3"/>
    </row>
    <row r="10295" spans="1:1" x14ac:dyDescent="0.35">
      <c r="A10295" s="3"/>
    </row>
    <row r="10296" spans="1:1" x14ac:dyDescent="0.35">
      <c r="A10296" s="3"/>
    </row>
    <row r="10297" spans="1:1" x14ac:dyDescent="0.35">
      <c r="A10297" s="3"/>
    </row>
    <row r="10298" spans="1:1" x14ac:dyDescent="0.35">
      <c r="A10298" s="3"/>
    </row>
    <row r="10299" spans="1:1" x14ac:dyDescent="0.35">
      <c r="A10299" s="3"/>
    </row>
    <row r="10300" spans="1:1" x14ac:dyDescent="0.35">
      <c r="A10300" s="3"/>
    </row>
    <row r="10301" spans="1:1" x14ac:dyDescent="0.35">
      <c r="A10301" s="3"/>
    </row>
    <row r="10302" spans="1:1" x14ac:dyDescent="0.35">
      <c r="A10302" s="3"/>
    </row>
    <row r="10303" spans="1:1" x14ac:dyDescent="0.35">
      <c r="A10303" s="3"/>
    </row>
    <row r="10304" spans="1:1" x14ac:dyDescent="0.35">
      <c r="A10304" s="3"/>
    </row>
    <row r="10305" spans="1:1" x14ac:dyDescent="0.35">
      <c r="A10305" s="3"/>
    </row>
    <row r="10306" spans="1:1" x14ac:dyDescent="0.35">
      <c r="A10306" s="3"/>
    </row>
    <row r="10307" spans="1:1" x14ac:dyDescent="0.35">
      <c r="A10307" s="3"/>
    </row>
    <row r="10308" spans="1:1" x14ac:dyDescent="0.35">
      <c r="A10308" s="3"/>
    </row>
    <row r="10309" spans="1:1" x14ac:dyDescent="0.35">
      <c r="A10309" s="3"/>
    </row>
    <row r="10310" spans="1:1" x14ac:dyDescent="0.35">
      <c r="A10310" s="3"/>
    </row>
    <row r="10311" spans="1:1" x14ac:dyDescent="0.35">
      <c r="A10311" s="3"/>
    </row>
    <row r="10312" spans="1:1" x14ac:dyDescent="0.35">
      <c r="A10312" s="3"/>
    </row>
    <row r="10313" spans="1:1" x14ac:dyDescent="0.35">
      <c r="A10313" s="3"/>
    </row>
    <row r="10314" spans="1:1" x14ac:dyDescent="0.35">
      <c r="A10314" s="3"/>
    </row>
    <row r="10315" spans="1:1" x14ac:dyDescent="0.35">
      <c r="A10315" s="3"/>
    </row>
    <row r="10316" spans="1:1" x14ac:dyDescent="0.35">
      <c r="A10316" s="3"/>
    </row>
    <row r="10317" spans="1:1" x14ac:dyDescent="0.35">
      <c r="A10317" s="3"/>
    </row>
    <row r="10318" spans="1:1" x14ac:dyDescent="0.35">
      <c r="A10318" s="3"/>
    </row>
    <row r="10319" spans="1:1" x14ac:dyDescent="0.35">
      <c r="A10319" s="3"/>
    </row>
    <row r="10320" spans="1:1" x14ac:dyDescent="0.35">
      <c r="A10320" s="3"/>
    </row>
    <row r="10321" spans="1:1" x14ac:dyDescent="0.35">
      <c r="A10321" s="3"/>
    </row>
    <row r="10322" spans="1:1" x14ac:dyDescent="0.35">
      <c r="A10322" s="3"/>
    </row>
    <row r="10323" spans="1:1" x14ac:dyDescent="0.35">
      <c r="A10323" s="3"/>
    </row>
    <row r="10324" spans="1:1" x14ac:dyDescent="0.35">
      <c r="A10324" s="3"/>
    </row>
    <row r="10325" spans="1:1" x14ac:dyDescent="0.35">
      <c r="A10325" s="3"/>
    </row>
    <row r="10326" spans="1:1" x14ac:dyDescent="0.35">
      <c r="A10326" s="3"/>
    </row>
    <row r="10327" spans="1:1" x14ac:dyDescent="0.35">
      <c r="A10327" s="3"/>
    </row>
    <row r="10328" spans="1:1" x14ac:dyDescent="0.35">
      <c r="A10328" s="3"/>
    </row>
    <row r="10329" spans="1:1" x14ac:dyDescent="0.35">
      <c r="A10329" s="3"/>
    </row>
    <row r="10330" spans="1:1" x14ac:dyDescent="0.35">
      <c r="A10330" s="3"/>
    </row>
    <row r="10331" spans="1:1" x14ac:dyDescent="0.35">
      <c r="A10331" s="3"/>
    </row>
    <row r="10332" spans="1:1" x14ac:dyDescent="0.35">
      <c r="A10332" s="3"/>
    </row>
    <row r="10333" spans="1:1" x14ac:dyDescent="0.35">
      <c r="A10333" s="3"/>
    </row>
    <row r="10334" spans="1:1" x14ac:dyDescent="0.35">
      <c r="A10334" s="3"/>
    </row>
    <row r="10335" spans="1:1" x14ac:dyDescent="0.35">
      <c r="A10335" s="3"/>
    </row>
    <row r="10336" spans="1:1" x14ac:dyDescent="0.35">
      <c r="A10336" s="3"/>
    </row>
    <row r="10337" spans="1:1" x14ac:dyDescent="0.35">
      <c r="A10337" s="3"/>
    </row>
    <row r="10338" spans="1:1" x14ac:dyDescent="0.35">
      <c r="A10338" s="3"/>
    </row>
    <row r="10339" spans="1:1" x14ac:dyDescent="0.35">
      <c r="A10339" s="3"/>
    </row>
    <row r="10340" spans="1:1" x14ac:dyDescent="0.35">
      <c r="A10340" s="3"/>
    </row>
    <row r="10341" spans="1:1" x14ac:dyDescent="0.35">
      <c r="A10341" s="3"/>
    </row>
    <row r="10342" spans="1:1" x14ac:dyDescent="0.35">
      <c r="A10342" s="3"/>
    </row>
    <row r="10343" spans="1:1" x14ac:dyDescent="0.35">
      <c r="A10343" s="3"/>
    </row>
    <row r="10344" spans="1:1" x14ac:dyDescent="0.35">
      <c r="A10344" s="3"/>
    </row>
    <row r="10345" spans="1:1" x14ac:dyDescent="0.35">
      <c r="A10345" s="3"/>
    </row>
    <row r="10346" spans="1:1" x14ac:dyDescent="0.35">
      <c r="A10346" s="3"/>
    </row>
    <row r="10347" spans="1:1" x14ac:dyDescent="0.35">
      <c r="A10347" s="3"/>
    </row>
    <row r="10348" spans="1:1" x14ac:dyDescent="0.35">
      <c r="A10348" s="3"/>
    </row>
    <row r="10349" spans="1:1" x14ac:dyDescent="0.35">
      <c r="A10349" s="3"/>
    </row>
    <row r="10350" spans="1:1" x14ac:dyDescent="0.35">
      <c r="A10350" s="3"/>
    </row>
    <row r="10351" spans="1:1" x14ac:dyDescent="0.35">
      <c r="A10351" s="3"/>
    </row>
    <row r="10352" spans="1:1" x14ac:dyDescent="0.35">
      <c r="A10352" s="3"/>
    </row>
    <row r="10353" spans="1:1" x14ac:dyDescent="0.35">
      <c r="A10353" s="3"/>
    </row>
    <row r="10354" spans="1:1" x14ac:dyDescent="0.35">
      <c r="A10354" s="3"/>
    </row>
    <row r="10355" spans="1:1" x14ac:dyDescent="0.35">
      <c r="A10355" s="3"/>
    </row>
    <row r="10356" spans="1:1" x14ac:dyDescent="0.35">
      <c r="A10356" s="3"/>
    </row>
    <row r="10357" spans="1:1" x14ac:dyDescent="0.35">
      <c r="A10357" s="3"/>
    </row>
    <row r="10358" spans="1:1" x14ac:dyDescent="0.35">
      <c r="A10358" s="3"/>
    </row>
    <row r="10359" spans="1:1" x14ac:dyDescent="0.35">
      <c r="A10359" s="3"/>
    </row>
    <row r="10360" spans="1:1" x14ac:dyDescent="0.35">
      <c r="A10360" s="3"/>
    </row>
    <row r="10361" spans="1:1" x14ac:dyDescent="0.35">
      <c r="A10361" s="3"/>
    </row>
    <row r="10362" spans="1:1" x14ac:dyDescent="0.35">
      <c r="A10362" s="3"/>
    </row>
    <row r="10363" spans="1:1" x14ac:dyDescent="0.35">
      <c r="A10363" s="3"/>
    </row>
    <row r="10364" spans="1:1" x14ac:dyDescent="0.35">
      <c r="A10364" s="3"/>
    </row>
    <row r="10365" spans="1:1" x14ac:dyDescent="0.35">
      <c r="A10365" s="3"/>
    </row>
    <row r="10366" spans="1:1" x14ac:dyDescent="0.35">
      <c r="A10366" s="3"/>
    </row>
    <row r="10367" spans="1:1" x14ac:dyDescent="0.35">
      <c r="A10367" s="3"/>
    </row>
    <row r="10368" spans="1:1" x14ac:dyDescent="0.35">
      <c r="A10368" s="3"/>
    </row>
    <row r="10369" spans="1:1" x14ac:dyDescent="0.35">
      <c r="A10369" s="3"/>
    </row>
    <row r="10370" spans="1:1" x14ac:dyDescent="0.35">
      <c r="A10370" s="3"/>
    </row>
    <row r="10371" spans="1:1" x14ac:dyDescent="0.35">
      <c r="A10371" s="3"/>
    </row>
    <row r="10372" spans="1:1" x14ac:dyDescent="0.35">
      <c r="A10372" s="3"/>
    </row>
    <row r="10373" spans="1:1" x14ac:dyDescent="0.35">
      <c r="A10373" s="3"/>
    </row>
    <row r="10374" spans="1:1" x14ac:dyDescent="0.35">
      <c r="A10374" s="3"/>
    </row>
    <row r="10375" spans="1:1" x14ac:dyDescent="0.35">
      <c r="A10375" s="3"/>
    </row>
    <row r="10376" spans="1:1" x14ac:dyDescent="0.35">
      <c r="A10376" s="3"/>
    </row>
    <row r="10377" spans="1:1" x14ac:dyDescent="0.35">
      <c r="A10377" s="3"/>
    </row>
    <row r="10378" spans="1:1" x14ac:dyDescent="0.35">
      <c r="A10378" s="3"/>
    </row>
    <row r="10379" spans="1:1" x14ac:dyDescent="0.35">
      <c r="A10379" s="3"/>
    </row>
    <row r="10380" spans="1:1" x14ac:dyDescent="0.35">
      <c r="A10380" s="3"/>
    </row>
    <row r="10381" spans="1:1" x14ac:dyDescent="0.35">
      <c r="A10381" s="3"/>
    </row>
    <row r="10382" spans="1:1" x14ac:dyDescent="0.35">
      <c r="A10382" s="3"/>
    </row>
    <row r="10383" spans="1:1" x14ac:dyDescent="0.35">
      <c r="A10383" s="3"/>
    </row>
    <row r="10384" spans="1:1" x14ac:dyDescent="0.35">
      <c r="A10384" s="3"/>
    </row>
    <row r="10385" spans="1:1" x14ac:dyDescent="0.35">
      <c r="A10385" s="3"/>
    </row>
    <row r="10386" spans="1:1" x14ac:dyDescent="0.35">
      <c r="A10386" s="3"/>
    </row>
    <row r="10387" spans="1:1" x14ac:dyDescent="0.35">
      <c r="A10387" s="3"/>
    </row>
    <row r="10388" spans="1:1" x14ac:dyDescent="0.35">
      <c r="A10388" s="3"/>
    </row>
    <row r="10389" spans="1:1" x14ac:dyDescent="0.35">
      <c r="A10389" s="3"/>
    </row>
    <row r="10390" spans="1:1" x14ac:dyDescent="0.35">
      <c r="A10390" s="3"/>
    </row>
    <row r="10391" spans="1:1" x14ac:dyDescent="0.35">
      <c r="A10391" s="3"/>
    </row>
    <row r="10392" spans="1:1" x14ac:dyDescent="0.35">
      <c r="A10392" s="3"/>
    </row>
    <row r="10393" spans="1:1" x14ac:dyDescent="0.35">
      <c r="A10393" s="3"/>
    </row>
    <row r="10394" spans="1:1" x14ac:dyDescent="0.35">
      <c r="A10394" s="3"/>
    </row>
    <row r="10395" spans="1:1" x14ac:dyDescent="0.35">
      <c r="A10395" s="3"/>
    </row>
    <row r="10396" spans="1:1" x14ac:dyDescent="0.35">
      <c r="A10396" s="3"/>
    </row>
    <row r="10397" spans="1:1" x14ac:dyDescent="0.35">
      <c r="A10397" s="3"/>
    </row>
    <row r="10398" spans="1:1" x14ac:dyDescent="0.35">
      <c r="A10398" s="3"/>
    </row>
    <row r="10399" spans="1:1" x14ac:dyDescent="0.35">
      <c r="A10399" s="3"/>
    </row>
    <row r="10400" spans="1:1" x14ac:dyDescent="0.35">
      <c r="A10400" s="3"/>
    </row>
    <row r="10401" spans="1:1" x14ac:dyDescent="0.35">
      <c r="A10401" s="3"/>
    </row>
    <row r="10402" spans="1:1" x14ac:dyDescent="0.35">
      <c r="A10402" s="3"/>
    </row>
    <row r="10403" spans="1:1" x14ac:dyDescent="0.35">
      <c r="A10403" s="3"/>
    </row>
    <row r="10404" spans="1:1" x14ac:dyDescent="0.35">
      <c r="A10404" s="3"/>
    </row>
    <row r="10405" spans="1:1" x14ac:dyDescent="0.35">
      <c r="A10405" s="3"/>
    </row>
    <row r="10406" spans="1:1" x14ac:dyDescent="0.35">
      <c r="A10406" s="3"/>
    </row>
    <row r="10407" spans="1:1" x14ac:dyDescent="0.35">
      <c r="A10407" s="3"/>
    </row>
    <row r="10408" spans="1:1" x14ac:dyDescent="0.35">
      <c r="A10408" s="3"/>
    </row>
    <row r="10409" spans="1:1" x14ac:dyDescent="0.35">
      <c r="A10409" s="3"/>
    </row>
    <row r="10410" spans="1:1" x14ac:dyDescent="0.35">
      <c r="A10410" s="3"/>
    </row>
    <row r="10411" spans="1:1" x14ac:dyDescent="0.35">
      <c r="A10411" s="3"/>
    </row>
    <row r="10412" spans="1:1" x14ac:dyDescent="0.35">
      <c r="A10412" s="3"/>
    </row>
    <row r="10413" spans="1:1" x14ac:dyDescent="0.35">
      <c r="A10413" s="3"/>
    </row>
    <row r="10414" spans="1:1" x14ac:dyDescent="0.35">
      <c r="A10414" s="3"/>
    </row>
    <row r="10415" spans="1:1" x14ac:dyDescent="0.35">
      <c r="A10415" s="3"/>
    </row>
    <row r="10416" spans="1:1" x14ac:dyDescent="0.35">
      <c r="A10416" s="3"/>
    </row>
    <row r="10417" spans="1:1" x14ac:dyDescent="0.35">
      <c r="A10417" s="3"/>
    </row>
    <row r="10418" spans="1:1" x14ac:dyDescent="0.35">
      <c r="A10418" s="3"/>
    </row>
    <row r="10419" spans="1:1" x14ac:dyDescent="0.35">
      <c r="A10419" s="3"/>
    </row>
    <row r="10420" spans="1:1" x14ac:dyDescent="0.35">
      <c r="A10420" s="3"/>
    </row>
    <row r="10421" spans="1:1" x14ac:dyDescent="0.35">
      <c r="A10421" s="3"/>
    </row>
    <row r="10422" spans="1:1" x14ac:dyDescent="0.35">
      <c r="A10422" s="3"/>
    </row>
    <row r="10423" spans="1:1" x14ac:dyDescent="0.35">
      <c r="A10423" s="3"/>
    </row>
    <row r="10424" spans="1:1" x14ac:dyDescent="0.35">
      <c r="A10424" s="3"/>
    </row>
    <row r="10425" spans="1:1" x14ac:dyDescent="0.35">
      <c r="A10425" s="3"/>
    </row>
    <row r="10426" spans="1:1" x14ac:dyDescent="0.35">
      <c r="A10426" s="3"/>
    </row>
    <row r="10427" spans="1:1" x14ac:dyDescent="0.35">
      <c r="A10427" s="3"/>
    </row>
    <row r="10428" spans="1:1" x14ac:dyDescent="0.35">
      <c r="A10428" s="3"/>
    </row>
    <row r="10429" spans="1:1" x14ac:dyDescent="0.35">
      <c r="A10429" s="3"/>
    </row>
    <row r="10430" spans="1:1" x14ac:dyDescent="0.35">
      <c r="A10430" s="3"/>
    </row>
    <row r="10431" spans="1:1" x14ac:dyDescent="0.35">
      <c r="A10431" s="3"/>
    </row>
    <row r="10432" spans="1:1" x14ac:dyDescent="0.35">
      <c r="A10432" s="3"/>
    </row>
    <row r="10433" spans="1:1" x14ac:dyDescent="0.35">
      <c r="A10433" s="3"/>
    </row>
    <row r="10434" spans="1:1" x14ac:dyDescent="0.35">
      <c r="A10434" s="3"/>
    </row>
    <row r="10435" spans="1:1" x14ac:dyDescent="0.35">
      <c r="A10435" s="3"/>
    </row>
    <row r="10436" spans="1:1" x14ac:dyDescent="0.35">
      <c r="A10436" s="3"/>
    </row>
    <row r="10437" spans="1:1" x14ac:dyDescent="0.35">
      <c r="A10437" s="3"/>
    </row>
    <row r="10438" spans="1:1" x14ac:dyDescent="0.35">
      <c r="A10438" s="3"/>
    </row>
    <row r="10439" spans="1:1" x14ac:dyDescent="0.35">
      <c r="A10439" s="3"/>
    </row>
    <row r="10440" spans="1:1" x14ac:dyDescent="0.35">
      <c r="A10440" s="3"/>
    </row>
    <row r="10441" spans="1:1" x14ac:dyDescent="0.35">
      <c r="A10441" s="3"/>
    </row>
    <row r="10442" spans="1:1" x14ac:dyDescent="0.35">
      <c r="A10442" s="3"/>
    </row>
    <row r="10443" spans="1:1" x14ac:dyDescent="0.35">
      <c r="A10443" s="3"/>
    </row>
    <row r="10444" spans="1:1" x14ac:dyDescent="0.35">
      <c r="A10444" s="3"/>
    </row>
    <row r="10445" spans="1:1" x14ac:dyDescent="0.35">
      <c r="A10445" s="3"/>
    </row>
    <row r="10446" spans="1:1" x14ac:dyDescent="0.35">
      <c r="A10446" s="3"/>
    </row>
    <row r="10447" spans="1:1" x14ac:dyDescent="0.35">
      <c r="A10447" s="3"/>
    </row>
    <row r="10448" spans="1:1" x14ac:dyDescent="0.35">
      <c r="A10448" s="3"/>
    </row>
    <row r="10449" spans="1:1" x14ac:dyDescent="0.35">
      <c r="A10449" s="3"/>
    </row>
    <row r="10450" spans="1:1" x14ac:dyDescent="0.35">
      <c r="A10450" s="3"/>
    </row>
    <row r="10451" spans="1:1" x14ac:dyDescent="0.35">
      <c r="A10451" s="3"/>
    </row>
    <row r="10452" spans="1:1" x14ac:dyDescent="0.35">
      <c r="A10452" s="3"/>
    </row>
    <row r="10453" spans="1:1" x14ac:dyDescent="0.35">
      <c r="A10453" s="3"/>
    </row>
    <row r="10454" spans="1:1" x14ac:dyDescent="0.35">
      <c r="A10454" s="3"/>
    </row>
    <row r="10455" spans="1:1" x14ac:dyDescent="0.35">
      <c r="A10455" s="3"/>
    </row>
    <row r="10456" spans="1:1" x14ac:dyDescent="0.35">
      <c r="A10456" s="3"/>
    </row>
    <row r="10457" spans="1:1" x14ac:dyDescent="0.35">
      <c r="A10457" s="3"/>
    </row>
    <row r="10458" spans="1:1" x14ac:dyDescent="0.35">
      <c r="A10458" s="3"/>
    </row>
    <row r="10459" spans="1:1" x14ac:dyDescent="0.35">
      <c r="A10459" s="3"/>
    </row>
    <row r="10460" spans="1:1" x14ac:dyDescent="0.35">
      <c r="A10460" s="3"/>
    </row>
    <row r="10461" spans="1:1" x14ac:dyDescent="0.35">
      <c r="A10461" s="3"/>
    </row>
    <row r="10462" spans="1:1" x14ac:dyDescent="0.35">
      <c r="A10462" s="3"/>
    </row>
    <row r="10463" spans="1:1" x14ac:dyDescent="0.35">
      <c r="A10463" s="3"/>
    </row>
    <row r="10464" spans="1:1" x14ac:dyDescent="0.35">
      <c r="A10464" s="3"/>
    </row>
    <row r="10465" spans="1:1" x14ac:dyDescent="0.35">
      <c r="A10465" s="3"/>
    </row>
    <row r="10466" spans="1:1" x14ac:dyDescent="0.35">
      <c r="A10466" s="3"/>
    </row>
    <row r="10467" spans="1:1" x14ac:dyDescent="0.35">
      <c r="A10467" s="3"/>
    </row>
    <row r="10468" spans="1:1" x14ac:dyDescent="0.35">
      <c r="A10468" s="3"/>
    </row>
    <row r="10469" spans="1:1" x14ac:dyDescent="0.35">
      <c r="A10469" s="3"/>
    </row>
    <row r="10470" spans="1:1" x14ac:dyDescent="0.35">
      <c r="A10470" s="3"/>
    </row>
    <row r="10471" spans="1:1" x14ac:dyDescent="0.35">
      <c r="A10471" s="3"/>
    </row>
    <row r="10472" spans="1:1" x14ac:dyDescent="0.35">
      <c r="A10472" s="3"/>
    </row>
    <row r="10473" spans="1:1" x14ac:dyDescent="0.35">
      <c r="A10473" s="3"/>
    </row>
    <row r="10474" spans="1:1" x14ac:dyDescent="0.35">
      <c r="A10474" s="3"/>
    </row>
    <row r="10475" spans="1:1" x14ac:dyDescent="0.35">
      <c r="A10475" s="3"/>
    </row>
    <row r="10476" spans="1:1" x14ac:dyDescent="0.35">
      <c r="A10476" s="3"/>
    </row>
    <row r="10477" spans="1:1" x14ac:dyDescent="0.35">
      <c r="A10477" s="3"/>
    </row>
    <row r="10478" spans="1:1" x14ac:dyDescent="0.35">
      <c r="A10478" s="3"/>
    </row>
    <row r="10479" spans="1:1" x14ac:dyDescent="0.35">
      <c r="A10479" s="3"/>
    </row>
    <row r="10480" spans="1:1" x14ac:dyDescent="0.35">
      <c r="A10480" s="3"/>
    </row>
    <row r="10481" spans="1:1" x14ac:dyDescent="0.35">
      <c r="A10481" s="3"/>
    </row>
    <row r="10482" spans="1:1" x14ac:dyDescent="0.35">
      <c r="A10482" s="3"/>
    </row>
    <row r="10483" spans="1:1" x14ac:dyDescent="0.35">
      <c r="A10483" s="3"/>
    </row>
    <row r="10484" spans="1:1" x14ac:dyDescent="0.35">
      <c r="A10484" s="3"/>
    </row>
    <row r="10485" spans="1:1" x14ac:dyDescent="0.35">
      <c r="A10485" s="3"/>
    </row>
    <row r="10486" spans="1:1" x14ac:dyDescent="0.35">
      <c r="A10486" s="3"/>
    </row>
    <row r="10487" spans="1:1" x14ac:dyDescent="0.35">
      <c r="A10487" s="3"/>
    </row>
    <row r="10488" spans="1:1" x14ac:dyDescent="0.35">
      <c r="A10488" s="3"/>
    </row>
    <row r="10489" spans="1:1" x14ac:dyDescent="0.35">
      <c r="A10489" s="3"/>
    </row>
    <row r="10490" spans="1:1" x14ac:dyDescent="0.35">
      <c r="A10490" s="3"/>
    </row>
    <row r="10491" spans="1:1" x14ac:dyDescent="0.35">
      <c r="A10491" s="3"/>
    </row>
    <row r="10492" spans="1:1" x14ac:dyDescent="0.35">
      <c r="A10492" s="3"/>
    </row>
    <row r="10493" spans="1:1" x14ac:dyDescent="0.35">
      <c r="A10493" s="3"/>
    </row>
    <row r="10494" spans="1:1" x14ac:dyDescent="0.35">
      <c r="A10494" s="3"/>
    </row>
    <row r="10495" spans="1:1" x14ac:dyDescent="0.35">
      <c r="A10495" s="3"/>
    </row>
    <row r="10496" spans="1:1" x14ac:dyDescent="0.35">
      <c r="A10496" s="3"/>
    </row>
    <row r="10497" spans="1:1" x14ac:dyDescent="0.35">
      <c r="A10497" s="3"/>
    </row>
    <row r="10498" spans="1:1" x14ac:dyDescent="0.35">
      <c r="A10498" s="3"/>
    </row>
    <row r="10499" spans="1:1" x14ac:dyDescent="0.35">
      <c r="A10499" s="3"/>
    </row>
    <row r="10500" spans="1:1" x14ac:dyDescent="0.35">
      <c r="A10500" s="3"/>
    </row>
    <row r="10501" spans="1:1" x14ac:dyDescent="0.35">
      <c r="A10501" s="3"/>
    </row>
    <row r="10502" spans="1:1" x14ac:dyDescent="0.35">
      <c r="A10502" s="3"/>
    </row>
    <row r="10503" spans="1:1" x14ac:dyDescent="0.35">
      <c r="A10503" s="3"/>
    </row>
    <row r="10504" spans="1:1" x14ac:dyDescent="0.35">
      <c r="A10504" s="3"/>
    </row>
    <row r="10505" spans="1:1" x14ac:dyDescent="0.35">
      <c r="A10505" s="3"/>
    </row>
    <row r="10506" spans="1:1" x14ac:dyDescent="0.35">
      <c r="A10506" s="3"/>
    </row>
    <row r="10507" spans="1:1" x14ac:dyDescent="0.35">
      <c r="A10507" s="3"/>
    </row>
    <row r="10508" spans="1:1" x14ac:dyDescent="0.35">
      <c r="A10508" s="3"/>
    </row>
    <row r="10509" spans="1:1" x14ac:dyDescent="0.35">
      <c r="A10509" s="3"/>
    </row>
    <row r="10510" spans="1:1" x14ac:dyDescent="0.35">
      <c r="A10510" s="3"/>
    </row>
    <row r="10511" spans="1:1" x14ac:dyDescent="0.35">
      <c r="A10511" s="3"/>
    </row>
    <row r="10512" spans="1:1" x14ac:dyDescent="0.35">
      <c r="A10512" s="3"/>
    </row>
    <row r="10513" spans="1:1" x14ac:dyDescent="0.35">
      <c r="A10513" s="3"/>
    </row>
    <row r="10514" spans="1:1" x14ac:dyDescent="0.35">
      <c r="A10514" s="3"/>
    </row>
    <row r="10515" spans="1:1" x14ac:dyDescent="0.35">
      <c r="A10515" s="3"/>
    </row>
    <row r="10516" spans="1:1" x14ac:dyDescent="0.35">
      <c r="A10516" s="3"/>
    </row>
    <row r="10517" spans="1:1" x14ac:dyDescent="0.35">
      <c r="A10517" s="3"/>
    </row>
    <row r="10518" spans="1:1" x14ac:dyDescent="0.35">
      <c r="A10518" s="3"/>
    </row>
    <row r="10519" spans="1:1" x14ac:dyDescent="0.35">
      <c r="A10519" s="3"/>
    </row>
    <row r="10520" spans="1:1" x14ac:dyDescent="0.35">
      <c r="A10520" s="3"/>
    </row>
    <row r="10521" spans="1:1" x14ac:dyDescent="0.35">
      <c r="A10521" s="3"/>
    </row>
    <row r="10522" spans="1:1" x14ac:dyDescent="0.35">
      <c r="A10522" s="3"/>
    </row>
    <row r="10523" spans="1:1" x14ac:dyDescent="0.35">
      <c r="A10523" s="3"/>
    </row>
    <row r="10524" spans="1:1" x14ac:dyDescent="0.35">
      <c r="A10524" s="3"/>
    </row>
    <row r="10525" spans="1:1" x14ac:dyDescent="0.35">
      <c r="A10525" s="3"/>
    </row>
    <row r="10526" spans="1:1" x14ac:dyDescent="0.35">
      <c r="A10526" s="3"/>
    </row>
    <row r="10527" spans="1:1" x14ac:dyDescent="0.35">
      <c r="A10527" s="3"/>
    </row>
    <row r="10528" spans="1:1" x14ac:dyDescent="0.35">
      <c r="A10528" s="3"/>
    </row>
    <row r="10529" spans="1:1" x14ac:dyDescent="0.35">
      <c r="A10529" s="3"/>
    </row>
    <row r="10530" spans="1:1" x14ac:dyDescent="0.35">
      <c r="A10530" s="3"/>
    </row>
    <row r="10531" spans="1:1" x14ac:dyDescent="0.35">
      <c r="A10531" s="3"/>
    </row>
    <row r="10532" spans="1:1" x14ac:dyDescent="0.35">
      <c r="A10532" s="3"/>
    </row>
    <row r="10533" spans="1:1" x14ac:dyDescent="0.35">
      <c r="A10533" s="3"/>
    </row>
    <row r="10534" spans="1:1" x14ac:dyDescent="0.35">
      <c r="A10534" s="3"/>
    </row>
    <row r="10535" spans="1:1" x14ac:dyDescent="0.35">
      <c r="A10535" s="3"/>
    </row>
    <row r="10536" spans="1:1" x14ac:dyDescent="0.35">
      <c r="A10536" s="3"/>
    </row>
    <row r="10537" spans="1:1" x14ac:dyDescent="0.35">
      <c r="A10537" s="3"/>
    </row>
    <row r="10538" spans="1:1" x14ac:dyDescent="0.35">
      <c r="A10538" s="3"/>
    </row>
    <row r="10539" spans="1:1" x14ac:dyDescent="0.35">
      <c r="A10539" s="3"/>
    </row>
    <row r="10540" spans="1:1" x14ac:dyDescent="0.35">
      <c r="A10540" s="3"/>
    </row>
    <row r="10541" spans="1:1" x14ac:dyDescent="0.35">
      <c r="A10541" s="3"/>
    </row>
    <row r="10542" spans="1:1" x14ac:dyDescent="0.35">
      <c r="A10542" s="3"/>
    </row>
    <row r="10543" spans="1:1" x14ac:dyDescent="0.35">
      <c r="A10543" s="3"/>
    </row>
    <row r="10544" spans="1:1" x14ac:dyDescent="0.35">
      <c r="A10544" s="3"/>
    </row>
    <row r="10545" spans="1:1" x14ac:dyDescent="0.35">
      <c r="A10545" s="3"/>
    </row>
    <row r="10546" spans="1:1" x14ac:dyDescent="0.35">
      <c r="A10546" s="3"/>
    </row>
    <row r="10547" spans="1:1" x14ac:dyDescent="0.35">
      <c r="A10547" s="3"/>
    </row>
    <row r="10548" spans="1:1" x14ac:dyDescent="0.35">
      <c r="A10548" s="3"/>
    </row>
    <row r="10549" spans="1:1" x14ac:dyDescent="0.35">
      <c r="A10549" s="3"/>
    </row>
    <row r="10550" spans="1:1" x14ac:dyDescent="0.35">
      <c r="A10550" s="3"/>
    </row>
    <row r="10551" spans="1:1" x14ac:dyDescent="0.35">
      <c r="A10551" s="3"/>
    </row>
    <row r="10552" spans="1:1" x14ac:dyDescent="0.35">
      <c r="A10552" s="3"/>
    </row>
    <row r="10553" spans="1:1" x14ac:dyDescent="0.35">
      <c r="A10553" s="3"/>
    </row>
    <row r="10554" spans="1:1" x14ac:dyDescent="0.35">
      <c r="A10554" s="3"/>
    </row>
    <row r="10555" spans="1:1" x14ac:dyDescent="0.35">
      <c r="A10555" s="3"/>
    </row>
    <row r="10556" spans="1:1" x14ac:dyDescent="0.35">
      <c r="A10556" s="3"/>
    </row>
    <row r="10557" spans="1:1" x14ac:dyDescent="0.35">
      <c r="A10557" s="3"/>
    </row>
    <row r="10558" spans="1:1" x14ac:dyDescent="0.35">
      <c r="A10558" s="3"/>
    </row>
    <row r="10559" spans="1:1" x14ac:dyDescent="0.35">
      <c r="A10559" s="3"/>
    </row>
    <row r="10560" spans="1:1" x14ac:dyDescent="0.35">
      <c r="A10560" s="3"/>
    </row>
    <row r="10561" spans="1:1" x14ac:dyDescent="0.35">
      <c r="A10561" s="3"/>
    </row>
    <row r="10562" spans="1:1" x14ac:dyDescent="0.35">
      <c r="A10562" s="3"/>
    </row>
    <row r="10563" spans="1:1" x14ac:dyDescent="0.35">
      <c r="A10563" s="3"/>
    </row>
    <row r="10564" spans="1:1" x14ac:dyDescent="0.35">
      <c r="A10564" s="3"/>
    </row>
    <row r="10565" spans="1:1" x14ac:dyDescent="0.35">
      <c r="A10565" s="3"/>
    </row>
    <row r="10566" spans="1:1" x14ac:dyDescent="0.35">
      <c r="A10566" s="3"/>
    </row>
    <row r="10567" spans="1:1" x14ac:dyDescent="0.35">
      <c r="A10567" s="3"/>
    </row>
    <row r="10568" spans="1:1" x14ac:dyDescent="0.35">
      <c r="A10568" s="3"/>
    </row>
    <row r="10569" spans="1:1" x14ac:dyDescent="0.35">
      <c r="A10569" s="3"/>
    </row>
    <row r="10570" spans="1:1" x14ac:dyDescent="0.35">
      <c r="A10570" s="3"/>
    </row>
    <row r="10571" spans="1:1" x14ac:dyDescent="0.35">
      <c r="A10571" s="3"/>
    </row>
    <row r="10572" spans="1:1" x14ac:dyDescent="0.35">
      <c r="A10572" s="3"/>
    </row>
    <row r="10573" spans="1:1" x14ac:dyDescent="0.35">
      <c r="A10573" s="3"/>
    </row>
    <row r="10574" spans="1:1" x14ac:dyDescent="0.35">
      <c r="A10574" s="3"/>
    </row>
    <row r="10575" spans="1:1" x14ac:dyDescent="0.35">
      <c r="A10575" s="3"/>
    </row>
    <row r="10576" spans="1:1" x14ac:dyDescent="0.35">
      <c r="A10576" s="3"/>
    </row>
    <row r="10577" spans="1:1" x14ac:dyDescent="0.35">
      <c r="A10577" s="3"/>
    </row>
    <row r="10578" spans="1:1" x14ac:dyDescent="0.35">
      <c r="A10578" s="3"/>
    </row>
    <row r="10579" spans="1:1" x14ac:dyDescent="0.35">
      <c r="A10579" s="3"/>
    </row>
    <row r="10580" spans="1:1" x14ac:dyDescent="0.35">
      <c r="A10580" s="3"/>
    </row>
    <row r="10581" spans="1:1" x14ac:dyDescent="0.35">
      <c r="A10581" s="3"/>
    </row>
    <row r="10582" spans="1:1" x14ac:dyDescent="0.35">
      <c r="A10582" s="3"/>
    </row>
    <row r="10583" spans="1:1" x14ac:dyDescent="0.35">
      <c r="A10583" s="3"/>
    </row>
    <row r="10584" spans="1:1" x14ac:dyDescent="0.35">
      <c r="A10584" s="3"/>
    </row>
    <row r="10585" spans="1:1" x14ac:dyDescent="0.35">
      <c r="A10585" s="3"/>
    </row>
    <row r="10586" spans="1:1" x14ac:dyDescent="0.35">
      <c r="A10586" s="3"/>
    </row>
    <row r="10587" spans="1:1" x14ac:dyDescent="0.35">
      <c r="A10587" s="3"/>
    </row>
    <row r="10588" spans="1:1" x14ac:dyDescent="0.35">
      <c r="A10588" s="3"/>
    </row>
    <row r="10589" spans="1:1" x14ac:dyDescent="0.35">
      <c r="A10589" s="3"/>
    </row>
    <row r="10590" spans="1:1" x14ac:dyDescent="0.35">
      <c r="A10590" s="3"/>
    </row>
    <row r="10591" spans="1:1" x14ac:dyDescent="0.35">
      <c r="A10591" s="3"/>
    </row>
    <row r="10592" spans="1:1" x14ac:dyDescent="0.35">
      <c r="A10592" s="3"/>
    </row>
    <row r="10593" spans="1:1" x14ac:dyDescent="0.35">
      <c r="A10593" s="3"/>
    </row>
    <row r="10594" spans="1:1" x14ac:dyDescent="0.35">
      <c r="A10594" s="3"/>
    </row>
    <row r="10595" spans="1:1" x14ac:dyDescent="0.35">
      <c r="A10595" s="3"/>
    </row>
    <row r="10596" spans="1:1" x14ac:dyDescent="0.35">
      <c r="A10596" s="3"/>
    </row>
    <row r="10597" spans="1:1" x14ac:dyDescent="0.35">
      <c r="A10597" s="3"/>
    </row>
    <row r="10598" spans="1:1" x14ac:dyDescent="0.35">
      <c r="A10598" s="3"/>
    </row>
    <row r="10599" spans="1:1" x14ac:dyDescent="0.35">
      <c r="A10599" s="3"/>
    </row>
    <row r="10600" spans="1:1" x14ac:dyDescent="0.35">
      <c r="A10600" s="3"/>
    </row>
    <row r="10601" spans="1:1" x14ac:dyDescent="0.35">
      <c r="A10601" s="3"/>
    </row>
    <row r="10602" spans="1:1" x14ac:dyDescent="0.35">
      <c r="A10602" s="3"/>
    </row>
    <row r="10603" spans="1:1" x14ac:dyDescent="0.35">
      <c r="A10603" s="3"/>
    </row>
    <row r="10604" spans="1:1" x14ac:dyDescent="0.35">
      <c r="A10604" s="3"/>
    </row>
    <row r="10605" spans="1:1" x14ac:dyDescent="0.35">
      <c r="A10605" s="3"/>
    </row>
    <row r="10606" spans="1:1" x14ac:dyDescent="0.35">
      <c r="A10606" s="3"/>
    </row>
    <row r="10607" spans="1:1" x14ac:dyDescent="0.35">
      <c r="A10607" s="3"/>
    </row>
    <row r="10608" spans="1:1" x14ac:dyDescent="0.35">
      <c r="A10608" s="3"/>
    </row>
    <row r="10609" spans="1:1" x14ac:dyDescent="0.35">
      <c r="A10609" s="3"/>
    </row>
    <row r="10610" spans="1:1" x14ac:dyDescent="0.35">
      <c r="A10610" s="3"/>
    </row>
    <row r="10611" spans="1:1" x14ac:dyDescent="0.35">
      <c r="A10611" s="3"/>
    </row>
    <row r="10612" spans="1:1" x14ac:dyDescent="0.35">
      <c r="A10612" s="3"/>
    </row>
    <row r="10613" spans="1:1" x14ac:dyDescent="0.35">
      <c r="A10613" s="3"/>
    </row>
    <row r="10614" spans="1:1" x14ac:dyDescent="0.35">
      <c r="A10614" s="3"/>
    </row>
    <row r="10615" spans="1:1" x14ac:dyDescent="0.35">
      <c r="A10615" s="3"/>
    </row>
    <row r="10616" spans="1:1" x14ac:dyDescent="0.35">
      <c r="A10616" s="3"/>
    </row>
    <row r="10617" spans="1:1" x14ac:dyDescent="0.35">
      <c r="A10617" s="3"/>
    </row>
    <row r="10618" spans="1:1" x14ac:dyDescent="0.35">
      <c r="A10618" s="3"/>
    </row>
    <row r="10619" spans="1:1" x14ac:dyDescent="0.35">
      <c r="A10619" s="3"/>
    </row>
    <row r="10620" spans="1:1" x14ac:dyDescent="0.35">
      <c r="A10620" s="3"/>
    </row>
    <row r="10621" spans="1:1" x14ac:dyDescent="0.35">
      <c r="A10621" s="3"/>
    </row>
    <row r="10622" spans="1:1" x14ac:dyDescent="0.35">
      <c r="A10622" s="3"/>
    </row>
    <row r="10623" spans="1:1" x14ac:dyDescent="0.35">
      <c r="A10623" s="3"/>
    </row>
    <row r="10624" spans="1:1" x14ac:dyDescent="0.35">
      <c r="A10624" s="3"/>
    </row>
    <row r="10625" spans="1:1" x14ac:dyDescent="0.35">
      <c r="A10625" s="3"/>
    </row>
    <row r="10626" spans="1:1" x14ac:dyDescent="0.35">
      <c r="A10626" s="3"/>
    </row>
    <row r="10627" spans="1:1" x14ac:dyDescent="0.35">
      <c r="A10627" s="3"/>
    </row>
    <row r="10628" spans="1:1" x14ac:dyDescent="0.35">
      <c r="A10628" s="3"/>
    </row>
    <row r="10629" spans="1:1" x14ac:dyDescent="0.35">
      <c r="A10629" s="3"/>
    </row>
    <row r="10630" spans="1:1" x14ac:dyDescent="0.35">
      <c r="A10630" s="3"/>
    </row>
    <row r="10631" spans="1:1" x14ac:dyDescent="0.35">
      <c r="A10631" s="3"/>
    </row>
    <row r="10632" spans="1:1" x14ac:dyDescent="0.35">
      <c r="A10632" s="3"/>
    </row>
    <row r="10633" spans="1:1" x14ac:dyDescent="0.35">
      <c r="A10633" s="3"/>
    </row>
    <row r="10634" spans="1:1" x14ac:dyDescent="0.35">
      <c r="A10634" s="3"/>
    </row>
    <row r="10635" spans="1:1" x14ac:dyDescent="0.35">
      <c r="A10635" s="3"/>
    </row>
    <row r="10636" spans="1:1" x14ac:dyDescent="0.35">
      <c r="A10636" s="3"/>
    </row>
    <row r="10637" spans="1:1" x14ac:dyDescent="0.35">
      <c r="A10637" s="3"/>
    </row>
    <row r="10638" spans="1:1" x14ac:dyDescent="0.35">
      <c r="A10638" s="3"/>
    </row>
    <row r="10639" spans="1:1" x14ac:dyDescent="0.35">
      <c r="A10639" s="3"/>
    </row>
    <row r="10640" spans="1:1" x14ac:dyDescent="0.35">
      <c r="A10640" s="3"/>
    </row>
    <row r="10641" spans="1:1" x14ac:dyDescent="0.35">
      <c r="A10641" s="3"/>
    </row>
    <row r="10642" spans="1:1" x14ac:dyDescent="0.35">
      <c r="A10642" s="3"/>
    </row>
    <row r="10643" spans="1:1" x14ac:dyDescent="0.35">
      <c r="A10643" s="3"/>
    </row>
    <row r="10644" spans="1:1" x14ac:dyDescent="0.35">
      <c r="A10644" s="3"/>
    </row>
    <row r="10645" spans="1:1" x14ac:dyDescent="0.35">
      <c r="A10645" s="3"/>
    </row>
    <row r="10646" spans="1:1" x14ac:dyDescent="0.35">
      <c r="A10646" s="3"/>
    </row>
    <row r="10647" spans="1:1" x14ac:dyDescent="0.35">
      <c r="A10647" s="3"/>
    </row>
    <row r="10648" spans="1:1" x14ac:dyDescent="0.35">
      <c r="A10648" s="3"/>
    </row>
    <row r="10649" spans="1:1" x14ac:dyDescent="0.35">
      <c r="A10649" s="3"/>
    </row>
    <row r="10650" spans="1:1" x14ac:dyDescent="0.35">
      <c r="A10650" s="3"/>
    </row>
    <row r="10651" spans="1:1" x14ac:dyDescent="0.35">
      <c r="A10651" s="3"/>
    </row>
    <row r="10652" spans="1:1" x14ac:dyDescent="0.35">
      <c r="A10652" s="3"/>
    </row>
    <row r="10653" spans="1:1" x14ac:dyDescent="0.35">
      <c r="A10653" s="3"/>
    </row>
    <row r="10654" spans="1:1" x14ac:dyDescent="0.35">
      <c r="A10654" s="3"/>
    </row>
    <row r="10655" spans="1:1" x14ac:dyDescent="0.35">
      <c r="A10655" s="3"/>
    </row>
    <row r="10656" spans="1:1" x14ac:dyDescent="0.35">
      <c r="A10656" s="3"/>
    </row>
    <row r="10657" spans="1:1" x14ac:dyDescent="0.35">
      <c r="A10657" s="3"/>
    </row>
    <row r="10658" spans="1:1" x14ac:dyDescent="0.35">
      <c r="A10658" s="3"/>
    </row>
    <row r="10659" spans="1:1" x14ac:dyDescent="0.35">
      <c r="A10659" s="3"/>
    </row>
    <row r="10660" spans="1:1" x14ac:dyDescent="0.35">
      <c r="A10660" s="3"/>
    </row>
    <row r="10661" spans="1:1" x14ac:dyDescent="0.35">
      <c r="A10661" s="3"/>
    </row>
    <row r="10662" spans="1:1" x14ac:dyDescent="0.35">
      <c r="A10662" s="3"/>
    </row>
    <row r="10663" spans="1:1" x14ac:dyDescent="0.35">
      <c r="A10663" s="3"/>
    </row>
    <row r="10664" spans="1:1" x14ac:dyDescent="0.35">
      <c r="A10664" s="3"/>
    </row>
    <row r="10665" spans="1:1" x14ac:dyDescent="0.35">
      <c r="A10665" s="3"/>
    </row>
    <row r="10666" spans="1:1" x14ac:dyDescent="0.35">
      <c r="A10666" s="3"/>
    </row>
    <row r="10667" spans="1:1" x14ac:dyDescent="0.35">
      <c r="A10667" s="3"/>
    </row>
    <row r="10668" spans="1:1" x14ac:dyDescent="0.35">
      <c r="A10668" s="3"/>
    </row>
    <row r="10669" spans="1:1" x14ac:dyDescent="0.35">
      <c r="A10669" s="3"/>
    </row>
    <row r="10670" spans="1:1" x14ac:dyDescent="0.35">
      <c r="A10670" s="3"/>
    </row>
    <row r="10671" spans="1:1" x14ac:dyDescent="0.35">
      <c r="A10671" s="3"/>
    </row>
    <row r="10672" spans="1:1" x14ac:dyDescent="0.35">
      <c r="A10672" s="3"/>
    </row>
    <row r="10673" spans="1:1" x14ac:dyDescent="0.35">
      <c r="A10673" s="3"/>
    </row>
    <row r="10674" spans="1:1" x14ac:dyDescent="0.35">
      <c r="A10674" s="3"/>
    </row>
    <row r="10675" spans="1:1" x14ac:dyDescent="0.35">
      <c r="A10675" s="3"/>
    </row>
    <row r="10676" spans="1:1" x14ac:dyDescent="0.35">
      <c r="A10676" s="3"/>
    </row>
    <row r="10677" spans="1:1" x14ac:dyDescent="0.35">
      <c r="A10677" s="3"/>
    </row>
    <row r="10678" spans="1:1" x14ac:dyDescent="0.35">
      <c r="A10678" s="3"/>
    </row>
    <row r="10679" spans="1:1" x14ac:dyDescent="0.35">
      <c r="A10679" s="3"/>
    </row>
    <row r="10680" spans="1:1" x14ac:dyDescent="0.35">
      <c r="A10680" s="3"/>
    </row>
    <row r="10681" spans="1:1" x14ac:dyDescent="0.35">
      <c r="A10681" s="3"/>
    </row>
    <row r="10682" spans="1:1" x14ac:dyDescent="0.35">
      <c r="A10682" s="3"/>
    </row>
    <row r="10683" spans="1:1" x14ac:dyDescent="0.35">
      <c r="A10683" s="3"/>
    </row>
    <row r="10684" spans="1:1" x14ac:dyDescent="0.35">
      <c r="A10684" s="3"/>
    </row>
    <row r="10685" spans="1:1" x14ac:dyDescent="0.35">
      <c r="A10685" s="3"/>
    </row>
    <row r="10686" spans="1:1" x14ac:dyDescent="0.35">
      <c r="A10686" s="3"/>
    </row>
    <row r="10687" spans="1:1" x14ac:dyDescent="0.35">
      <c r="A10687" s="3"/>
    </row>
    <row r="10688" spans="1:1" x14ac:dyDescent="0.35">
      <c r="A10688" s="3"/>
    </row>
    <row r="10689" spans="1:1" x14ac:dyDescent="0.35">
      <c r="A10689" s="3"/>
    </row>
    <row r="10690" spans="1:1" x14ac:dyDescent="0.35">
      <c r="A10690" s="3"/>
    </row>
    <row r="10691" spans="1:1" x14ac:dyDescent="0.35">
      <c r="A10691" s="3"/>
    </row>
    <row r="10692" spans="1:1" x14ac:dyDescent="0.35">
      <c r="A10692" s="3"/>
    </row>
    <row r="10693" spans="1:1" x14ac:dyDescent="0.35">
      <c r="A10693" s="3"/>
    </row>
    <row r="10694" spans="1:1" x14ac:dyDescent="0.35">
      <c r="A10694" s="3"/>
    </row>
    <row r="10695" spans="1:1" x14ac:dyDescent="0.35">
      <c r="A10695" s="3"/>
    </row>
    <row r="10696" spans="1:1" x14ac:dyDescent="0.35">
      <c r="A10696" s="3"/>
    </row>
    <row r="10697" spans="1:1" x14ac:dyDescent="0.35">
      <c r="A10697" s="3"/>
    </row>
    <row r="10698" spans="1:1" x14ac:dyDescent="0.35">
      <c r="A10698" s="3"/>
    </row>
    <row r="10699" spans="1:1" x14ac:dyDescent="0.35">
      <c r="A10699" s="3"/>
    </row>
    <row r="10700" spans="1:1" x14ac:dyDescent="0.35">
      <c r="A10700" s="3"/>
    </row>
    <row r="10701" spans="1:1" x14ac:dyDescent="0.35">
      <c r="A10701" s="3"/>
    </row>
    <row r="10702" spans="1:1" x14ac:dyDescent="0.35">
      <c r="A10702" s="3"/>
    </row>
    <row r="10703" spans="1:1" x14ac:dyDescent="0.35">
      <c r="A10703" s="3"/>
    </row>
    <row r="10704" spans="1:1" x14ac:dyDescent="0.35">
      <c r="A10704" s="3"/>
    </row>
    <row r="10705" spans="1:1" x14ac:dyDescent="0.35">
      <c r="A10705" s="3"/>
    </row>
    <row r="10706" spans="1:1" x14ac:dyDescent="0.35">
      <c r="A10706" s="3"/>
    </row>
    <row r="10707" spans="1:1" x14ac:dyDescent="0.35">
      <c r="A10707" s="3"/>
    </row>
    <row r="10708" spans="1:1" x14ac:dyDescent="0.35">
      <c r="A10708" s="3"/>
    </row>
    <row r="10709" spans="1:1" x14ac:dyDescent="0.35">
      <c r="A10709" s="3"/>
    </row>
    <row r="10710" spans="1:1" x14ac:dyDescent="0.35">
      <c r="A10710" s="3"/>
    </row>
    <row r="10711" spans="1:1" x14ac:dyDescent="0.35">
      <c r="A10711" s="3"/>
    </row>
    <row r="10712" spans="1:1" x14ac:dyDescent="0.35">
      <c r="A10712" s="3"/>
    </row>
    <row r="10713" spans="1:1" x14ac:dyDescent="0.35">
      <c r="A10713" s="3"/>
    </row>
    <row r="10714" spans="1:1" x14ac:dyDescent="0.35">
      <c r="A10714" s="3"/>
    </row>
    <row r="10715" spans="1:1" x14ac:dyDescent="0.35">
      <c r="A10715" s="3"/>
    </row>
    <row r="10716" spans="1:1" x14ac:dyDescent="0.35">
      <c r="A10716" s="3"/>
    </row>
    <row r="10717" spans="1:1" x14ac:dyDescent="0.35">
      <c r="A10717" s="3"/>
    </row>
    <row r="10718" spans="1:1" x14ac:dyDescent="0.35">
      <c r="A10718" s="3"/>
    </row>
    <row r="10719" spans="1:1" x14ac:dyDescent="0.35">
      <c r="A10719" s="3"/>
    </row>
    <row r="10720" spans="1:1" x14ac:dyDescent="0.35">
      <c r="A10720" s="3"/>
    </row>
    <row r="10721" spans="1:1" x14ac:dyDescent="0.35">
      <c r="A10721" s="3"/>
    </row>
    <row r="10722" spans="1:1" x14ac:dyDescent="0.35">
      <c r="A10722" s="3"/>
    </row>
    <row r="10723" spans="1:1" x14ac:dyDescent="0.35">
      <c r="A10723" s="3"/>
    </row>
    <row r="10724" spans="1:1" x14ac:dyDescent="0.35">
      <c r="A10724" s="3"/>
    </row>
    <row r="10725" spans="1:1" x14ac:dyDescent="0.35">
      <c r="A10725" s="3"/>
    </row>
    <row r="10726" spans="1:1" x14ac:dyDescent="0.35">
      <c r="A10726" s="3"/>
    </row>
    <row r="10727" spans="1:1" x14ac:dyDescent="0.35">
      <c r="A10727" s="3"/>
    </row>
    <row r="10728" spans="1:1" x14ac:dyDescent="0.35">
      <c r="A10728" s="3"/>
    </row>
    <row r="10729" spans="1:1" x14ac:dyDescent="0.35">
      <c r="A10729" s="3"/>
    </row>
    <row r="10730" spans="1:1" x14ac:dyDescent="0.35">
      <c r="A10730" s="3"/>
    </row>
    <row r="10731" spans="1:1" x14ac:dyDescent="0.35">
      <c r="A10731" s="3"/>
    </row>
    <row r="10732" spans="1:1" x14ac:dyDescent="0.35">
      <c r="A10732" s="3"/>
    </row>
    <row r="10733" spans="1:1" x14ac:dyDescent="0.35">
      <c r="A10733" s="3"/>
    </row>
    <row r="10734" spans="1:1" x14ac:dyDescent="0.35">
      <c r="A10734" s="3"/>
    </row>
    <row r="10735" spans="1:1" x14ac:dyDescent="0.35">
      <c r="A10735" s="3"/>
    </row>
    <row r="10736" spans="1:1" x14ac:dyDescent="0.35">
      <c r="A10736" s="3"/>
    </row>
    <row r="10737" spans="1:1" x14ac:dyDescent="0.35">
      <c r="A10737" s="3"/>
    </row>
    <row r="10738" spans="1:1" x14ac:dyDescent="0.35">
      <c r="A10738" s="3"/>
    </row>
    <row r="10739" spans="1:1" x14ac:dyDescent="0.35">
      <c r="A10739" s="3"/>
    </row>
    <row r="10740" spans="1:1" x14ac:dyDescent="0.35">
      <c r="A10740" s="3"/>
    </row>
    <row r="10741" spans="1:1" x14ac:dyDescent="0.35">
      <c r="A10741" s="3"/>
    </row>
    <row r="10742" spans="1:1" x14ac:dyDescent="0.35">
      <c r="A10742" s="3"/>
    </row>
    <row r="10743" spans="1:1" x14ac:dyDescent="0.35">
      <c r="A10743" s="3"/>
    </row>
    <row r="10744" spans="1:1" x14ac:dyDescent="0.35">
      <c r="A10744" s="3"/>
    </row>
    <row r="10745" spans="1:1" x14ac:dyDescent="0.35">
      <c r="A10745" s="3"/>
    </row>
    <row r="10746" spans="1:1" x14ac:dyDescent="0.35">
      <c r="A10746" s="3"/>
    </row>
    <row r="10747" spans="1:1" x14ac:dyDescent="0.35">
      <c r="A10747" s="3"/>
    </row>
    <row r="10748" spans="1:1" x14ac:dyDescent="0.35">
      <c r="A10748" s="3"/>
    </row>
    <row r="10749" spans="1:1" x14ac:dyDescent="0.35">
      <c r="A10749" s="3"/>
    </row>
    <row r="10750" spans="1:1" x14ac:dyDescent="0.35">
      <c r="A10750" s="3"/>
    </row>
    <row r="10751" spans="1:1" x14ac:dyDescent="0.35">
      <c r="A10751" s="3"/>
    </row>
    <row r="10752" spans="1:1" x14ac:dyDescent="0.35">
      <c r="A10752" s="3"/>
    </row>
    <row r="10753" spans="1:1" x14ac:dyDescent="0.35">
      <c r="A10753" s="3"/>
    </row>
    <row r="10754" spans="1:1" x14ac:dyDescent="0.35">
      <c r="A10754" s="3"/>
    </row>
    <row r="10755" spans="1:1" x14ac:dyDescent="0.35">
      <c r="A10755" s="3"/>
    </row>
    <row r="10756" spans="1:1" x14ac:dyDescent="0.35">
      <c r="A10756" s="3"/>
    </row>
    <row r="10757" spans="1:1" x14ac:dyDescent="0.35">
      <c r="A10757" s="3"/>
    </row>
    <row r="10758" spans="1:1" x14ac:dyDescent="0.35">
      <c r="A10758" s="3"/>
    </row>
    <row r="10759" spans="1:1" x14ac:dyDescent="0.35">
      <c r="A10759" s="3"/>
    </row>
    <row r="10760" spans="1:1" x14ac:dyDescent="0.35">
      <c r="A10760" s="3"/>
    </row>
    <row r="10761" spans="1:1" x14ac:dyDescent="0.35">
      <c r="A10761" s="3"/>
    </row>
    <row r="10762" spans="1:1" x14ac:dyDescent="0.35">
      <c r="A10762" s="3"/>
    </row>
    <row r="10763" spans="1:1" x14ac:dyDescent="0.35">
      <c r="A10763" s="3"/>
    </row>
    <row r="10764" spans="1:1" x14ac:dyDescent="0.35">
      <c r="A10764" s="3"/>
    </row>
    <row r="10765" spans="1:1" x14ac:dyDescent="0.35">
      <c r="A10765" s="3"/>
    </row>
    <row r="10766" spans="1:1" x14ac:dyDescent="0.35">
      <c r="A10766" s="3"/>
    </row>
    <row r="10767" spans="1:1" x14ac:dyDescent="0.35">
      <c r="A10767" s="3"/>
    </row>
    <row r="10768" spans="1:1" x14ac:dyDescent="0.35">
      <c r="A10768" s="3"/>
    </row>
    <row r="10769" spans="1:1" x14ac:dyDescent="0.35">
      <c r="A10769" s="3"/>
    </row>
    <row r="10770" spans="1:1" x14ac:dyDescent="0.35">
      <c r="A10770" s="3"/>
    </row>
    <row r="10771" spans="1:1" x14ac:dyDescent="0.35">
      <c r="A10771" s="3"/>
    </row>
    <row r="10772" spans="1:1" x14ac:dyDescent="0.35">
      <c r="A10772" s="3"/>
    </row>
    <row r="10773" spans="1:1" x14ac:dyDescent="0.35">
      <c r="A10773" s="3"/>
    </row>
    <row r="10774" spans="1:1" x14ac:dyDescent="0.35">
      <c r="A10774" s="3"/>
    </row>
    <row r="10775" spans="1:1" x14ac:dyDescent="0.35">
      <c r="A10775" s="3"/>
    </row>
    <row r="10776" spans="1:1" x14ac:dyDescent="0.35">
      <c r="A10776" s="3"/>
    </row>
    <row r="10777" spans="1:1" x14ac:dyDescent="0.35">
      <c r="A10777" s="3"/>
    </row>
    <row r="10778" spans="1:1" x14ac:dyDescent="0.35">
      <c r="A10778" s="3"/>
    </row>
    <row r="10779" spans="1:1" x14ac:dyDescent="0.35">
      <c r="A10779" s="3"/>
    </row>
    <row r="10780" spans="1:1" x14ac:dyDescent="0.35">
      <c r="A10780" s="3"/>
    </row>
    <row r="10781" spans="1:1" x14ac:dyDescent="0.35">
      <c r="A10781" s="3"/>
    </row>
    <row r="10782" spans="1:1" x14ac:dyDescent="0.35">
      <c r="A10782" s="3"/>
    </row>
    <row r="10783" spans="1:1" x14ac:dyDescent="0.35">
      <c r="A10783" s="3"/>
    </row>
    <row r="10784" spans="1:1" x14ac:dyDescent="0.35">
      <c r="A10784" s="3"/>
    </row>
    <row r="10785" spans="1:1" x14ac:dyDescent="0.35">
      <c r="A10785" s="3"/>
    </row>
    <row r="10786" spans="1:1" x14ac:dyDescent="0.35">
      <c r="A10786" s="3"/>
    </row>
    <row r="10787" spans="1:1" x14ac:dyDescent="0.35">
      <c r="A10787" s="3"/>
    </row>
    <row r="10788" spans="1:1" x14ac:dyDescent="0.35">
      <c r="A10788" s="3"/>
    </row>
    <row r="10789" spans="1:1" x14ac:dyDescent="0.35">
      <c r="A10789" s="3"/>
    </row>
    <row r="10790" spans="1:1" x14ac:dyDescent="0.35">
      <c r="A10790" s="3"/>
    </row>
    <row r="10791" spans="1:1" x14ac:dyDescent="0.35">
      <c r="A10791" s="3"/>
    </row>
    <row r="10792" spans="1:1" x14ac:dyDescent="0.35">
      <c r="A10792" s="3"/>
    </row>
    <row r="10793" spans="1:1" x14ac:dyDescent="0.35">
      <c r="A10793" s="3"/>
    </row>
    <row r="10794" spans="1:1" x14ac:dyDescent="0.35">
      <c r="A10794" s="3"/>
    </row>
    <row r="10795" spans="1:1" x14ac:dyDescent="0.35">
      <c r="A10795" s="3"/>
    </row>
    <row r="10796" spans="1:1" x14ac:dyDescent="0.35">
      <c r="A10796" s="3"/>
    </row>
    <row r="10797" spans="1:1" x14ac:dyDescent="0.35">
      <c r="A10797" s="3"/>
    </row>
    <row r="10798" spans="1:1" x14ac:dyDescent="0.35">
      <c r="A10798" s="3"/>
    </row>
    <row r="10799" spans="1:1" x14ac:dyDescent="0.35">
      <c r="A10799" s="3"/>
    </row>
    <row r="10800" spans="1:1" x14ac:dyDescent="0.35">
      <c r="A10800" s="3"/>
    </row>
    <row r="10801" spans="1:1" x14ac:dyDescent="0.35">
      <c r="A10801" s="3"/>
    </row>
    <row r="10802" spans="1:1" x14ac:dyDescent="0.35">
      <c r="A10802" s="3"/>
    </row>
    <row r="10803" spans="1:1" x14ac:dyDescent="0.35">
      <c r="A10803" s="3"/>
    </row>
    <row r="10804" spans="1:1" x14ac:dyDescent="0.35">
      <c r="A10804" s="3"/>
    </row>
    <row r="10805" spans="1:1" x14ac:dyDescent="0.35">
      <c r="A10805" s="3"/>
    </row>
    <row r="10806" spans="1:1" x14ac:dyDescent="0.35">
      <c r="A10806" s="3"/>
    </row>
    <row r="10807" spans="1:1" x14ac:dyDescent="0.35">
      <c r="A10807" s="3"/>
    </row>
    <row r="10808" spans="1:1" x14ac:dyDescent="0.35">
      <c r="A10808" s="3"/>
    </row>
    <row r="10809" spans="1:1" x14ac:dyDescent="0.35">
      <c r="A10809" s="3"/>
    </row>
    <row r="10810" spans="1:1" x14ac:dyDescent="0.35">
      <c r="A10810" s="3"/>
    </row>
    <row r="10811" spans="1:1" x14ac:dyDescent="0.35">
      <c r="A10811" s="3"/>
    </row>
    <row r="10812" spans="1:1" x14ac:dyDescent="0.35">
      <c r="A10812" s="3"/>
    </row>
    <row r="10813" spans="1:1" x14ac:dyDescent="0.35">
      <c r="A10813" s="3"/>
    </row>
    <row r="10814" spans="1:1" x14ac:dyDescent="0.35">
      <c r="A10814" s="3"/>
    </row>
    <row r="10815" spans="1:1" x14ac:dyDescent="0.35">
      <c r="A10815" s="3"/>
    </row>
    <row r="10816" spans="1:1" x14ac:dyDescent="0.35">
      <c r="A10816" s="3"/>
    </row>
    <row r="10817" spans="1:1" x14ac:dyDescent="0.35">
      <c r="A10817" s="3"/>
    </row>
    <row r="10818" spans="1:1" x14ac:dyDescent="0.35">
      <c r="A10818" s="3"/>
    </row>
    <row r="10819" spans="1:1" x14ac:dyDescent="0.35">
      <c r="A10819" s="3"/>
    </row>
    <row r="10820" spans="1:1" x14ac:dyDescent="0.35">
      <c r="A10820" s="3"/>
    </row>
    <row r="10821" spans="1:1" x14ac:dyDescent="0.35">
      <c r="A10821" s="3"/>
    </row>
    <row r="10822" spans="1:1" x14ac:dyDescent="0.35">
      <c r="A10822" s="3"/>
    </row>
    <row r="10823" spans="1:1" x14ac:dyDescent="0.35">
      <c r="A10823" s="3"/>
    </row>
    <row r="10824" spans="1:1" x14ac:dyDescent="0.35">
      <c r="A10824" s="3"/>
    </row>
    <row r="10825" spans="1:1" x14ac:dyDescent="0.35">
      <c r="A10825" s="3"/>
    </row>
    <row r="10826" spans="1:1" x14ac:dyDescent="0.35">
      <c r="A10826" s="3"/>
    </row>
    <row r="10827" spans="1:1" x14ac:dyDescent="0.35">
      <c r="A10827" s="3"/>
    </row>
    <row r="10828" spans="1:1" x14ac:dyDescent="0.35">
      <c r="A10828" s="3"/>
    </row>
    <row r="10829" spans="1:1" x14ac:dyDescent="0.35">
      <c r="A10829" s="3"/>
    </row>
    <row r="10830" spans="1:1" x14ac:dyDescent="0.35">
      <c r="A10830" s="3"/>
    </row>
    <row r="10831" spans="1:1" x14ac:dyDescent="0.35">
      <c r="A10831" s="3"/>
    </row>
    <row r="10832" spans="1:1" x14ac:dyDescent="0.35">
      <c r="A10832" s="3"/>
    </row>
    <row r="10833" spans="1:1" x14ac:dyDescent="0.35">
      <c r="A10833" s="3"/>
    </row>
    <row r="10834" spans="1:1" x14ac:dyDescent="0.35">
      <c r="A10834" s="3"/>
    </row>
    <row r="10835" spans="1:1" x14ac:dyDescent="0.35">
      <c r="A10835" s="3"/>
    </row>
    <row r="10836" spans="1:1" x14ac:dyDescent="0.35">
      <c r="A10836" s="3"/>
    </row>
    <row r="10837" spans="1:1" x14ac:dyDescent="0.35">
      <c r="A10837" s="3"/>
    </row>
    <row r="10838" spans="1:1" x14ac:dyDescent="0.35">
      <c r="A10838" s="3"/>
    </row>
    <row r="10839" spans="1:1" x14ac:dyDescent="0.35">
      <c r="A10839" s="3"/>
    </row>
    <row r="10840" spans="1:1" x14ac:dyDescent="0.35">
      <c r="A10840" s="3"/>
    </row>
    <row r="10841" spans="1:1" x14ac:dyDescent="0.35">
      <c r="A10841" s="3"/>
    </row>
    <row r="10842" spans="1:1" x14ac:dyDescent="0.35">
      <c r="A10842" s="3"/>
    </row>
    <row r="10843" spans="1:1" x14ac:dyDescent="0.35">
      <c r="A10843" s="3"/>
    </row>
    <row r="10844" spans="1:1" x14ac:dyDescent="0.35">
      <c r="A10844" s="3"/>
    </row>
    <row r="10845" spans="1:1" x14ac:dyDescent="0.35">
      <c r="A10845" s="3"/>
    </row>
    <row r="10846" spans="1:1" x14ac:dyDescent="0.35">
      <c r="A10846" s="3"/>
    </row>
    <row r="10847" spans="1:1" x14ac:dyDescent="0.35">
      <c r="A10847" s="3"/>
    </row>
    <row r="10848" spans="1:1" x14ac:dyDescent="0.35">
      <c r="A10848" s="3"/>
    </row>
    <row r="10849" spans="1:1" x14ac:dyDescent="0.35">
      <c r="A10849" s="3"/>
    </row>
    <row r="10850" spans="1:1" x14ac:dyDescent="0.35">
      <c r="A10850" s="3"/>
    </row>
    <row r="10851" spans="1:1" x14ac:dyDescent="0.35">
      <c r="A10851" s="3"/>
    </row>
    <row r="10852" spans="1:1" x14ac:dyDescent="0.35">
      <c r="A10852" s="3"/>
    </row>
    <row r="10853" spans="1:1" x14ac:dyDescent="0.35">
      <c r="A10853" s="3"/>
    </row>
    <row r="10854" spans="1:1" x14ac:dyDescent="0.35">
      <c r="A10854" s="3"/>
    </row>
    <row r="10855" spans="1:1" x14ac:dyDescent="0.35">
      <c r="A10855" s="3"/>
    </row>
    <row r="10856" spans="1:1" x14ac:dyDescent="0.35">
      <c r="A10856" s="3"/>
    </row>
    <row r="10857" spans="1:1" x14ac:dyDescent="0.35">
      <c r="A10857" s="3"/>
    </row>
    <row r="10858" spans="1:1" x14ac:dyDescent="0.35">
      <c r="A10858" s="3"/>
    </row>
    <row r="10859" spans="1:1" x14ac:dyDescent="0.35">
      <c r="A10859" s="3"/>
    </row>
    <row r="10860" spans="1:1" x14ac:dyDescent="0.35">
      <c r="A10860" s="3"/>
    </row>
    <row r="10861" spans="1:1" x14ac:dyDescent="0.35">
      <c r="A10861" s="3"/>
    </row>
    <row r="10862" spans="1:1" x14ac:dyDescent="0.35">
      <c r="A10862" s="3"/>
    </row>
    <row r="10863" spans="1:1" x14ac:dyDescent="0.35">
      <c r="A10863" s="3"/>
    </row>
    <row r="10864" spans="1:1" x14ac:dyDescent="0.35">
      <c r="A10864" s="3"/>
    </row>
    <row r="10865" spans="1:1" x14ac:dyDescent="0.35">
      <c r="A10865" s="3"/>
    </row>
    <row r="10866" spans="1:1" x14ac:dyDescent="0.35">
      <c r="A10866" s="3"/>
    </row>
    <row r="10867" spans="1:1" x14ac:dyDescent="0.35">
      <c r="A10867" s="3"/>
    </row>
    <row r="10868" spans="1:1" x14ac:dyDescent="0.35">
      <c r="A10868" s="3"/>
    </row>
    <row r="10869" spans="1:1" x14ac:dyDescent="0.35">
      <c r="A10869" s="3"/>
    </row>
    <row r="10870" spans="1:1" x14ac:dyDescent="0.35">
      <c r="A10870" s="3"/>
    </row>
    <row r="10871" spans="1:1" x14ac:dyDescent="0.35">
      <c r="A10871" s="3"/>
    </row>
    <row r="10872" spans="1:1" x14ac:dyDescent="0.35">
      <c r="A10872" s="3"/>
    </row>
    <row r="10873" spans="1:1" x14ac:dyDescent="0.35">
      <c r="A10873" s="3"/>
    </row>
    <row r="10874" spans="1:1" x14ac:dyDescent="0.35">
      <c r="A10874" s="3"/>
    </row>
    <row r="10875" spans="1:1" x14ac:dyDescent="0.35">
      <c r="A10875" s="3"/>
    </row>
    <row r="10876" spans="1:1" x14ac:dyDescent="0.35">
      <c r="A10876" s="3"/>
    </row>
    <row r="10877" spans="1:1" x14ac:dyDescent="0.35">
      <c r="A10877" s="3"/>
    </row>
    <row r="10878" spans="1:1" x14ac:dyDescent="0.35">
      <c r="A10878" s="3"/>
    </row>
    <row r="10879" spans="1:1" x14ac:dyDescent="0.35">
      <c r="A10879" s="3"/>
    </row>
    <row r="10880" spans="1:1" x14ac:dyDescent="0.35">
      <c r="A10880" s="3"/>
    </row>
    <row r="10881" spans="1:1" x14ac:dyDescent="0.35">
      <c r="A10881" s="3"/>
    </row>
    <row r="10882" spans="1:1" x14ac:dyDescent="0.35">
      <c r="A10882" s="3"/>
    </row>
    <row r="10883" spans="1:1" x14ac:dyDescent="0.35">
      <c r="A10883" s="3"/>
    </row>
    <row r="10884" spans="1:1" x14ac:dyDescent="0.35">
      <c r="A10884" s="3"/>
    </row>
    <row r="10885" spans="1:1" x14ac:dyDescent="0.35">
      <c r="A10885" s="3"/>
    </row>
    <row r="10886" spans="1:1" x14ac:dyDescent="0.35">
      <c r="A10886" s="3"/>
    </row>
    <row r="10887" spans="1:1" x14ac:dyDescent="0.35">
      <c r="A10887" s="3"/>
    </row>
    <row r="10888" spans="1:1" x14ac:dyDescent="0.35">
      <c r="A10888" s="3"/>
    </row>
    <row r="10889" spans="1:1" x14ac:dyDescent="0.35">
      <c r="A10889" s="3"/>
    </row>
    <row r="10890" spans="1:1" x14ac:dyDescent="0.35">
      <c r="A10890" s="3"/>
    </row>
    <row r="10891" spans="1:1" x14ac:dyDescent="0.35">
      <c r="A10891" s="3"/>
    </row>
    <row r="10892" spans="1:1" x14ac:dyDescent="0.35">
      <c r="A10892" s="3"/>
    </row>
    <row r="10893" spans="1:1" x14ac:dyDescent="0.35">
      <c r="A10893" s="3"/>
    </row>
    <row r="10894" spans="1:1" x14ac:dyDescent="0.35">
      <c r="A10894" s="3"/>
    </row>
    <row r="10895" spans="1:1" x14ac:dyDescent="0.35">
      <c r="A10895" s="3"/>
    </row>
    <row r="10896" spans="1:1" x14ac:dyDescent="0.35">
      <c r="A10896" s="3"/>
    </row>
    <row r="10897" spans="1:1" x14ac:dyDescent="0.35">
      <c r="A10897" s="3"/>
    </row>
    <row r="10898" spans="1:1" x14ac:dyDescent="0.35">
      <c r="A10898" s="3"/>
    </row>
    <row r="10899" spans="1:1" x14ac:dyDescent="0.35">
      <c r="A10899" s="3"/>
    </row>
    <row r="10900" spans="1:1" x14ac:dyDescent="0.35">
      <c r="A10900" s="3"/>
    </row>
    <row r="10901" spans="1:1" x14ac:dyDescent="0.35">
      <c r="A10901" s="3"/>
    </row>
    <row r="10902" spans="1:1" x14ac:dyDescent="0.35">
      <c r="A10902" s="3"/>
    </row>
    <row r="10903" spans="1:1" x14ac:dyDescent="0.35">
      <c r="A10903" s="3"/>
    </row>
    <row r="10904" spans="1:1" x14ac:dyDescent="0.35">
      <c r="A10904" s="3"/>
    </row>
    <row r="10905" spans="1:1" x14ac:dyDescent="0.35">
      <c r="A10905" s="3"/>
    </row>
    <row r="10906" spans="1:1" x14ac:dyDescent="0.35">
      <c r="A10906" s="3"/>
    </row>
    <row r="10907" spans="1:1" x14ac:dyDescent="0.35">
      <c r="A10907" s="3"/>
    </row>
    <row r="10908" spans="1:1" x14ac:dyDescent="0.35">
      <c r="A10908" s="3"/>
    </row>
    <row r="10909" spans="1:1" x14ac:dyDescent="0.35">
      <c r="A10909" s="3"/>
    </row>
    <row r="10910" spans="1:1" x14ac:dyDescent="0.35">
      <c r="A10910" s="3"/>
    </row>
    <row r="10911" spans="1:1" x14ac:dyDescent="0.35">
      <c r="A10911" s="3"/>
    </row>
    <row r="10912" spans="1:1" x14ac:dyDescent="0.35">
      <c r="A10912" s="3"/>
    </row>
    <row r="10913" spans="1:1" x14ac:dyDescent="0.35">
      <c r="A10913" s="3"/>
    </row>
    <row r="10914" spans="1:1" x14ac:dyDescent="0.35">
      <c r="A10914" s="3"/>
    </row>
    <row r="10915" spans="1:1" x14ac:dyDescent="0.35">
      <c r="A10915" s="3"/>
    </row>
    <row r="10916" spans="1:1" x14ac:dyDescent="0.35">
      <c r="A10916" s="3"/>
    </row>
    <row r="10917" spans="1:1" x14ac:dyDescent="0.35">
      <c r="A10917" s="3"/>
    </row>
    <row r="10918" spans="1:1" x14ac:dyDescent="0.35">
      <c r="A10918" s="3"/>
    </row>
    <row r="10919" spans="1:1" x14ac:dyDescent="0.35">
      <c r="A10919" s="3"/>
    </row>
    <row r="10920" spans="1:1" x14ac:dyDescent="0.35">
      <c r="A10920" s="3"/>
    </row>
    <row r="10921" spans="1:1" x14ac:dyDescent="0.35">
      <c r="A10921" s="3"/>
    </row>
    <row r="10922" spans="1:1" x14ac:dyDescent="0.35">
      <c r="A10922" s="3"/>
    </row>
    <row r="10923" spans="1:1" x14ac:dyDescent="0.35">
      <c r="A10923" s="3"/>
    </row>
    <row r="10924" spans="1:1" x14ac:dyDescent="0.35">
      <c r="A10924" s="3"/>
    </row>
    <row r="10925" spans="1:1" x14ac:dyDescent="0.35">
      <c r="A10925" s="3"/>
    </row>
    <row r="10926" spans="1:1" x14ac:dyDescent="0.35">
      <c r="A10926" s="3"/>
    </row>
    <row r="10927" spans="1:1" x14ac:dyDescent="0.35">
      <c r="A10927" s="3"/>
    </row>
    <row r="10928" spans="1:1" x14ac:dyDescent="0.35">
      <c r="A10928" s="3"/>
    </row>
    <row r="10929" spans="1:1" x14ac:dyDescent="0.35">
      <c r="A10929" s="3"/>
    </row>
    <row r="10930" spans="1:1" x14ac:dyDescent="0.35">
      <c r="A10930" s="3"/>
    </row>
    <row r="10931" spans="1:1" x14ac:dyDescent="0.35">
      <c r="A10931" s="3"/>
    </row>
    <row r="10932" spans="1:1" x14ac:dyDescent="0.35">
      <c r="A10932" s="3"/>
    </row>
    <row r="10933" spans="1:1" x14ac:dyDescent="0.35">
      <c r="A10933" s="3"/>
    </row>
    <row r="10934" spans="1:1" x14ac:dyDescent="0.35">
      <c r="A10934" s="3"/>
    </row>
    <row r="10935" spans="1:1" x14ac:dyDescent="0.35">
      <c r="A10935" s="3"/>
    </row>
    <row r="10936" spans="1:1" x14ac:dyDescent="0.35">
      <c r="A10936" s="3"/>
    </row>
    <row r="10937" spans="1:1" x14ac:dyDescent="0.35">
      <c r="A10937" s="3"/>
    </row>
    <row r="10938" spans="1:1" x14ac:dyDescent="0.35">
      <c r="A10938" s="3"/>
    </row>
    <row r="10939" spans="1:1" x14ac:dyDescent="0.35">
      <c r="A10939" s="3"/>
    </row>
    <row r="10940" spans="1:1" x14ac:dyDescent="0.35">
      <c r="A10940" s="3"/>
    </row>
    <row r="10941" spans="1:1" x14ac:dyDescent="0.35">
      <c r="A10941" s="3"/>
    </row>
    <row r="10942" spans="1:1" x14ac:dyDescent="0.35">
      <c r="A10942" s="3"/>
    </row>
    <row r="10943" spans="1:1" x14ac:dyDescent="0.35">
      <c r="A10943" s="3"/>
    </row>
    <row r="10944" spans="1:1" x14ac:dyDescent="0.35">
      <c r="A10944" s="3"/>
    </row>
    <row r="10945" spans="1:1" x14ac:dyDescent="0.35">
      <c r="A10945" s="3"/>
    </row>
    <row r="10946" spans="1:1" x14ac:dyDescent="0.35">
      <c r="A10946" s="3"/>
    </row>
    <row r="10947" spans="1:1" x14ac:dyDescent="0.35">
      <c r="A10947" s="3"/>
    </row>
    <row r="10948" spans="1:1" x14ac:dyDescent="0.35">
      <c r="A10948" s="3"/>
    </row>
    <row r="10949" spans="1:1" x14ac:dyDescent="0.35">
      <c r="A10949" s="3"/>
    </row>
    <row r="10950" spans="1:1" x14ac:dyDescent="0.35">
      <c r="A10950" s="3"/>
    </row>
    <row r="10951" spans="1:1" x14ac:dyDescent="0.35">
      <c r="A10951" s="3"/>
    </row>
    <row r="10952" spans="1:1" x14ac:dyDescent="0.35">
      <c r="A10952" s="3"/>
    </row>
    <row r="10953" spans="1:1" x14ac:dyDescent="0.35">
      <c r="A10953" s="3"/>
    </row>
    <row r="10954" spans="1:1" x14ac:dyDescent="0.35">
      <c r="A10954" s="3"/>
    </row>
    <row r="10955" spans="1:1" x14ac:dyDescent="0.35">
      <c r="A10955" s="3"/>
    </row>
    <row r="10956" spans="1:1" x14ac:dyDescent="0.35">
      <c r="A10956" s="3"/>
    </row>
    <row r="10957" spans="1:1" x14ac:dyDescent="0.35">
      <c r="A10957" s="3"/>
    </row>
    <row r="10958" spans="1:1" x14ac:dyDescent="0.35">
      <c r="A10958" s="3"/>
    </row>
    <row r="10959" spans="1:1" x14ac:dyDescent="0.35">
      <c r="A10959" s="3"/>
    </row>
    <row r="10960" spans="1:1" x14ac:dyDescent="0.35">
      <c r="A10960" s="3"/>
    </row>
    <row r="10961" spans="1:1" x14ac:dyDescent="0.35">
      <c r="A10961" s="3"/>
    </row>
    <row r="10962" spans="1:1" x14ac:dyDescent="0.35">
      <c r="A10962" s="3"/>
    </row>
    <row r="10963" spans="1:1" x14ac:dyDescent="0.35">
      <c r="A10963" s="3"/>
    </row>
    <row r="10964" spans="1:1" x14ac:dyDescent="0.35">
      <c r="A10964" s="3"/>
    </row>
    <row r="10965" spans="1:1" x14ac:dyDescent="0.35">
      <c r="A10965" s="3"/>
    </row>
    <row r="10966" spans="1:1" x14ac:dyDescent="0.35">
      <c r="A10966" s="3"/>
    </row>
    <row r="10967" spans="1:1" x14ac:dyDescent="0.35">
      <c r="A10967" s="3"/>
    </row>
    <row r="10968" spans="1:1" x14ac:dyDescent="0.35">
      <c r="A10968" s="3"/>
    </row>
    <row r="10969" spans="1:1" x14ac:dyDescent="0.35">
      <c r="A10969" s="3"/>
    </row>
    <row r="10970" spans="1:1" x14ac:dyDescent="0.35">
      <c r="A10970" s="3"/>
    </row>
    <row r="10971" spans="1:1" x14ac:dyDescent="0.35">
      <c r="A10971" s="3"/>
    </row>
    <row r="10972" spans="1:1" x14ac:dyDescent="0.35">
      <c r="A10972" s="3"/>
    </row>
    <row r="10973" spans="1:1" x14ac:dyDescent="0.35">
      <c r="A10973" s="3"/>
    </row>
    <row r="10974" spans="1:1" x14ac:dyDescent="0.35">
      <c r="A10974" s="3"/>
    </row>
    <row r="10975" spans="1:1" x14ac:dyDescent="0.35">
      <c r="A10975" s="3"/>
    </row>
    <row r="10976" spans="1:1" x14ac:dyDescent="0.35">
      <c r="A10976" s="3"/>
    </row>
    <row r="10977" spans="1:1" x14ac:dyDescent="0.35">
      <c r="A10977" s="3"/>
    </row>
    <row r="10978" spans="1:1" x14ac:dyDescent="0.35">
      <c r="A10978" s="3"/>
    </row>
    <row r="10979" spans="1:1" x14ac:dyDescent="0.35">
      <c r="A10979" s="3"/>
    </row>
    <row r="10980" spans="1:1" x14ac:dyDescent="0.35">
      <c r="A10980" s="3"/>
    </row>
    <row r="10981" spans="1:1" x14ac:dyDescent="0.35">
      <c r="A10981" s="3"/>
    </row>
    <row r="10982" spans="1:1" x14ac:dyDescent="0.35">
      <c r="A10982" s="3"/>
    </row>
    <row r="10983" spans="1:1" x14ac:dyDescent="0.35">
      <c r="A10983" s="3"/>
    </row>
    <row r="10984" spans="1:1" x14ac:dyDescent="0.35">
      <c r="A10984" s="3"/>
    </row>
    <row r="10985" spans="1:1" x14ac:dyDescent="0.35">
      <c r="A10985" s="3"/>
    </row>
    <row r="10986" spans="1:1" x14ac:dyDescent="0.35">
      <c r="A10986" s="3"/>
    </row>
    <row r="10987" spans="1:1" x14ac:dyDescent="0.35">
      <c r="A10987" s="3"/>
    </row>
    <row r="10988" spans="1:1" x14ac:dyDescent="0.35">
      <c r="A10988" s="3"/>
    </row>
    <row r="10989" spans="1:1" x14ac:dyDescent="0.35">
      <c r="A10989" s="3"/>
    </row>
    <row r="10990" spans="1:1" x14ac:dyDescent="0.35">
      <c r="A10990" s="3"/>
    </row>
    <row r="10991" spans="1:1" x14ac:dyDescent="0.35">
      <c r="A10991" s="3"/>
    </row>
    <row r="10992" spans="1:1" x14ac:dyDescent="0.35">
      <c r="A10992" s="3"/>
    </row>
    <row r="10993" spans="1:1" x14ac:dyDescent="0.35">
      <c r="A10993" s="3"/>
    </row>
    <row r="10994" spans="1:1" x14ac:dyDescent="0.35">
      <c r="A10994" s="3"/>
    </row>
    <row r="10995" spans="1:1" x14ac:dyDescent="0.35">
      <c r="A10995" s="3"/>
    </row>
    <row r="10996" spans="1:1" x14ac:dyDescent="0.35">
      <c r="A10996" s="3"/>
    </row>
    <row r="10997" spans="1:1" x14ac:dyDescent="0.35">
      <c r="A10997" s="3"/>
    </row>
    <row r="10998" spans="1:1" x14ac:dyDescent="0.35">
      <c r="A10998" s="3"/>
    </row>
    <row r="10999" spans="1:1" x14ac:dyDescent="0.35">
      <c r="A10999" s="3"/>
    </row>
    <row r="11000" spans="1:1" x14ac:dyDescent="0.35">
      <c r="A11000" s="3"/>
    </row>
    <row r="11001" spans="1:1" x14ac:dyDescent="0.35">
      <c r="A11001" s="3"/>
    </row>
    <row r="11002" spans="1:1" x14ac:dyDescent="0.35">
      <c r="A11002" s="3"/>
    </row>
    <row r="11003" spans="1:1" x14ac:dyDescent="0.35">
      <c r="A11003" s="3"/>
    </row>
    <row r="11004" spans="1:1" x14ac:dyDescent="0.35">
      <c r="A11004" s="3"/>
    </row>
    <row r="11005" spans="1:1" x14ac:dyDescent="0.35">
      <c r="A11005" s="3"/>
    </row>
    <row r="11006" spans="1:1" x14ac:dyDescent="0.35">
      <c r="A11006" s="3"/>
    </row>
    <row r="11007" spans="1:1" x14ac:dyDescent="0.35">
      <c r="A11007" s="3"/>
    </row>
    <row r="11008" spans="1:1" x14ac:dyDescent="0.35">
      <c r="A11008" s="3"/>
    </row>
    <row r="11009" spans="1:1" x14ac:dyDescent="0.35">
      <c r="A11009" s="3"/>
    </row>
    <row r="11010" spans="1:1" x14ac:dyDescent="0.35">
      <c r="A11010" s="3"/>
    </row>
    <row r="11011" spans="1:1" x14ac:dyDescent="0.35">
      <c r="A11011" s="3"/>
    </row>
    <row r="11012" spans="1:1" x14ac:dyDescent="0.35">
      <c r="A11012" s="3"/>
    </row>
    <row r="11013" spans="1:1" x14ac:dyDescent="0.35">
      <c r="A11013" s="3"/>
    </row>
    <row r="11014" spans="1:1" x14ac:dyDescent="0.35">
      <c r="A11014" s="3"/>
    </row>
    <row r="11015" spans="1:1" x14ac:dyDescent="0.35">
      <c r="A11015" s="3"/>
    </row>
    <row r="11016" spans="1:1" x14ac:dyDescent="0.35">
      <c r="A11016" s="3"/>
    </row>
    <row r="11017" spans="1:1" x14ac:dyDescent="0.35">
      <c r="A11017" s="3"/>
    </row>
    <row r="11018" spans="1:1" x14ac:dyDescent="0.35">
      <c r="A11018" s="3"/>
    </row>
    <row r="11019" spans="1:1" x14ac:dyDescent="0.35">
      <c r="A11019" s="3"/>
    </row>
    <row r="11020" spans="1:1" x14ac:dyDescent="0.35">
      <c r="A11020" s="3"/>
    </row>
    <row r="11021" spans="1:1" x14ac:dyDescent="0.35">
      <c r="A11021" s="3"/>
    </row>
    <row r="11022" spans="1:1" x14ac:dyDescent="0.35">
      <c r="A11022" s="3"/>
    </row>
    <row r="11023" spans="1:1" x14ac:dyDescent="0.35">
      <c r="A11023" s="3"/>
    </row>
    <row r="11024" spans="1:1" x14ac:dyDescent="0.35">
      <c r="A11024" s="3"/>
    </row>
    <row r="11025" spans="1:1" x14ac:dyDescent="0.35">
      <c r="A11025" s="3"/>
    </row>
    <row r="11026" spans="1:1" x14ac:dyDescent="0.35">
      <c r="A11026" s="3"/>
    </row>
    <row r="11027" spans="1:1" x14ac:dyDescent="0.35">
      <c r="A11027" s="3"/>
    </row>
    <row r="11028" spans="1:1" x14ac:dyDescent="0.35">
      <c r="A11028" s="3"/>
    </row>
    <row r="11029" spans="1:1" x14ac:dyDescent="0.35">
      <c r="A11029" s="3"/>
    </row>
    <row r="11030" spans="1:1" x14ac:dyDescent="0.35">
      <c r="A11030" s="3"/>
    </row>
    <row r="11031" spans="1:1" x14ac:dyDescent="0.35">
      <c r="A11031" s="3"/>
    </row>
    <row r="11032" spans="1:1" x14ac:dyDescent="0.35">
      <c r="A11032" s="3"/>
    </row>
    <row r="11033" spans="1:1" x14ac:dyDescent="0.35">
      <c r="A11033" s="3"/>
    </row>
    <row r="11034" spans="1:1" x14ac:dyDescent="0.35">
      <c r="A11034" s="3"/>
    </row>
    <row r="11035" spans="1:1" x14ac:dyDescent="0.35">
      <c r="A11035" s="3"/>
    </row>
    <row r="11036" spans="1:1" x14ac:dyDescent="0.35">
      <c r="A11036" s="3"/>
    </row>
    <row r="11037" spans="1:1" x14ac:dyDescent="0.35">
      <c r="A11037" s="3"/>
    </row>
    <row r="11038" spans="1:1" x14ac:dyDescent="0.35">
      <c r="A11038" s="3"/>
    </row>
    <row r="11039" spans="1:1" x14ac:dyDescent="0.35">
      <c r="A11039" s="3"/>
    </row>
    <row r="11040" spans="1:1" x14ac:dyDescent="0.35">
      <c r="A11040" s="3"/>
    </row>
    <row r="11041" spans="1:1" x14ac:dyDescent="0.35">
      <c r="A11041" s="3"/>
    </row>
    <row r="11042" spans="1:1" x14ac:dyDescent="0.35">
      <c r="A11042" s="3"/>
    </row>
    <row r="11043" spans="1:1" x14ac:dyDescent="0.35">
      <c r="A11043" s="3"/>
    </row>
    <row r="11044" spans="1:1" x14ac:dyDescent="0.35">
      <c r="A11044" s="3"/>
    </row>
    <row r="11045" spans="1:1" x14ac:dyDescent="0.35">
      <c r="A11045" s="3"/>
    </row>
    <row r="11046" spans="1:1" x14ac:dyDescent="0.35">
      <c r="A11046" s="3"/>
    </row>
    <row r="11047" spans="1:1" x14ac:dyDescent="0.35">
      <c r="A11047" s="3"/>
    </row>
    <row r="11048" spans="1:1" x14ac:dyDescent="0.35">
      <c r="A11048" s="3"/>
    </row>
    <row r="11049" spans="1:1" x14ac:dyDescent="0.35">
      <c r="A11049" s="3"/>
    </row>
    <row r="11050" spans="1:1" x14ac:dyDescent="0.35">
      <c r="A11050" s="3"/>
    </row>
    <row r="11051" spans="1:1" x14ac:dyDescent="0.35">
      <c r="A11051" s="3"/>
    </row>
    <row r="11052" spans="1:1" x14ac:dyDescent="0.35">
      <c r="A11052" s="3"/>
    </row>
    <row r="11053" spans="1:1" x14ac:dyDescent="0.35">
      <c r="A11053" s="3"/>
    </row>
    <row r="11054" spans="1:1" x14ac:dyDescent="0.35">
      <c r="A11054" s="3"/>
    </row>
    <row r="11055" spans="1:1" x14ac:dyDescent="0.35">
      <c r="A11055" s="3"/>
    </row>
    <row r="11056" spans="1:1" x14ac:dyDescent="0.35">
      <c r="A11056" s="3"/>
    </row>
    <row r="11057" spans="1:1" x14ac:dyDescent="0.35">
      <c r="A11057" s="3"/>
    </row>
    <row r="11058" spans="1:1" x14ac:dyDescent="0.35">
      <c r="A11058" s="3"/>
    </row>
    <row r="11059" spans="1:1" x14ac:dyDescent="0.35">
      <c r="A11059" s="3"/>
    </row>
    <row r="11060" spans="1:1" x14ac:dyDescent="0.35">
      <c r="A11060" s="3"/>
    </row>
    <row r="11061" spans="1:1" x14ac:dyDescent="0.35">
      <c r="A11061" s="3"/>
    </row>
    <row r="11062" spans="1:1" x14ac:dyDescent="0.35">
      <c r="A11062" s="3"/>
    </row>
    <row r="11063" spans="1:1" x14ac:dyDescent="0.35">
      <c r="A11063" s="3"/>
    </row>
    <row r="11064" spans="1:1" x14ac:dyDescent="0.35">
      <c r="A11064" s="3"/>
    </row>
    <row r="11065" spans="1:1" x14ac:dyDescent="0.35">
      <c r="A11065" s="3"/>
    </row>
    <row r="11066" spans="1:1" x14ac:dyDescent="0.35">
      <c r="A11066" s="3"/>
    </row>
    <row r="11067" spans="1:1" x14ac:dyDescent="0.35">
      <c r="A11067" s="3"/>
    </row>
    <row r="11068" spans="1:1" x14ac:dyDescent="0.35">
      <c r="A11068" s="3"/>
    </row>
    <row r="11069" spans="1:1" x14ac:dyDescent="0.35">
      <c r="A11069" s="3"/>
    </row>
    <row r="11070" spans="1:1" x14ac:dyDescent="0.35">
      <c r="A11070" s="3"/>
    </row>
    <row r="11071" spans="1:1" x14ac:dyDescent="0.35">
      <c r="A11071" s="3"/>
    </row>
    <row r="11072" spans="1:1" x14ac:dyDescent="0.35">
      <c r="A11072" s="3"/>
    </row>
    <row r="11073" spans="1:1" x14ac:dyDescent="0.35">
      <c r="A11073" s="3"/>
    </row>
    <row r="11074" spans="1:1" x14ac:dyDescent="0.35">
      <c r="A11074" s="3"/>
    </row>
    <row r="11075" spans="1:1" x14ac:dyDescent="0.35">
      <c r="A11075" s="3"/>
    </row>
    <row r="11076" spans="1:1" x14ac:dyDescent="0.35">
      <c r="A11076" s="3"/>
    </row>
    <row r="11077" spans="1:1" x14ac:dyDescent="0.35">
      <c r="A11077" s="3"/>
    </row>
    <row r="11078" spans="1:1" x14ac:dyDescent="0.35">
      <c r="A11078" s="3"/>
    </row>
    <row r="11079" spans="1:1" x14ac:dyDescent="0.35">
      <c r="A11079" s="3"/>
    </row>
    <row r="11080" spans="1:1" x14ac:dyDescent="0.35">
      <c r="A11080" s="3"/>
    </row>
    <row r="11081" spans="1:1" x14ac:dyDescent="0.35">
      <c r="A11081" s="3"/>
    </row>
    <row r="11082" spans="1:1" x14ac:dyDescent="0.35">
      <c r="A11082" s="3"/>
    </row>
    <row r="11083" spans="1:1" x14ac:dyDescent="0.35">
      <c r="A11083" s="3"/>
    </row>
    <row r="11084" spans="1:1" x14ac:dyDescent="0.35">
      <c r="A11084" s="3"/>
    </row>
    <row r="11085" spans="1:1" x14ac:dyDescent="0.35">
      <c r="A11085" s="3"/>
    </row>
    <row r="11086" spans="1:1" x14ac:dyDescent="0.35">
      <c r="A11086" s="3"/>
    </row>
    <row r="11087" spans="1:1" x14ac:dyDescent="0.35">
      <c r="A11087" s="3"/>
    </row>
    <row r="11088" spans="1:1" x14ac:dyDescent="0.35">
      <c r="A11088" s="3"/>
    </row>
    <row r="11089" spans="1:1" x14ac:dyDescent="0.35">
      <c r="A11089" s="3"/>
    </row>
    <row r="11090" spans="1:1" x14ac:dyDescent="0.35">
      <c r="A11090" s="3"/>
    </row>
    <row r="11091" spans="1:1" x14ac:dyDescent="0.35">
      <c r="A11091" s="3"/>
    </row>
    <row r="11092" spans="1:1" x14ac:dyDescent="0.35">
      <c r="A11092" s="3"/>
    </row>
    <row r="11093" spans="1:1" x14ac:dyDescent="0.35">
      <c r="A11093" s="3"/>
    </row>
    <row r="11094" spans="1:1" x14ac:dyDescent="0.35">
      <c r="A11094" s="3"/>
    </row>
    <row r="11095" spans="1:1" x14ac:dyDescent="0.35">
      <c r="A11095" s="3"/>
    </row>
    <row r="11096" spans="1:1" x14ac:dyDescent="0.35">
      <c r="A11096" s="3"/>
    </row>
    <row r="11097" spans="1:1" x14ac:dyDescent="0.35">
      <c r="A11097" s="3"/>
    </row>
    <row r="11098" spans="1:1" x14ac:dyDescent="0.35">
      <c r="A11098" s="3"/>
    </row>
    <row r="11099" spans="1:1" x14ac:dyDescent="0.35">
      <c r="A11099" s="3"/>
    </row>
    <row r="11100" spans="1:1" x14ac:dyDescent="0.35">
      <c r="A11100" s="3"/>
    </row>
    <row r="11101" spans="1:1" x14ac:dyDescent="0.35">
      <c r="A11101" s="3"/>
    </row>
    <row r="11102" spans="1:1" x14ac:dyDescent="0.35">
      <c r="A11102" s="3"/>
    </row>
    <row r="11103" spans="1:1" x14ac:dyDescent="0.35">
      <c r="A11103" s="3"/>
    </row>
    <row r="11104" spans="1:1" x14ac:dyDescent="0.35">
      <c r="A11104" s="3"/>
    </row>
    <row r="11105" spans="1:1" x14ac:dyDescent="0.35">
      <c r="A11105" s="3"/>
    </row>
    <row r="11106" spans="1:1" x14ac:dyDescent="0.35">
      <c r="A11106" s="3"/>
    </row>
    <row r="11107" spans="1:1" x14ac:dyDescent="0.35">
      <c r="A11107" s="3"/>
    </row>
    <row r="11108" spans="1:1" x14ac:dyDescent="0.35">
      <c r="A11108" s="3"/>
    </row>
    <row r="11109" spans="1:1" x14ac:dyDescent="0.35">
      <c r="A11109" s="3"/>
    </row>
    <row r="11110" spans="1:1" x14ac:dyDescent="0.35">
      <c r="A11110" s="3"/>
    </row>
    <row r="11111" spans="1:1" x14ac:dyDescent="0.35">
      <c r="A11111" s="3"/>
    </row>
    <row r="11112" spans="1:1" x14ac:dyDescent="0.35">
      <c r="A11112" s="3"/>
    </row>
    <row r="11113" spans="1:1" x14ac:dyDescent="0.35">
      <c r="A11113" s="3"/>
    </row>
    <row r="11114" spans="1:1" x14ac:dyDescent="0.35">
      <c r="A11114" s="3"/>
    </row>
    <row r="11115" spans="1:1" x14ac:dyDescent="0.35">
      <c r="A11115" s="3"/>
    </row>
    <row r="11116" spans="1:1" x14ac:dyDescent="0.35">
      <c r="A11116" s="3"/>
    </row>
    <row r="11117" spans="1:1" x14ac:dyDescent="0.35">
      <c r="A11117" s="3"/>
    </row>
    <row r="11118" spans="1:1" x14ac:dyDescent="0.35">
      <c r="A11118" s="3"/>
    </row>
    <row r="11119" spans="1:1" x14ac:dyDescent="0.35">
      <c r="A11119" s="3"/>
    </row>
    <row r="11120" spans="1:1" x14ac:dyDescent="0.35">
      <c r="A11120" s="3"/>
    </row>
    <row r="11121" spans="1:1" x14ac:dyDescent="0.35">
      <c r="A11121" s="3"/>
    </row>
    <row r="11122" spans="1:1" x14ac:dyDescent="0.35">
      <c r="A11122" s="3"/>
    </row>
    <row r="11123" spans="1:1" x14ac:dyDescent="0.35">
      <c r="A11123" s="3"/>
    </row>
    <row r="11124" spans="1:1" x14ac:dyDescent="0.35">
      <c r="A11124" s="3"/>
    </row>
    <row r="11125" spans="1:1" x14ac:dyDescent="0.35">
      <c r="A11125" s="3"/>
    </row>
    <row r="11126" spans="1:1" x14ac:dyDescent="0.35">
      <c r="A11126" s="3"/>
    </row>
    <row r="11127" spans="1:1" x14ac:dyDescent="0.35">
      <c r="A11127" s="3"/>
    </row>
    <row r="11128" spans="1:1" x14ac:dyDescent="0.35">
      <c r="A11128" s="3"/>
    </row>
    <row r="11129" spans="1:1" x14ac:dyDescent="0.35">
      <c r="A11129" s="3"/>
    </row>
    <row r="11130" spans="1:1" x14ac:dyDescent="0.35">
      <c r="A11130" s="3"/>
    </row>
    <row r="11131" spans="1:1" x14ac:dyDescent="0.35">
      <c r="A11131" s="3"/>
    </row>
    <row r="11132" spans="1:1" x14ac:dyDescent="0.35">
      <c r="A11132" s="3"/>
    </row>
    <row r="11133" spans="1:1" x14ac:dyDescent="0.35">
      <c r="A11133" s="3"/>
    </row>
    <row r="11134" spans="1:1" x14ac:dyDescent="0.35">
      <c r="A11134" s="3"/>
    </row>
    <row r="11135" spans="1:1" x14ac:dyDescent="0.35">
      <c r="A11135" s="3"/>
    </row>
    <row r="11136" spans="1:1" x14ac:dyDescent="0.35">
      <c r="A11136" s="3"/>
    </row>
    <row r="11137" spans="1:1" x14ac:dyDescent="0.35">
      <c r="A11137" s="3"/>
    </row>
    <row r="11138" spans="1:1" x14ac:dyDescent="0.35">
      <c r="A11138" s="3"/>
    </row>
    <row r="11139" spans="1:1" x14ac:dyDescent="0.35">
      <c r="A11139" s="3"/>
    </row>
    <row r="11140" spans="1:1" x14ac:dyDescent="0.35">
      <c r="A11140" s="3"/>
    </row>
    <row r="11141" spans="1:1" x14ac:dyDescent="0.35">
      <c r="A11141" s="3"/>
    </row>
    <row r="11142" spans="1:1" x14ac:dyDescent="0.35">
      <c r="A11142" s="3"/>
    </row>
    <row r="11143" spans="1:1" x14ac:dyDescent="0.35">
      <c r="A11143" s="3"/>
    </row>
    <row r="11144" spans="1:1" x14ac:dyDescent="0.35">
      <c r="A11144" s="3"/>
    </row>
    <row r="11145" spans="1:1" x14ac:dyDescent="0.35">
      <c r="A11145" s="3"/>
    </row>
    <row r="11146" spans="1:1" x14ac:dyDescent="0.35">
      <c r="A11146" s="3"/>
    </row>
    <row r="11147" spans="1:1" x14ac:dyDescent="0.35">
      <c r="A11147" s="3"/>
    </row>
    <row r="11148" spans="1:1" x14ac:dyDescent="0.35">
      <c r="A11148" s="3"/>
    </row>
    <row r="11149" spans="1:1" x14ac:dyDescent="0.35">
      <c r="A11149" s="3"/>
    </row>
    <row r="11150" spans="1:1" x14ac:dyDescent="0.35">
      <c r="A11150" s="3"/>
    </row>
    <row r="11151" spans="1:1" x14ac:dyDescent="0.35">
      <c r="A11151" s="3"/>
    </row>
    <row r="11152" spans="1:1" x14ac:dyDescent="0.35">
      <c r="A11152" s="3"/>
    </row>
    <row r="11153" spans="1:1" x14ac:dyDescent="0.35">
      <c r="A11153" s="3"/>
    </row>
    <row r="11154" spans="1:1" x14ac:dyDescent="0.35">
      <c r="A11154" s="3"/>
    </row>
    <row r="11155" spans="1:1" x14ac:dyDescent="0.35">
      <c r="A11155" s="3"/>
    </row>
    <row r="11156" spans="1:1" x14ac:dyDescent="0.35">
      <c r="A11156" s="3"/>
    </row>
    <row r="11157" spans="1:1" x14ac:dyDescent="0.35">
      <c r="A11157" s="3"/>
    </row>
    <row r="11158" spans="1:1" x14ac:dyDescent="0.35">
      <c r="A11158" s="3"/>
    </row>
    <row r="11159" spans="1:1" x14ac:dyDescent="0.35">
      <c r="A11159" s="3"/>
    </row>
    <row r="11160" spans="1:1" x14ac:dyDescent="0.35">
      <c r="A11160" s="3"/>
    </row>
    <row r="11161" spans="1:1" x14ac:dyDescent="0.35">
      <c r="A11161" s="3"/>
    </row>
    <row r="11162" spans="1:1" x14ac:dyDescent="0.35">
      <c r="A11162" s="3"/>
    </row>
    <row r="11163" spans="1:1" x14ac:dyDescent="0.35">
      <c r="A11163" s="3"/>
    </row>
    <row r="11164" spans="1:1" x14ac:dyDescent="0.35">
      <c r="A11164" s="3"/>
    </row>
    <row r="11165" spans="1:1" x14ac:dyDescent="0.35">
      <c r="A11165" s="3"/>
    </row>
    <row r="11166" spans="1:1" x14ac:dyDescent="0.35">
      <c r="A11166" s="3"/>
    </row>
    <row r="11167" spans="1:1" x14ac:dyDescent="0.35">
      <c r="A11167" s="3"/>
    </row>
    <row r="11168" spans="1:1" x14ac:dyDescent="0.35">
      <c r="A11168" s="3"/>
    </row>
    <row r="11169" spans="1:1" x14ac:dyDescent="0.35">
      <c r="A11169" s="3"/>
    </row>
    <row r="11170" spans="1:1" x14ac:dyDescent="0.35">
      <c r="A11170" s="3"/>
    </row>
    <row r="11171" spans="1:1" x14ac:dyDescent="0.35">
      <c r="A11171" s="3"/>
    </row>
    <row r="11172" spans="1:1" x14ac:dyDescent="0.35">
      <c r="A11172" s="3"/>
    </row>
    <row r="11173" spans="1:1" x14ac:dyDescent="0.35">
      <c r="A11173" s="3"/>
    </row>
    <row r="11174" spans="1:1" x14ac:dyDescent="0.35">
      <c r="A11174" s="3"/>
    </row>
    <row r="11175" spans="1:1" x14ac:dyDescent="0.35">
      <c r="A11175" s="3"/>
    </row>
    <row r="11176" spans="1:1" x14ac:dyDescent="0.35">
      <c r="A11176" s="3"/>
    </row>
    <row r="11177" spans="1:1" x14ac:dyDescent="0.35">
      <c r="A11177" s="3"/>
    </row>
    <row r="11178" spans="1:1" x14ac:dyDescent="0.35">
      <c r="A11178" s="3"/>
    </row>
    <row r="11179" spans="1:1" x14ac:dyDescent="0.35">
      <c r="A11179" s="3"/>
    </row>
    <row r="11180" spans="1:1" x14ac:dyDescent="0.35">
      <c r="A11180" s="3"/>
    </row>
    <row r="11181" spans="1:1" x14ac:dyDescent="0.35">
      <c r="A11181" s="3"/>
    </row>
    <row r="11182" spans="1:1" x14ac:dyDescent="0.35">
      <c r="A11182" s="3"/>
    </row>
    <row r="11183" spans="1:1" x14ac:dyDescent="0.35">
      <c r="A11183" s="3"/>
    </row>
    <row r="11184" spans="1:1" x14ac:dyDescent="0.35">
      <c r="A11184" s="3"/>
    </row>
    <row r="11185" spans="1:1" x14ac:dyDescent="0.35">
      <c r="A11185" s="3"/>
    </row>
    <row r="11186" spans="1:1" x14ac:dyDescent="0.35">
      <c r="A11186" s="3"/>
    </row>
    <row r="11187" spans="1:1" x14ac:dyDescent="0.35">
      <c r="A11187" s="3"/>
    </row>
    <row r="11188" spans="1:1" x14ac:dyDescent="0.35">
      <c r="A11188" s="3"/>
    </row>
    <row r="11189" spans="1:1" x14ac:dyDescent="0.35">
      <c r="A11189" s="3"/>
    </row>
    <row r="11190" spans="1:1" x14ac:dyDescent="0.35">
      <c r="A11190" s="3"/>
    </row>
    <row r="11191" spans="1:1" x14ac:dyDescent="0.35">
      <c r="A11191" s="3"/>
    </row>
    <row r="11192" spans="1:1" x14ac:dyDescent="0.35">
      <c r="A11192" s="3"/>
    </row>
    <row r="11193" spans="1:1" x14ac:dyDescent="0.35">
      <c r="A11193" s="3"/>
    </row>
    <row r="11194" spans="1:1" x14ac:dyDescent="0.35">
      <c r="A11194" s="3"/>
    </row>
    <row r="11195" spans="1:1" x14ac:dyDescent="0.35">
      <c r="A11195" s="3"/>
    </row>
    <row r="11196" spans="1:1" x14ac:dyDescent="0.35">
      <c r="A11196" s="3"/>
    </row>
    <row r="11197" spans="1:1" x14ac:dyDescent="0.35">
      <c r="A11197" s="3"/>
    </row>
    <row r="11198" spans="1:1" x14ac:dyDescent="0.35">
      <c r="A11198" s="3"/>
    </row>
    <row r="11199" spans="1:1" x14ac:dyDescent="0.35">
      <c r="A11199" s="3"/>
    </row>
    <row r="11200" spans="1:1" x14ac:dyDescent="0.35">
      <c r="A11200" s="3"/>
    </row>
    <row r="11201" spans="1:1" x14ac:dyDescent="0.35">
      <c r="A11201" s="3"/>
    </row>
    <row r="11202" spans="1:1" x14ac:dyDescent="0.35">
      <c r="A11202" s="3"/>
    </row>
    <row r="11203" spans="1:1" x14ac:dyDescent="0.35">
      <c r="A11203" s="3"/>
    </row>
    <row r="11204" spans="1:1" x14ac:dyDescent="0.35">
      <c r="A11204" s="3"/>
    </row>
    <row r="11205" spans="1:1" x14ac:dyDescent="0.35">
      <c r="A11205" s="3"/>
    </row>
    <row r="11206" spans="1:1" x14ac:dyDescent="0.35">
      <c r="A11206" s="3"/>
    </row>
    <row r="11207" spans="1:1" x14ac:dyDescent="0.35">
      <c r="A11207" s="3"/>
    </row>
    <row r="11208" spans="1:1" x14ac:dyDescent="0.35">
      <c r="A11208" s="3"/>
    </row>
    <row r="11209" spans="1:1" x14ac:dyDescent="0.35">
      <c r="A11209" s="3"/>
    </row>
    <row r="11210" spans="1:1" x14ac:dyDescent="0.35">
      <c r="A11210" s="3"/>
    </row>
    <row r="11211" spans="1:1" x14ac:dyDescent="0.35">
      <c r="A11211" s="3"/>
    </row>
    <row r="11212" spans="1:1" x14ac:dyDescent="0.35">
      <c r="A11212" s="3"/>
    </row>
    <row r="11213" spans="1:1" x14ac:dyDescent="0.35">
      <c r="A11213" s="3"/>
    </row>
    <row r="11214" spans="1:1" x14ac:dyDescent="0.35">
      <c r="A11214" s="3"/>
    </row>
    <row r="11215" spans="1:1" x14ac:dyDescent="0.35">
      <c r="A11215" s="3"/>
    </row>
    <row r="11216" spans="1:1" x14ac:dyDescent="0.35">
      <c r="A11216" s="3"/>
    </row>
    <row r="11217" spans="1:1" x14ac:dyDescent="0.35">
      <c r="A11217" s="3"/>
    </row>
    <row r="11218" spans="1:1" x14ac:dyDescent="0.35">
      <c r="A11218" s="3"/>
    </row>
    <row r="11219" spans="1:1" x14ac:dyDescent="0.35">
      <c r="A11219" s="3"/>
    </row>
    <row r="11220" spans="1:1" x14ac:dyDescent="0.35">
      <c r="A11220" s="3"/>
    </row>
    <row r="11221" spans="1:1" x14ac:dyDescent="0.35">
      <c r="A11221" s="3"/>
    </row>
    <row r="11222" spans="1:1" x14ac:dyDescent="0.35">
      <c r="A11222" s="3"/>
    </row>
    <row r="11223" spans="1:1" x14ac:dyDescent="0.35">
      <c r="A11223" s="3"/>
    </row>
    <row r="11224" spans="1:1" x14ac:dyDescent="0.35">
      <c r="A11224" s="3"/>
    </row>
    <row r="11225" spans="1:1" x14ac:dyDescent="0.35">
      <c r="A11225" s="3"/>
    </row>
    <row r="11226" spans="1:1" x14ac:dyDescent="0.35">
      <c r="A11226" s="3"/>
    </row>
    <row r="11227" spans="1:1" x14ac:dyDescent="0.35">
      <c r="A11227" s="3"/>
    </row>
    <row r="11228" spans="1:1" x14ac:dyDescent="0.35">
      <c r="A11228" s="3"/>
    </row>
    <row r="11229" spans="1:1" x14ac:dyDescent="0.35">
      <c r="A11229" s="3"/>
    </row>
    <row r="11230" spans="1:1" x14ac:dyDescent="0.35">
      <c r="A11230" s="3"/>
    </row>
    <row r="11231" spans="1:1" x14ac:dyDescent="0.35">
      <c r="A11231" s="3"/>
    </row>
    <row r="11232" spans="1:1" x14ac:dyDescent="0.35">
      <c r="A11232" s="3"/>
    </row>
    <row r="11233" spans="1:1" x14ac:dyDescent="0.35">
      <c r="A11233" s="3"/>
    </row>
    <row r="11234" spans="1:1" x14ac:dyDescent="0.35">
      <c r="A11234" s="3"/>
    </row>
    <row r="11235" spans="1:1" x14ac:dyDescent="0.35">
      <c r="A11235" s="3"/>
    </row>
    <row r="11236" spans="1:1" x14ac:dyDescent="0.35">
      <c r="A11236" s="3"/>
    </row>
    <row r="11237" spans="1:1" x14ac:dyDescent="0.35">
      <c r="A11237" s="3"/>
    </row>
    <row r="11238" spans="1:1" x14ac:dyDescent="0.35">
      <c r="A11238" s="3"/>
    </row>
    <row r="11239" spans="1:1" x14ac:dyDescent="0.35">
      <c r="A11239" s="3"/>
    </row>
    <row r="11240" spans="1:1" x14ac:dyDescent="0.35">
      <c r="A11240" s="3"/>
    </row>
    <row r="11241" spans="1:1" x14ac:dyDescent="0.35">
      <c r="A11241" s="3"/>
    </row>
    <row r="11242" spans="1:1" x14ac:dyDescent="0.35">
      <c r="A11242" s="3"/>
    </row>
    <row r="11243" spans="1:1" x14ac:dyDescent="0.35">
      <c r="A11243" s="3"/>
    </row>
    <row r="11244" spans="1:1" x14ac:dyDescent="0.35">
      <c r="A11244" s="3"/>
    </row>
    <row r="11245" spans="1:1" x14ac:dyDescent="0.35">
      <c r="A11245" s="3"/>
    </row>
    <row r="11246" spans="1:1" x14ac:dyDescent="0.35">
      <c r="A11246" s="3"/>
    </row>
    <row r="11247" spans="1:1" x14ac:dyDescent="0.35">
      <c r="A11247" s="3"/>
    </row>
    <row r="11248" spans="1:1" x14ac:dyDescent="0.35">
      <c r="A11248" s="3"/>
    </row>
    <row r="11249" spans="1:1" x14ac:dyDescent="0.35">
      <c r="A11249" s="3"/>
    </row>
    <row r="11250" spans="1:1" x14ac:dyDescent="0.35">
      <c r="A11250" s="3"/>
    </row>
    <row r="11251" spans="1:1" x14ac:dyDescent="0.35">
      <c r="A11251" s="3"/>
    </row>
    <row r="11252" spans="1:1" x14ac:dyDescent="0.35">
      <c r="A11252" s="3"/>
    </row>
    <row r="11253" spans="1:1" x14ac:dyDescent="0.35">
      <c r="A11253" s="3"/>
    </row>
    <row r="11254" spans="1:1" x14ac:dyDescent="0.35">
      <c r="A11254" s="3"/>
    </row>
    <row r="11255" spans="1:1" x14ac:dyDescent="0.35">
      <c r="A11255" s="3"/>
    </row>
    <row r="11256" spans="1:1" x14ac:dyDescent="0.35">
      <c r="A11256" s="3"/>
    </row>
    <row r="11257" spans="1:1" x14ac:dyDescent="0.35">
      <c r="A11257" s="3"/>
    </row>
    <row r="11258" spans="1:1" x14ac:dyDescent="0.35">
      <c r="A11258" s="3"/>
    </row>
    <row r="11259" spans="1:1" x14ac:dyDescent="0.35">
      <c r="A11259" s="3"/>
    </row>
    <row r="11260" spans="1:1" x14ac:dyDescent="0.35">
      <c r="A11260" s="3"/>
    </row>
    <row r="11261" spans="1:1" x14ac:dyDescent="0.35">
      <c r="A11261" s="3"/>
    </row>
    <row r="11262" spans="1:1" x14ac:dyDescent="0.35">
      <c r="A11262" s="3"/>
    </row>
    <row r="11263" spans="1:1" x14ac:dyDescent="0.35">
      <c r="A11263" s="3"/>
    </row>
    <row r="11264" spans="1:1" x14ac:dyDescent="0.35">
      <c r="A11264" s="3"/>
    </row>
    <row r="11265" spans="1:1" x14ac:dyDescent="0.35">
      <c r="A11265" s="3"/>
    </row>
    <row r="11266" spans="1:1" x14ac:dyDescent="0.35">
      <c r="A11266" s="3"/>
    </row>
    <row r="11267" spans="1:1" x14ac:dyDescent="0.35">
      <c r="A11267" s="3"/>
    </row>
    <row r="11268" spans="1:1" x14ac:dyDescent="0.35">
      <c r="A11268" s="3"/>
    </row>
    <row r="11269" spans="1:1" x14ac:dyDescent="0.35">
      <c r="A11269" s="3"/>
    </row>
    <row r="11270" spans="1:1" x14ac:dyDescent="0.35">
      <c r="A11270" s="3"/>
    </row>
    <row r="11271" spans="1:1" x14ac:dyDescent="0.35">
      <c r="A11271" s="3"/>
    </row>
    <row r="11272" spans="1:1" x14ac:dyDescent="0.35">
      <c r="A11272" s="3"/>
    </row>
    <row r="11273" spans="1:1" x14ac:dyDescent="0.35">
      <c r="A11273" s="3"/>
    </row>
    <row r="11274" spans="1:1" x14ac:dyDescent="0.35">
      <c r="A11274" s="3"/>
    </row>
    <row r="11275" spans="1:1" x14ac:dyDescent="0.35">
      <c r="A11275" s="3"/>
    </row>
    <row r="11276" spans="1:1" x14ac:dyDescent="0.35">
      <c r="A11276" s="3"/>
    </row>
    <row r="11277" spans="1:1" x14ac:dyDescent="0.35">
      <c r="A11277" s="3"/>
    </row>
    <row r="11278" spans="1:1" x14ac:dyDescent="0.35">
      <c r="A11278" s="3"/>
    </row>
    <row r="11279" spans="1:1" x14ac:dyDescent="0.35">
      <c r="A11279" s="3"/>
    </row>
    <row r="11280" spans="1:1" x14ac:dyDescent="0.35">
      <c r="A11280" s="3"/>
    </row>
    <row r="11281" spans="1:1" x14ac:dyDescent="0.35">
      <c r="A11281" s="3"/>
    </row>
    <row r="11282" spans="1:1" x14ac:dyDescent="0.35">
      <c r="A11282" s="3"/>
    </row>
    <row r="11283" spans="1:1" x14ac:dyDescent="0.35">
      <c r="A11283" s="3"/>
    </row>
    <row r="11284" spans="1:1" x14ac:dyDescent="0.35">
      <c r="A11284" s="3"/>
    </row>
    <row r="11285" spans="1:1" x14ac:dyDescent="0.35">
      <c r="A11285" s="3"/>
    </row>
    <row r="11286" spans="1:1" x14ac:dyDescent="0.35">
      <c r="A11286" s="3"/>
    </row>
    <row r="11287" spans="1:1" x14ac:dyDescent="0.35">
      <c r="A11287" s="3"/>
    </row>
    <row r="11288" spans="1:1" x14ac:dyDescent="0.35">
      <c r="A11288" s="3"/>
    </row>
    <row r="11289" spans="1:1" x14ac:dyDescent="0.35">
      <c r="A11289" s="3"/>
    </row>
    <row r="11290" spans="1:1" x14ac:dyDescent="0.35">
      <c r="A11290" s="3"/>
    </row>
    <row r="11291" spans="1:1" x14ac:dyDescent="0.35">
      <c r="A11291" s="3"/>
    </row>
    <row r="11292" spans="1:1" x14ac:dyDescent="0.35">
      <c r="A11292" s="3"/>
    </row>
    <row r="11293" spans="1:1" x14ac:dyDescent="0.35">
      <c r="A11293" s="3"/>
    </row>
    <row r="11294" spans="1:1" x14ac:dyDescent="0.35">
      <c r="A11294" s="3"/>
    </row>
    <row r="11295" spans="1:1" x14ac:dyDescent="0.35">
      <c r="A11295" s="3"/>
    </row>
    <row r="11296" spans="1:1" x14ac:dyDescent="0.35">
      <c r="A11296" s="3"/>
    </row>
    <row r="11297" spans="1:1" x14ac:dyDescent="0.35">
      <c r="A11297" s="3"/>
    </row>
    <row r="11298" spans="1:1" x14ac:dyDescent="0.35">
      <c r="A11298" s="3"/>
    </row>
    <row r="11299" spans="1:1" x14ac:dyDescent="0.35">
      <c r="A11299" s="3"/>
    </row>
    <row r="11300" spans="1:1" x14ac:dyDescent="0.35">
      <c r="A11300" s="3"/>
    </row>
    <row r="11301" spans="1:1" x14ac:dyDescent="0.35">
      <c r="A11301" s="3"/>
    </row>
    <row r="11302" spans="1:1" x14ac:dyDescent="0.35">
      <c r="A11302" s="3"/>
    </row>
    <row r="11303" spans="1:1" x14ac:dyDescent="0.35">
      <c r="A11303" s="3"/>
    </row>
    <row r="11304" spans="1:1" x14ac:dyDescent="0.35">
      <c r="A11304" s="3"/>
    </row>
    <row r="11305" spans="1:1" x14ac:dyDescent="0.35">
      <c r="A11305" s="3"/>
    </row>
    <row r="11306" spans="1:1" x14ac:dyDescent="0.35">
      <c r="A11306" s="3"/>
    </row>
    <row r="11307" spans="1:1" x14ac:dyDescent="0.35">
      <c r="A11307" s="3"/>
    </row>
    <row r="11308" spans="1:1" x14ac:dyDescent="0.35">
      <c r="A11308" s="3"/>
    </row>
    <row r="11309" spans="1:1" x14ac:dyDescent="0.35">
      <c r="A11309" s="3"/>
    </row>
    <row r="11310" spans="1:1" x14ac:dyDescent="0.35">
      <c r="A11310" s="3"/>
    </row>
    <row r="11311" spans="1:1" x14ac:dyDescent="0.35">
      <c r="A11311" s="3"/>
    </row>
    <row r="11312" spans="1:1" x14ac:dyDescent="0.35">
      <c r="A11312" s="3"/>
    </row>
    <row r="11313" spans="1:1" x14ac:dyDescent="0.35">
      <c r="A11313" s="3"/>
    </row>
    <row r="11314" spans="1:1" x14ac:dyDescent="0.35">
      <c r="A11314" s="3"/>
    </row>
    <row r="11315" spans="1:1" x14ac:dyDescent="0.35">
      <c r="A11315" s="3"/>
    </row>
    <row r="11316" spans="1:1" x14ac:dyDescent="0.35">
      <c r="A11316" s="3"/>
    </row>
    <row r="11317" spans="1:1" x14ac:dyDescent="0.35">
      <c r="A11317" s="3"/>
    </row>
    <row r="11318" spans="1:1" x14ac:dyDescent="0.35">
      <c r="A11318" s="3"/>
    </row>
    <row r="11319" spans="1:1" x14ac:dyDescent="0.35">
      <c r="A11319" s="3"/>
    </row>
    <row r="11320" spans="1:1" x14ac:dyDescent="0.35">
      <c r="A11320" s="3"/>
    </row>
    <row r="11321" spans="1:1" x14ac:dyDescent="0.35">
      <c r="A11321" s="3"/>
    </row>
    <row r="11322" spans="1:1" x14ac:dyDescent="0.35">
      <c r="A11322" s="3"/>
    </row>
    <row r="11323" spans="1:1" x14ac:dyDescent="0.35">
      <c r="A11323" s="3"/>
    </row>
    <row r="11324" spans="1:1" x14ac:dyDescent="0.35">
      <c r="A11324" s="3"/>
    </row>
    <row r="11325" spans="1:1" x14ac:dyDescent="0.35">
      <c r="A11325" s="3"/>
    </row>
    <row r="11326" spans="1:1" x14ac:dyDescent="0.35">
      <c r="A11326" s="3"/>
    </row>
    <row r="11327" spans="1:1" x14ac:dyDescent="0.35">
      <c r="A11327" s="3"/>
    </row>
    <row r="11328" spans="1:1" x14ac:dyDescent="0.35">
      <c r="A11328" s="3"/>
    </row>
    <row r="11329" spans="1:1" x14ac:dyDescent="0.35">
      <c r="A11329" s="3"/>
    </row>
    <row r="11330" spans="1:1" x14ac:dyDescent="0.35">
      <c r="A11330" s="3"/>
    </row>
    <row r="11331" spans="1:1" x14ac:dyDescent="0.35">
      <c r="A11331" s="3"/>
    </row>
    <row r="11332" spans="1:1" x14ac:dyDescent="0.35">
      <c r="A11332" s="3"/>
    </row>
    <row r="11333" spans="1:1" x14ac:dyDescent="0.35">
      <c r="A11333" s="3"/>
    </row>
    <row r="11334" spans="1:1" x14ac:dyDescent="0.35">
      <c r="A11334" s="3"/>
    </row>
    <row r="11335" spans="1:1" x14ac:dyDescent="0.35">
      <c r="A11335" s="3"/>
    </row>
    <row r="11336" spans="1:1" x14ac:dyDescent="0.35">
      <c r="A11336" s="3"/>
    </row>
    <row r="11337" spans="1:1" x14ac:dyDescent="0.35">
      <c r="A11337" s="3"/>
    </row>
    <row r="11338" spans="1:1" x14ac:dyDescent="0.35">
      <c r="A11338" s="3"/>
    </row>
    <row r="11339" spans="1:1" x14ac:dyDescent="0.35">
      <c r="A11339" s="3"/>
    </row>
    <row r="11340" spans="1:1" x14ac:dyDescent="0.35">
      <c r="A11340" s="3"/>
    </row>
    <row r="11341" spans="1:1" x14ac:dyDescent="0.35">
      <c r="A11341" s="3"/>
    </row>
    <row r="11342" spans="1:1" x14ac:dyDescent="0.35">
      <c r="A11342" s="3"/>
    </row>
    <row r="11343" spans="1:1" x14ac:dyDescent="0.35">
      <c r="A11343" s="3"/>
    </row>
    <row r="11344" spans="1:1" x14ac:dyDescent="0.35">
      <c r="A11344" s="3"/>
    </row>
    <row r="11345" spans="1:1" x14ac:dyDescent="0.35">
      <c r="A11345" s="3"/>
    </row>
    <row r="11346" spans="1:1" x14ac:dyDescent="0.35">
      <c r="A11346" s="3"/>
    </row>
    <row r="11347" spans="1:1" x14ac:dyDescent="0.35">
      <c r="A11347" s="3"/>
    </row>
    <row r="11348" spans="1:1" x14ac:dyDescent="0.35">
      <c r="A11348" s="3"/>
    </row>
    <row r="11349" spans="1:1" x14ac:dyDescent="0.35">
      <c r="A11349" s="3"/>
    </row>
    <row r="11350" spans="1:1" x14ac:dyDescent="0.35">
      <c r="A11350" s="3"/>
    </row>
    <row r="11351" spans="1:1" x14ac:dyDescent="0.35">
      <c r="A11351" s="3"/>
    </row>
    <row r="11352" spans="1:1" x14ac:dyDescent="0.35">
      <c r="A11352" s="3"/>
    </row>
    <row r="11353" spans="1:1" x14ac:dyDescent="0.35">
      <c r="A11353" s="3"/>
    </row>
    <row r="11354" spans="1:1" x14ac:dyDescent="0.35">
      <c r="A11354" s="3"/>
    </row>
    <row r="11355" spans="1:1" x14ac:dyDescent="0.35">
      <c r="A11355" s="3"/>
    </row>
    <row r="11356" spans="1:1" x14ac:dyDescent="0.35">
      <c r="A11356" s="3"/>
    </row>
    <row r="11357" spans="1:1" x14ac:dyDescent="0.35">
      <c r="A11357" s="3"/>
    </row>
    <row r="11358" spans="1:1" x14ac:dyDescent="0.35">
      <c r="A11358" s="3"/>
    </row>
    <row r="11359" spans="1:1" x14ac:dyDescent="0.35">
      <c r="A11359" s="3"/>
    </row>
    <row r="11360" spans="1:1" x14ac:dyDescent="0.35">
      <c r="A11360" s="3"/>
    </row>
    <row r="11361" spans="1:1" x14ac:dyDescent="0.35">
      <c r="A11361" s="3"/>
    </row>
    <row r="11362" spans="1:1" x14ac:dyDescent="0.35">
      <c r="A11362" s="3"/>
    </row>
    <row r="11363" spans="1:1" x14ac:dyDescent="0.35">
      <c r="A11363" s="3"/>
    </row>
    <row r="11364" spans="1:1" x14ac:dyDescent="0.35">
      <c r="A11364" s="3"/>
    </row>
    <row r="11365" spans="1:1" x14ac:dyDescent="0.35">
      <c r="A11365" s="3"/>
    </row>
    <row r="11366" spans="1:1" x14ac:dyDescent="0.35">
      <c r="A11366" s="3"/>
    </row>
    <row r="11367" spans="1:1" x14ac:dyDescent="0.35">
      <c r="A11367" s="3"/>
    </row>
    <row r="11368" spans="1:1" x14ac:dyDescent="0.35">
      <c r="A11368" s="3"/>
    </row>
    <row r="11369" spans="1:1" x14ac:dyDescent="0.35">
      <c r="A11369" s="3"/>
    </row>
    <row r="11370" spans="1:1" x14ac:dyDescent="0.35">
      <c r="A11370" s="3"/>
    </row>
    <row r="11371" spans="1:1" x14ac:dyDescent="0.35">
      <c r="A11371" s="3"/>
    </row>
    <row r="11372" spans="1:1" x14ac:dyDescent="0.35">
      <c r="A11372" s="3"/>
    </row>
    <row r="11373" spans="1:1" x14ac:dyDescent="0.35">
      <c r="A11373" s="3"/>
    </row>
    <row r="11374" spans="1:1" x14ac:dyDescent="0.35">
      <c r="A11374" s="3"/>
    </row>
    <row r="11375" spans="1:1" x14ac:dyDescent="0.35">
      <c r="A11375" s="3"/>
    </row>
    <row r="11376" spans="1:1" x14ac:dyDescent="0.35">
      <c r="A11376" s="3"/>
    </row>
    <row r="11377" spans="1:1" x14ac:dyDescent="0.35">
      <c r="A11377" s="3"/>
    </row>
    <row r="11378" spans="1:1" x14ac:dyDescent="0.35">
      <c r="A11378" s="3"/>
    </row>
    <row r="11379" spans="1:1" x14ac:dyDescent="0.35">
      <c r="A11379" s="3"/>
    </row>
    <row r="11380" spans="1:1" x14ac:dyDescent="0.35">
      <c r="A11380" s="3"/>
    </row>
    <row r="11381" spans="1:1" x14ac:dyDescent="0.35">
      <c r="A11381" s="3"/>
    </row>
    <row r="11382" spans="1:1" x14ac:dyDescent="0.35">
      <c r="A11382" s="3"/>
    </row>
    <row r="11383" spans="1:1" x14ac:dyDescent="0.35">
      <c r="A11383" s="3"/>
    </row>
    <row r="11384" spans="1:1" x14ac:dyDescent="0.35">
      <c r="A11384" s="3"/>
    </row>
    <row r="11385" spans="1:1" x14ac:dyDescent="0.35">
      <c r="A11385" s="3"/>
    </row>
    <row r="11386" spans="1:1" x14ac:dyDescent="0.35">
      <c r="A11386" s="3"/>
    </row>
    <row r="11387" spans="1:1" x14ac:dyDescent="0.35">
      <c r="A11387" s="3"/>
    </row>
    <row r="11388" spans="1:1" x14ac:dyDescent="0.35">
      <c r="A11388" s="3"/>
    </row>
    <row r="11389" spans="1:1" x14ac:dyDescent="0.35">
      <c r="A11389" s="3"/>
    </row>
    <row r="11390" spans="1:1" x14ac:dyDescent="0.35">
      <c r="A11390" s="3"/>
    </row>
    <row r="11391" spans="1:1" x14ac:dyDescent="0.35">
      <c r="A11391" s="3"/>
    </row>
    <row r="11392" spans="1:1" x14ac:dyDescent="0.35">
      <c r="A11392" s="3"/>
    </row>
    <row r="11393" spans="1:1" x14ac:dyDescent="0.35">
      <c r="A11393" s="3"/>
    </row>
    <row r="11394" spans="1:1" x14ac:dyDescent="0.35">
      <c r="A11394" s="3"/>
    </row>
    <row r="11395" spans="1:1" x14ac:dyDescent="0.35">
      <c r="A11395" s="3"/>
    </row>
    <row r="11396" spans="1:1" x14ac:dyDescent="0.35">
      <c r="A11396" s="3"/>
    </row>
    <row r="11397" spans="1:1" x14ac:dyDescent="0.35">
      <c r="A11397" s="3"/>
    </row>
    <row r="11398" spans="1:1" x14ac:dyDescent="0.35">
      <c r="A11398" s="3"/>
    </row>
    <row r="11399" spans="1:1" x14ac:dyDescent="0.35">
      <c r="A11399" s="3"/>
    </row>
    <row r="11400" spans="1:1" x14ac:dyDescent="0.35">
      <c r="A11400" s="3"/>
    </row>
    <row r="11401" spans="1:1" x14ac:dyDescent="0.35">
      <c r="A11401" s="3"/>
    </row>
    <row r="11402" spans="1:1" x14ac:dyDescent="0.35">
      <c r="A11402" s="3"/>
    </row>
    <row r="11403" spans="1:1" x14ac:dyDescent="0.35">
      <c r="A11403" s="3"/>
    </row>
    <row r="11404" spans="1:1" x14ac:dyDescent="0.35">
      <c r="A11404" s="3"/>
    </row>
    <row r="11405" spans="1:1" x14ac:dyDescent="0.35">
      <c r="A11405" s="3"/>
    </row>
    <row r="11406" spans="1:1" x14ac:dyDescent="0.35">
      <c r="A11406" s="3"/>
    </row>
    <row r="11407" spans="1:1" x14ac:dyDescent="0.35">
      <c r="A11407" s="3"/>
    </row>
    <row r="11408" spans="1:1" x14ac:dyDescent="0.35">
      <c r="A11408" s="3"/>
    </row>
    <row r="11409" spans="1:1" x14ac:dyDescent="0.35">
      <c r="A11409" s="3"/>
    </row>
    <row r="11410" spans="1:1" x14ac:dyDescent="0.35">
      <c r="A11410" s="3"/>
    </row>
    <row r="11411" spans="1:1" x14ac:dyDescent="0.35">
      <c r="A11411" s="3"/>
    </row>
    <row r="11412" spans="1:1" x14ac:dyDescent="0.35">
      <c r="A11412" s="3"/>
    </row>
    <row r="11413" spans="1:1" x14ac:dyDescent="0.35">
      <c r="A11413" s="3"/>
    </row>
    <row r="11414" spans="1:1" x14ac:dyDescent="0.35">
      <c r="A11414" s="3"/>
    </row>
    <row r="11415" spans="1:1" x14ac:dyDescent="0.35">
      <c r="A11415" s="3"/>
    </row>
    <row r="11416" spans="1:1" x14ac:dyDescent="0.35">
      <c r="A11416" s="3"/>
    </row>
    <row r="11417" spans="1:1" x14ac:dyDescent="0.35">
      <c r="A11417" s="3"/>
    </row>
    <row r="11418" spans="1:1" x14ac:dyDescent="0.35">
      <c r="A11418" s="3"/>
    </row>
    <row r="11419" spans="1:1" x14ac:dyDescent="0.35">
      <c r="A11419" s="3"/>
    </row>
    <row r="11420" spans="1:1" x14ac:dyDescent="0.35">
      <c r="A11420" s="3"/>
    </row>
    <row r="11421" spans="1:1" x14ac:dyDescent="0.35">
      <c r="A11421" s="3"/>
    </row>
    <row r="11422" spans="1:1" x14ac:dyDescent="0.35">
      <c r="A11422" s="3"/>
    </row>
    <row r="11423" spans="1:1" x14ac:dyDescent="0.35">
      <c r="A11423" s="3"/>
    </row>
    <row r="11424" spans="1:1" x14ac:dyDescent="0.35">
      <c r="A11424" s="3"/>
    </row>
    <row r="11425" spans="1:1" x14ac:dyDescent="0.35">
      <c r="A11425" s="3"/>
    </row>
    <row r="11426" spans="1:1" x14ac:dyDescent="0.35">
      <c r="A11426" s="3"/>
    </row>
    <row r="11427" spans="1:1" x14ac:dyDescent="0.35">
      <c r="A11427" s="3"/>
    </row>
    <row r="11428" spans="1:1" x14ac:dyDescent="0.35">
      <c r="A11428" s="3"/>
    </row>
    <row r="11429" spans="1:1" x14ac:dyDescent="0.35">
      <c r="A11429" s="3"/>
    </row>
    <row r="11430" spans="1:1" x14ac:dyDescent="0.35">
      <c r="A11430" s="3"/>
    </row>
    <row r="11431" spans="1:1" x14ac:dyDescent="0.35">
      <c r="A11431" s="3"/>
    </row>
    <row r="11432" spans="1:1" x14ac:dyDescent="0.35">
      <c r="A11432" s="3"/>
    </row>
    <row r="11433" spans="1:1" x14ac:dyDescent="0.35">
      <c r="A11433" s="3"/>
    </row>
    <row r="11434" spans="1:1" x14ac:dyDescent="0.35">
      <c r="A11434" s="3"/>
    </row>
    <row r="11435" spans="1:1" x14ac:dyDescent="0.35">
      <c r="A11435" s="3"/>
    </row>
    <row r="11436" spans="1:1" x14ac:dyDescent="0.35">
      <c r="A11436" s="3"/>
    </row>
    <row r="11437" spans="1:1" x14ac:dyDescent="0.35">
      <c r="A11437" s="3"/>
    </row>
    <row r="11438" spans="1:1" x14ac:dyDescent="0.35">
      <c r="A11438" s="3"/>
    </row>
    <row r="11439" spans="1:1" x14ac:dyDescent="0.35">
      <c r="A11439" s="3"/>
    </row>
    <row r="11440" spans="1:1" x14ac:dyDescent="0.35">
      <c r="A11440" s="3"/>
    </row>
    <row r="11441" spans="1:1" x14ac:dyDescent="0.35">
      <c r="A11441" s="3"/>
    </row>
    <row r="11442" spans="1:1" x14ac:dyDescent="0.35">
      <c r="A11442" s="3"/>
    </row>
    <row r="11443" spans="1:1" x14ac:dyDescent="0.35">
      <c r="A11443" s="3"/>
    </row>
    <row r="11444" spans="1:1" x14ac:dyDescent="0.35">
      <c r="A11444" s="3"/>
    </row>
    <row r="11445" spans="1:1" x14ac:dyDescent="0.35">
      <c r="A11445" s="3"/>
    </row>
    <row r="11446" spans="1:1" x14ac:dyDescent="0.35">
      <c r="A11446" s="3"/>
    </row>
    <row r="11447" spans="1:1" x14ac:dyDescent="0.35">
      <c r="A11447" s="3"/>
    </row>
    <row r="11448" spans="1:1" x14ac:dyDescent="0.35">
      <c r="A11448" s="3"/>
    </row>
    <row r="11449" spans="1:1" x14ac:dyDescent="0.35">
      <c r="A11449" s="3"/>
    </row>
    <row r="11450" spans="1:1" x14ac:dyDescent="0.35">
      <c r="A11450" s="3"/>
    </row>
    <row r="11451" spans="1:1" x14ac:dyDescent="0.35">
      <c r="A11451" s="3"/>
    </row>
    <row r="11452" spans="1:1" x14ac:dyDescent="0.35">
      <c r="A11452" s="3"/>
    </row>
    <row r="11453" spans="1:1" x14ac:dyDescent="0.35">
      <c r="A11453" s="3"/>
    </row>
    <row r="11454" spans="1:1" x14ac:dyDescent="0.35">
      <c r="A11454" s="3"/>
    </row>
    <row r="11455" spans="1:1" x14ac:dyDescent="0.35">
      <c r="A11455" s="3"/>
    </row>
    <row r="11456" spans="1:1" x14ac:dyDescent="0.35">
      <c r="A11456" s="3"/>
    </row>
    <row r="11457" spans="1:1" x14ac:dyDescent="0.35">
      <c r="A11457" s="3"/>
    </row>
    <row r="11458" spans="1:1" x14ac:dyDescent="0.35">
      <c r="A11458" s="3"/>
    </row>
    <row r="11459" spans="1:1" x14ac:dyDescent="0.35">
      <c r="A11459" s="3"/>
    </row>
    <row r="11460" spans="1:1" x14ac:dyDescent="0.35">
      <c r="A11460" s="3"/>
    </row>
    <row r="11461" spans="1:1" x14ac:dyDescent="0.35">
      <c r="A11461" s="3"/>
    </row>
    <row r="11462" spans="1:1" x14ac:dyDescent="0.35">
      <c r="A11462" s="3"/>
    </row>
    <row r="11463" spans="1:1" x14ac:dyDescent="0.35">
      <c r="A11463" s="3"/>
    </row>
    <row r="11464" spans="1:1" x14ac:dyDescent="0.35">
      <c r="A11464" s="3"/>
    </row>
    <row r="11465" spans="1:1" x14ac:dyDescent="0.35">
      <c r="A11465" s="3"/>
    </row>
    <row r="11466" spans="1:1" x14ac:dyDescent="0.35">
      <c r="A11466" s="3"/>
    </row>
    <row r="11467" spans="1:1" x14ac:dyDescent="0.35">
      <c r="A11467" s="3"/>
    </row>
    <row r="11468" spans="1:1" x14ac:dyDescent="0.35">
      <c r="A11468" s="3"/>
    </row>
    <row r="11469" spans="1:1" x14ac:dyDescent="0.35">
      <c r="A11469" s="3"/>
    </row>
    <row r="11470" spans="1:1" x14ac:dyDescent="0.35">
      <c r="A11470" s="3"/>
    </row>
    <row r="11471" spans="1:1" x14ac:dyDescent="0.35">
      <c r="A11471" s="3"/>
    </row>
    <row r="11472" spans="1:1" x14ac:dyDescent="0.35">
      <c r="A11472" s="3"/>
    </row>
    <row r="11473" spans="1:1" x14ac:dyDescent="0.35">
      <c r="A11473" s="3"/>
    </row>
    <row r="11474" spans="1:1" x14ac:dyDescent="0.35">
      <c r="A11474" s="3"/>
    </row>
    <row r="11475" spans="1:1" x14ac:dyDescent="0.35">
      <c r="A11475" s="3"/>
    </row>
    <row r="11476" spans="1:1" x14ac:dyDescent="0.35">
      <c r="A11476" s="3"/>
    </row>
    <row r="11477" spans="1:1" x14ac:dyDescent="0.35">
      <c r="A11477" s="3"/>
    </row>
    <row r="11478" spans="1:1" x14ac:dyDescent="0.35">
      <c r="A11478" s="3"/>
    </row>
    <row r="11479" spans="1:1" x14ac:dyDescent="0.35">
      <c r="A11479" s="3"/>
    </row>
    <row r="11480" spans="1:1" x14ac:dyDescent="0.35">
      <c r="A11480" s="3"/>
    </row>
    <row r="11481" spans="1:1" x14ac:dyDescent="0.35">
      <c r="A11481" s="3"/>
    </row>
    <row r="11482" spans="1:1" x14ac:dyDescent="0.35">
      <c r="A11482" s="3"/>
    </row>
    <row r="11483" spans="1:1" x14ac:dyDescent="0.35">
      <c r="A11483" s="3"/>
    </row>
    <row r="11484" spans="1:1" x14ac:dyDescent="0.35">
      <c r="A11484" s="3"/>
    </row>
    <row r="11485" spans="1:1" x14ac:dyDescent="0.35">
      <c r="A11485" s="3"/>
    </row>
    <row r="11486" spans="1:1" x14ac:dyDescent="0.35">
      <c r="A11486" s="3"/>
    </row>
    <row r="11487" spans="1:1" x14ac:dyDescent="0.35">
      <c r="A11487" s="3"/>
    </row>
    <row r="11488" spans="1:1" x14ac:dyDescent="0.35">
      <c r="A11488" s="3"/>
    </row>
    <row r="11489" spans="1:1" x14ac:dyDescent="0.35">
      <c r="A11489" s="3"/>
    </row>
    <row r="11490" spans="1:1" x14ac:dyDescent="0.35">
      <c r="A11490" s="3"/>
    </row>
    <row r="11491" spans="1:1" x14ac:dyDescent="0.35">
      <c r="A11491" s="3"/>
    </row>
    <row r="11492" spans="1:1" x14ac:dyDescent="0.35">
      <c r="A11492" s="3"/>
    </row>
    <row r="11493" spans="1:1" x14ac:dyDescent="0.35">
      <c r="A11493" s="3"/>
    </row>
    <row r="11494" spans="1:1" x14ac:dyDescent="0.35">
      <c r="A11494" s="3"/>
    </row>
    <row r="11495" spans="1:1" x14ac:dyDescent="0.35">
      <c r="A11495" s="3"/>
    </row>
    <row r="11496" spans="1:1" x14ac:dyDescent="0.35">
      <c r="A11496" s="3"/>
    </row>
    <row r="11497" spans="1:1" x14ac:dyDescent="0.35">
      <c r="A11497" s="3"/>
    </row>
    <row r="11498" spans="1:1" x14ac:dyDescent="0.35">
      <c r="A11498" s="3"/>
    </row>
    <row r="11499" spans="1:1" x14ac:dyDescent="0.35">
      <c r="A11499" s="3"/>
    </row>
    <row r="11500" spans="1:1" x14ac:dyDescent="0.35">
      <c r="A11500" s="3"/>
    </row>
    <row r="11501" spans="1:1" x14ac:dyDescent="0.35">
      <c r="A11501" s="3"/>
    </row>
    <row r="11502" spans="1:1" x14ac:dyDescent="0.35">
      <c r="A11502" s="3"/>
    </row>
    <row r="11503" spans="1:1" x14ac:dyDescent="0.35">
      <c r="A11503" s="3"/>
    </row>
    <row r="11504" spans="1:1" x14ac:dyDescent="0.35">
      <c r="A11504" s="3"/>
    </row>
    <row r="11505" spans="1:1" x14ac:dyDescent="0.35">
      <c r="A11505" s="3"/>
    </row>
    <row r="11506" spans="1:1" x14ac:dyDescent="0.35">
      <c r="A11506" s="3"/>
    </row>
    <row r="11507" spans="1:1" x14ac:dyDescent="0.35">
      <c r="A11507" s="3"/>
    </row>
    <row r="11508" spans="1:1" x14ac:dyDescent="0.35">
      <c r="A11508" s="3"/>
    </row>
    <row r="11509" spans="1:1" x14ac:dyDescent="0.35">
      <c r="A11509" s="3"/>
    </row>
    <row r="11510" spans="1:1" x14ac:dyDescent="0.35">
      <c r="A11510" s="3"/>
    </row>
    <row r="11511" spans="1:1" x14ac:dyDescent="0.35">
      <c r="A11511" s="3"/>
    </row>
    <row r="11512" spans="1:1" x14ac:dyDescent="0.35">
      <c r="A11512" s="3"/>
    </row>
    <row r="11513" spans="1:1" x14ac:dyDescent="0.35">
      <c r="A11513" s="3"/>
    </row>
    <row r="11514" spans="1:1" x14ac:dyDescent="0.35">
      <c r="A11514" s="3"/>
    </row>
    <row r="11515" spans="1:1" x14ac:dyDescent="0.35">
      <c r="A11515" s="3"/>
    </row>
    <row r="11516" spans="1:1" x14ac:dyDescent="0.35">
      <c r="A11516" s="3"/>
    </row>
    <row r="11517" spans="1:1" x14ac:dyDescent="0.35">
      <c r="A11517" s="3"/>
    </row>
    <row r="11518" spans="1:1" x14ac:dyDescent="0.35">
      <c r="A11518" s="3"/>
    </row>
    <row r="11519" spans="1:1" x14ac:dyDescent="0.35">
      <c r="A11519" s="3"/>
    </row>
    <row r="11520" spans="1:1" x14ac:dyDescent="0.35">
      <c r="A11520" s="3"/>
    </row>
    <row r="11521" spans="1:1" x14ac:dyDescent="0.35">
      <c r="A11521" s="3"/>
    </row>
    <row r="11522" spans="1:1" x14ac:dyDescent="0.35">
      <c r="A11522" s="3"/>
    </row>
    <row r="11523" spans="1:1" x14ac:dyDescent="0.35">
      <c r="A11523" s="3"/>
    </row>
    <row r="11524" spans="1:1" x14ac:dyDescent="0.35">
      <c r="A11524" s="3"/>
    </row>
    <row r="11525" spans="1:1" x14ac:dyDescent="0.35">
      <c r="A11525" s="3"/>
    </row>
    <row r="11526" spans="1:1" x14ac:dyDescent="0.35">
      <c r="A11526" s="3"/>
    </row>
    <row r="11527" spans="1:1" x14ac:dyDescent="0.35">
      <c r="A11527" s="3"/>
    </row>
    <row r="11528" spans="1:1" x14ac:dyDescent="0.35">
      <c r="A11528" s="3"/>
    </row>
    <row r="11529" spans="1:1" x14ac:dyDescent="0.35">
      <c r="A11529" s="3"/>
    </row>
    <row r="11530" spans="1:1" x14ac:dyDescent="0.35">
      <c r="A11530" s="3"/>
    </row>
    <row r="11531" spans="1:1" x14ac:dyDescent="0.35">
      <c r="A11531" s="3"/>
    </row>
    <row r="11532" spans="1:1" x14ac:dyDescent="0.35">
      <c r="A11532" s="3"/>
    </row>
    <row r="11533" spans="1:1" x14ac:dyDescent="0.35">
      <c r="A11533" s="3"/>
    </row>
    <row r="11534" spans="1:1" x14ac:dyDescent="0.35">
      <c r="A11534" s="3"/>
    </row>
    <row r="11535" spans="1:1" x14ac:dyDescent="0.35">
      <c r="A11535" s="3"/>
    </row>
    <row r="11536" spans="1:1" x14ac:dyDescent="0.35">
      <c r="A11536" s="3"/>
    </row>
    <row r="11537" spans="1:1" x14ac:dyDescent="0.35">
      <c r="A11537" s="3"/>
    </row>
    <row r="11538" spans="1:1" x14ac:dyDescent="0.35">
      <c r="A11538" s="3"/>
    </row>
    <row r="11539" spans="1:1" x14ac:dyDescent="0.35">
      <c r="A11539" s="3"/>
    </row>
    <row r="11540" spans="1:1" x14ac:dyDescent="0.35">
      <c r="A11540" s="3"/>
    </row>
    <row r="11541" spans="1:1" x14ac:dyDescent="0.35">
      <c r="A11541" s="3"/>
    </row>
    <row r="11542" spans="1:1" x14ac:dyDescent="0.35">
      <c r="A11542" s="3"/>
    </row>
    <row r="11543" spans="1:1" x14ac:dyDescent="0.35">
      <c r="A11543" s="3"/>
    </row>
    <row r="11544" spans="1:1" x14ac:dyDescent="0.35">
      <c r="A11544" s="3"/>
    </row>
    <row r="11545" spans="1:1" x14ac:dyDescent="0.35">
      <c r="A11545" s="3"/>
    </row>
    <row r="11546" spans="1:1" x14ac:dyDescent="0.35">
      <c r="A11546" s="3"/>
    </row>
    <row r="11547" spans="1:1" x14ac:dyDescent="0.35">
      <c r="A11547" s="3"/>
    </row>
    <row r="11548" spans="1:1" x14ac:dyDescent="0.35">
      <c r="A11548" s="3"/>
    </row>
    <row r="11549" spans="1:1" x14ac:dyDescent="0.35">
      <c r="A11549" s="3"/>
    </row>
    <row r="11550" spans="1:1" x14ac:dyDescent="0.35">
      <c r="A11550" s="3"/>
    </row>
    <row r="11551" spans="1:1" x14ac:dyDescent="0.35">
      <c r="A11551" s="3"/>
    </row>
    <row r="11552" spans="1:1" x14ac:dyDescent="0.35">
      <c r="A11552" s="3"/>
    </row>
    <row r="11553" spans="1:1" x14ac:dyDescent="0.35">
      <c r="A11553" s="3"/>
    </row>
    <row r="11554" spans="1:1" x14ac:dyDescent="0.35">
      <c r="A11554" s="3"/>
    </row>
    <row r="11555" spans="1:1" x14ac:dyDescent="0.35">
      <c r="A11555" s="3"/>
    </row>
    <row r="11556" spans="1:1" x14ac:dyDescent="0.35">
      <c r="A11556" s="3"/>
    </row>
    <row r="11557" spans="1:1" x14ac:dyDescent="0.35">
      <c r="A11557" s="3"/>
    </row>
    <row r="11558" spans="1:1" x14ac:dyDescent="0.35">
      <c r="A11558" s="3"/>
    </row>
    <row r="11559" spans="1:1" x14ac:dyDescent="0.35">
      <c r="A11559" s="3"/>
    </row>
    <row r="11560" spans="1:1" x14ac:dyDescent="0.35">
      <c r="A11560" s="3"/>
    </row>
    <row r="11561" spans="1:1" x14ac:dyDescent="0.35">
      <c r="A11561" s="3"/>
    </row>
    <row r="11562" spans="1:1" x14ac:dyDescent="0.35">
      <c r="A11562" s="3"/>
    </row>
    <row r="11563" spans="1:1" x14ac:dyDescent="0.35">
      <c r="A11563" s="3"/>
    </row>
    <row r="11564" spans="1:1" x14ac:dyDescent="0.35">
      <c r="A11564" s="3"/>
    </row>
    <row r="11565" spans="1:1" x14ac:dyDescent="0.35">
      <c r="A11565" s="3"/>
    </row>
    <row r="11566" spans="1:1" x14ac:dyDescent="0.35">
      <c r="A11566" s="3"/>
    </row>
    <row r="11567" spans="1:1" x14ac:dyDescent="0.35">
      <c r="A11567" s="3"/>
    </row>
    <row r="11568" spans="1:1" x14ac:dyDescent="0.35">
      <c r="A11568" s="3"/>
    </row>
    <row r="11569" spans="1:1" x14ac:dyDescent="0.35">
      <c r="A11569" s="3"/>
    </row>
    <row r="11570" spans="1:1" x14ac:dyDescent="0.35">
      <c r="A11570" s="3"/>
    </row>
    <row r="11571" spans="1:1" x14ac:dyDescent="0.35">
      <c r="A11571" s="3"/>
    </row>
    <row r="11572" spans="1:1" x14ac:dyDescent="0.35">
      <c r="A11572" s="3"/>
    </row>
    <row r="11573" spans="1:1" x14ac:dyDescent="0.35">
      <c r="A11573" s="3"/>
    </row>
    <row r="11574" spans="1:1" x14ac:dyDescent="0.35">
      <c r="A11574" s="3"/>
    </row>
    <row r="11575" spans="1:1" x14ac:dyDescent="0.35">
      <c r="A11575" s="3"/>
    </row>
    <row r="11576" spans="1:1" x14ac:dyDescent="0.35">
      <c r="A11576" s="3"/>
    </row>
    <row r="11577" spans="1:1" x14ac:dyDescent="0.35">
      <c r="A11577" s="3"/>
    </row>
    <row r="11578" spans="1:1" x14ac:dyDescent="0.35">
      <c r="A11578" s="3"/>
    </row>
    <row r="11579" spans="1:1" x14ac:dyDescent="0.35">
      <c r="A11579" s="3"/>
    </row>
    <row r="11580" spans="1:1" x14ac:dyDescent="0.35">
      <c r="A11580" s="3"/>
    </row>
    <row r="11581" spans="1:1" x14ac:dyDescent="0.35">
      <c r="A11581" s="3"/>
    </row>
    <row r="11582" spans="1:1" x14ac:dyDescent="0.35">
      <c r="A11582" s="3"/>
    </row>
    <row r="11583" spans="1:1" x14ac:dyDescent="0.35">
      <c r="A11583" s="3"/>
    </row>
    <row r="11584" spans="1:1" x14ac:dyDescent="0.35">
      <c r="A11584" s="3"/>
    </row>
    <row r="11585" spans="1:1" x14ac:dyDescent="0.35">
      <c r="A11585" s="3"/>
    </row>
    <row r="11586" spans="1:1" x14ac:dyDescent="0.35">
      <c r="A11586" s="3"/>
    </row>
    <row r="11587" spans="1:1" x14ac:dyDescent="0.35">
      <c r="A11587" s="3"/>
    </row>
    <row r="11588" spans="1:1" x14ac:dyDescent="0.35">
      <c r="A11588" s="3"/>
    </row>
    <row r="11589" spans="1:1" x14ac:dyDescent="0.35">
      <c r="A11589" s="3"/>
    </row>
    <row r="11590" spans="1:1" x14ac:dyDescent="0.35">
      <c r="A11590" s="3"/>
    </row>
    <row r="11591" spans="1:1" x14ac:dyDescent="0.35">
      <c r="A11591" s="3"/>
    </row>
    <row r="11592" spans="1:1" x14ac:dyDescent="0.35">
      <c r="A11592" s="3"/>
    </row>
    <row r="11593" spans="1:1" x14ac:dyDescent="0.35">
      <c r="A11593" s="3"/>
    </row>
    <row r="11594" spans="1:1" x14ac:dyDescent="0.35">
      <c r="A11594" s="3"/>
    </row>
    <row r="11595" spans="1:1" x14ac:dyDescent="0.35">
      <c r="A11595" s="3"/>
    </row>
    <row r="11596" spans="1:1" x14ac:dyDescent="0.35">
      <c r="A11596" s="3"/>
    </row>
    <row r="11597" spans="1:1" x14ac:dyDescent="0.35">
      <c r="A11597" s="3"/>
    </row>
    <row r="11598" spans="1:1" x14ac:dyDescent="0.35">
      <c r="A11598" s="3"/>
    </row>
    <row r="11599" spans="1:1" x14ac:dyDescent="0.35">
      <c r="A11599" s="3"/>
    </row>
    <row r="11600" spans="1:1" x14ac:dyDescent="0.35">
      <c r="A11600" s="3"/>
    </row>
    <row r="11601" spans="1:1" x14ac:dyDescent="0.35">
      <c r="A11601" s="3"/>
    </row>
    <row r="11602" spans="1:1" x14ac:dyDescent="0.35">
      <c r="A11602" s="3"/>
    </row>
    <row r="11603" spans="1:1" x14ac:dyDescent="0.35">
      <c r="A11603" s="3"/>
    </row>
    <row r="11604" spans="1:1" x14ac:dyDescent="0.35">
      <c r="A11604" s="3"/>
    </row>
    <row r="11605" spans="1:1" x14ac:dyDescent="0.35">
      <c r="A11605" s="3"/>
    </row>
    <row r="11606" spans="1:1" x14ac:dyDescent="0.35">
      <c r="A11606" s="3"/>
    </row>
    <row r="11607" spans="1:1" x14ac:dyDescent="0.35">
      <c r="A11607" s="3"/>
    </row>
    <row r="11608" spans="1:1" x14ac:dyDescent="0.35">
      <c r="A11608" s="3"/>
    </row>
    <row r="11609" spans="1:1" x14ac:dyDescent="0.35">
      <c r="A11609" s="3"/>
    </row>
    <row r="11610" spans="1:1" x14ac:dyDescent="0.35">
      <c r="A11610" s="3"/>
    </row>
    <row r="11611" spans="1:1" x14ac:dyDescent="0.35">
      <c r="A11611" s="3"/>
    </row>
    <row r="11612" spans="1:1" x14ac:dyDescent="0.35">
      <c r="A11612" s="3"/>
    </row>
    <row r="11613" spans="1:1" x14ac:dyDescent="0.35">
      <c r="A11613" s="3"/>
    </row>
    <row r="11614" spans="1:1" x14ac:dyDescent="0.35">
      <c r="A11614" s="3"/>
    </row>
    <row r="11615" spans="1:1" x14ac:dyDescent="0.35">
      <c r="A11615" s="3"/>
    </row>
    <row r="11616" spans="1:1" x14ac:dyDescent="0.35">
      <c r="A11616" s="3"/>
    </row>
    <row r="11617" spans="1:1" x14ac:dyDescent="0.35">
      <c r="A11617" s="3"/>
    </row>
    <row r="11618" spans="1:1" x14ac:dyDescent="0.35">
      <c r="A11618" s="3"/>
    </row>
    <row r="11619" spans="1:1" x14ac:dyDescent="0.35">
      <c r="A11619" s="3"/>
    </row>
    <row r="11620" spans="1:1" x14ac:dyDescent="0.35">
      <c r="A11620" s="3"/>
    </row>
    <row r="11621" spans="1:1" x14ac:dyDescent="0.35">
      <c r="A11621" s="3"/>
    </row>
    <row r="11622" spans="1:1" x14ac:dyDescent="0.35">
      <c r="A11622" s="3"/>
    </row>
    <row r="11623" spans="1:1" x14ac:dyDescent="0.35">
      <c r="A11623" s="3"/>
    </row>
    <row r="11624" spans="1:1" x14ac:dyDescent="0.35">
      <c r="A11624" s="3"/>
    </row>
    <row r="11625" spans="1:1" x14ac:dyDescent="0.35">
      <c r="A11625" s="3"/>
    </row>
    <row r="11626" spans="1:1" x14ac:dyDescent="0.35">
      <c r="A11626" s="3"/>
    </row>
    <row r="11627" spans="1:1" x14ac:dyDescent="0.35">
      <c r="A11627" s="3"/>
    </row>
    <row r="11628" spans="1:1" x14ac:dyDescent="0.35">
      <c r="A11628" s="3"/>
    </row>
    <row r="11629" spans="1:1" x14ac:dyDescent="0.35">
      <c r="A11629" s="3"/>
    </row>
    <row r="11630" spans="1:1" x14ac:dyDescent="0.35">
      <c r="A11630" s="3"/>
    </row>
    <row r="11631" spans="1:1" x14ac:dyDescent="0.35">
      <c r="A11631" s="3"/>
    </row>
    <row r="11632" spans="1:1" x14ac:dyDescent="0.35">
      <c r="A11632" s="3"/>
    </row>
    <row r="11633" spans="1:1" x14ac:dyDescent="0.35">
      <c r="A11633" s="3"/>
    </row>
    <row r="11634" spans="1:1" x14ac:dyDescent="0.35">
      <c r="A11634" s="3"/>
    </row>
    <row r="11635" spans="1:1" x14ac:dyDescent="0.35">
      <c r="A11635" s="3"/>
    </row>
    <row r="11636" spans="1:1" x14ac:dyDescent="0.35">
      <c r="A11636" s="3"/>
    </row>
    <row r="11637" spans="1:1" x14ac:dyDescent="0.35">
      <c r="A11637" s="3"/>
    </row>
    <row r="11638" spans="1:1" x14ac:dyDescent="0.35">
      <c r="A11638" s="3"/>
    </row>
    <row r="11639" spans="1:1" x14ac:dyDescent="0.35">
      <c r="A11639" s="3"/>
    </row>
    <row r="11640" spans="1:1" x14ac:dyDescent="0.35">
      <c r="A11640" s="3"/>
    </row>
    <row r="11641" spans="1:1" x14ac:dyDescent="0.35">
      <c r="A11641" s="3"/>
    </row>
    <row r="11642" spans="1:1" x14ac:dyDescent="0.35">
      <c r="A11642" s="3"/>
    </row>
    <row r="11643" spans="1:1" x14ac:dyDescent="0.35">
      <c r="A11643" s="3"/>
    </row>
    <row r="11644" spans="1:1" x14ac:dyDescent="0.35">
      <c r="A11644" s="3"/>
    </row>
    <row r="11645" spans="1:1" x14ac:dyDescent="0.35">
      <c r="A11645" s="3"/>
    </row>
    <row r="11646" spans="1:1" x14ac:dyDescent="0.35">
      <c r="A11646" s="3"/>
    </row>
    <row r="11647" spans="1:1" x14ac:dyDescent="0.35">
      <c r="A11647" s="3"/>
    </row>
    <row r="11648" spans="1:1" x14ac:dyDescent="0.35">
      <c r="A11648" s="3"/>
    </row>
    <row r="11649" spans="1:1" x14ac:dyDescent="0.35">
      <c r="A11649" s="3"/>
    </row>
    <row r="11650" spans="1:1" x14ac:dyDescent="0.35">
      <c r="A11650" s="3"/>
    </row>
    <row r="11651" spans="1:1" x14ac:dyDescent="0.35">
      <c r="A11651" s="3"/>
    </row>
    <row r="11652" spans="1:1" x14ac:dyDescent="0.35">
      <c r="A11652" s="3"/>
    </row>
    <row r="11653" spans="1:1" x14ac:dyDescent="0.35">
      <c r="A11653" s="3"/>
    </row>
    <row r="11654" spans="1:1" x14ac:dyDescent="0.35">
      <c r="A11654" s="3"/>
    </row>
    <row r="11655" spans="1:1" x14ac:dyDescent="0.35">
      <c r="A11655" s="3"/>
    </row>
    <row r="11656" spans="1:1" x14ac:dyDescent="0.35">
      <c r="A11656" s="3"/>
    </row>
    <row r="11657" spans="1:1" x14ac:dyDescent="0.35">
      <c r="A11657" s="3"/>
    </row>
    <row r="11658" spans="1:1" x14ac:dyDescent="0.35">
      <c r="A11658" s="3"/>
    </row>
    <row r="11659" spans="1:1" x14ac:dyDescent="0.35">
      <c r="A11659" s="3"/>
    </row>
    <row r="11660" spans="1:1" x14ac:dyDescent="0.35">
      <c r="A11660" s="3"/>
    </row>
    <row r="11661" spans="1:1" x14ac:dyDescent="0.35">
      <c r="A11661" s="3"/>
    </row>
    <row r="11662" spans="1:1" x14ac:dyDescent="0.35">
      <c r="A11662" s="3"/>
    </row>
    <row r="11663" spans="1:1" x14ac:dyDescent="0.35">
      <c r="A11663" s="3"/>
    </row>
    <row r="11664" spans="1:1" x14ac:dyDescent="0.35">
      <c r="A11664" s="3"/>
    </row>
    <row r="11665" spans="1:1" x14ac:dyDescent="0.35">
      <c r="A11665" s="3"/>
    </row>
    <row r="11666" spans="1:1" x14ac:dyDescent="0.35">
      <c r="A11666" s="3"/>
    </row>
    <row r="11667" spans="1:1" x14ac:dyDescent="0.35">
      <c r="A11667" s="3"/>
    </row>
    <row r="11668" spans="1:1" x14ac:dyDescent="0.35">
      <c r="A11668" s="3"/>
    </row>
    <row r="11669" spans="1:1" x14ac:dyDescent="0.35">
      <c r="A11669" s="3"/>
    </row>
    <row r="11670" spans="1:1" x14ac:dyDescent="0.35">
      <c r="A11670" s="3"/>
    </row>
    <row r="11671" spans="1:1" x14ac:dyDescent="0.35">
      <c r="A11671" s="3"/>
    </row>
    <row r="11672" spans="1:1" x14ac:dyDescent="0.35">
      <c r="A11672" s="3"/>
    </row>
    <row r="11673" spans="1:1" x14ac:dyDescent="0.35">
      <c r="A11673" s="3"/>
    </row>
    <row r="11674" spans="1:1" x14ac:dyDescent="0.35">
      <c r="A11674" s="3"/>
    </row>
    <row r="11675" spans="1:1" x14ac:dyDescent="0.35">
      <c r="A11675" s="3"/>
    </row>
    <row r="11676" spans="1:1" x14ac:dyDescent="0.35">
      <c r="A11676" s="3"/>
    </row>
    <row r="11677" spans="1:1" x14ac:dyDescent="0.35">
      <c r="A11677" s="3"/>
    </row>
    <row r="11678" spans="1:1" x14ac:dyDescent="0.35">
      <c r="A11678" s="3"/>
    </row>
    <row r="11679" spans="1:1" x14ac:dyDescent="0.35">
      <c r="A11679" s="3"/>
    </row>
    <row r="11680" spans="1:1" x14ac:dyDescent="0.35">
      <c r="A11680" s="3"/>
    </row>
    <row r="11681" spans="1:1" x14ac:dyDescent="0.35">
      <c r="A11681" s="3"/>
    </row>
    <row r="11682" spans="1:1" x14ac:dyDescent="0.35">
      <c r="A11682" s="3"/>
    </row>
    <row r="11683" spans="1:1" x14ac:dyDescent="0.35">
      <c r="A11683" s="3"/>
    </row>
    <row r="11684" spans="1:1" x14ac:dyDescent="0.35">
      <c r="A11684" s="3"/>
    </row>
    <row r="11685" spans="1:1" x14ac:dyDescent="0.35">
      <c r="A11685" s="3"/>
    </row>
    <row r="11686" spans="1:1" x14ac:dyDescent="0.35">
      <c r="A11686" s="3"/>
    </row>
    <row r="11687" spans="1:1" x14ac:dyDescent="0.35">
      <c r="A11687" s="3"/>
    </row>
    <row r="11688" spans="1:1" x14ac:dyDescent="0.35">
      <c r="A11688" s="3"/>
    </row>
    <row r="11689" spans="1:1" x14ac:dyDescent="0.35">
      <c r="A11689" s="3"/>
    </row>
    <row r="11690" spans="1:1" x14ac:dyDescent="0.35">
      <c r="A11690" s="3"/>
    </row>
    <row r="11691" spans="1:1" x14ac:dyDescent="0.35">
      <c r="A11691" s="3"/>
    </row>
    <row r="11692" spans="1:1" x14ac:dyDescent="0.35">
      <c r="A11692" s="3"/>
    </row>
    <row r="11693" spans="1:1" x14ac:dyDescent="0.35">
      <c r="A11693" s="3"/>
    </row>
    <row r="11694" spans="1:1" x14ac:dyDescent="0.35">
      <c r="A11694" s="3"/>
    </row>
    <row r="11695" spans="1:1" x14ac:dyDescent="0.35">
      <c r="A11695" s="3"/>
    </row>
    <row r="11696" spans="1:1" x14ac:dyDescent="0.35">
      <c r="A11696" s="3"/>
    </row>
    <row r="11697" spans="1:1" x14ac:dyDescent="0.35">
      <c r="A11697" s="3"/>
    </row>
    <row r="11698" spans="1:1" x14ac:dyDescent="0.35">
      <c r="A11698" s="3"/>
    </row>
    <row r="11699" spans="1:1" x14ac:dyDescent="0.35">
      <c r="A11699" s="3"/>
    </row>
    <row r="11700" spans="1:1" x14ac:dyDescent="0.35">
      <c r="A11700" s="3"/>
    </row>
    <row r="11701" spans="1:1" x14ac:dyDescent="0.35">
      <c r="A11701" s="3"/>
    </row>
    <row r="11702" spans="1:1" x14ac:dyDescent="0.35">
      <c r="A11702" s="3"/>
    </row>
    <row r="11703" spans="1:1" x14ac:dyDescent="0.35">
      <c r="A11703" s="3"/>
    </row>
    <row r="11704" spans="1:1" x14ac:dyDescent="0.35">
      <c r="A11704" s="3"/>
    </row>
    <row r="11705" spans="1:1" x14ac:dyDescent="0.35">
      <c r="A11705" s="3"/>
    </row>
    <row r="11706" spans="1:1" x14ac:dyDescent="0.35">
      <c r="A11706" s="3"/>
    </row>
    <row r="11707" spans="1:1" x14ac:dyDescent="0.35">
      <c r="A11707" s="3"/>
    </row>
    <row r="11708" spans="1:1" x14ac:dyDescent="0.35">
      <c r="A11708" s="3"/>
    </row>
    <row r="11709" spans="1:1" x14ac:dyDescent="0.35">
      <c r="A11709" s="3"/>
    </row>
    <row r="11710" spans="1:1" x14ac:dyDescent="0.35">
      <c r="A11710" s="3"/>
    </row>
    <row r="11711" spans="1:1" x14ac:dyDescent="0.35">
      <c r="A11711" s="3"/>
    </row>
    <row r="11712" spans="1:1" x14ac:dyDescent="0.35">
      <c r="A11712" s="3"/>
    </row>
    <row r="11713" spans="1:1" x14ac:dyDescent="0.35">
      <c r="A11713" s="3"/>
    </row>
    <row r="11714" spans="1:1" x14ac:dyDescent="0.35">
      <c r="A11714" s="3"/>
    </row>
    <row r="11715" spans="1:1" x14ac:dyDescent="0.35">
      <c r="A11715" s="3"/>
    </row>
    <row r="11716" spans="1:1" x14ac:dyDescent="0.35">
      <c r="A11716" s="3"/>
    </row>
    <row r="11717" spans="1:1" x14ac:dyDescent="0.35">
      <c r="A11717" s="3"/>
    </row>
    <row r="11718" spans="1:1" x14ac:dyDescent="0.35">
      <c r="A11718" s="3"/>
    </row>
    <row r="11719" spans="1:1" x14ac:dyDescent="0.35">
      <c r="A11719" s="3"/>
    </row>
    <row r="11720" spans="1:1" x14ac:dyDescent="0.35">
      <c r="A11720" s="3"/>
    </row>
    <row r="11721" spans="1:1" x14ac:dyDescent="0.35">
      <c r="A11721" s="3"/>
    </row>
    <row r="11722" spans="1:1" x14ac:dyDescent="0.35">
      <c r="A11722" s="3"/>
    </row>
    <row r="11723" spans="1:1" x14ac:dyDescent="0.35">
      <c r="A11723" s="3"/>
    </row>
    <row r="11724" spans="1:1" x14ac:dyDescent="0.35">
      <c r="A11724" s="3"/>
    </row>
    <row r="11725" spans="1:1" x14ac:dyDescent="0.35">
      <c r="A11725" s="3"/>
    </row>
    <row r="11726" spans="1:1" x14ac:dyDescent="0.35">
      <c r="A11726" s="3"/>
    </row>
    <row r="11727" spans="1:1" x14ac:dyDescent="0.35">
      <c r="A11727" s="3"/>
    </row>
    <row r="11728" spans="1:1" x14ac:dyDescent="0.35">
      <c r="A11728" s="3"/>
    </row>
    <row r="11729" spans="1:1" x14ac:dyDescent="0.35">
      <c r="A11729" s="3"/>
    </row>
    <row r="11730" spans="1:1" x14ac:dyDescent="0.35">
      <c r="A11730" s="3"/>
    </row>
    <row r="11731" spans="1:1" x14ac:dyDescent="0.35">
      <c r="A11731" s="3"/>
    </row>
    <row r="11732" spans="1:1" x14ac:dyDescent="0.35">
      <c r="A11732" s="3"/>
    </row>
    <row r="11733" spans="1:1" x14ac:dyDescent="0.35">
      <c r="A11733" s="3"/>
    </row>
    <row r="11734" spans="1:1" x14ac:dyDescent="0.35">
      <c r="A11734" s="3"/>
    </row>
    <row r="11735" spans="1:1" x14ac:dyDescent="0.35">
      <c r="A11735" s="3"/>
    </row>
    <row r="11736" spans="1:1" x14ac:dyDescent="0.35">
      <c r="A11736" s="3"/>
    </row>
    <row r="11737" spans="1:1" x14ac:dyDescent="0.35">
      <c r="A11737" s="3"/>
    </row>
    <row r="11738" spans="1:1" x14ac:dyDescent="0.35">
      <c r="A11738" s="3"/>
    </row>
    <row r="11739" spans="1:1" x14ac:dyDescent="0.35">
      <c r="A11739" s="3"/>
    </row>
    <row r="11740" spans="1:1" x14ac:dyDescent="0.35">
      <c r="A11740" s="3"/>
    </row>
    <row r="11741" spans="1:1" x14ac:dyDescent="0.35">
      <c r="A11741" s="3"/>
    </row>
    <row r="11742" spans="1:1" x14ac:dyDescent="0.35">
      <c r="A11742" s="3"/>
    </row>
    <row r="11743" spans="1:1" x14ac:dyDescent="0.35">
      <c r="A11743" s="3"/>
    </row>
    <row r="11744" spans="1:1" x14ac:dyDescent="0.35">
      <c r="A11744" s="3"/>
    </row>
    <row r="11745" spans="1:1" x14ac:dyDescent="0.35">
      <c r="A11745" s="3"/>
    </row>
    <row r="11746" spans="1:1" x14ac:dyDescent="0.35">
      <c r="A11746" s="3"/>
    </row>
    <row r="11747" spans="1:1" x14ac:dyDescent="0.35">
      <c r="A11747" s="3"/>
    </row>
    <row r="11748" spans="1:1" x14ac:dyDescent="0.35">
      <c r="A11748" s="3"/>
    </row>
    <row r="11749" spans="1:1" x14ac:dyDescent="0.35">
      <c r="A11749" s="3"/>
    </row>
    <row r="11750" spans="1:1" x14ac:dyDescent="0.35">
      <c r="A11750" s="3"/>
    </row>
    <row r="11751" spans="1:1" x14ac:dyDescent="0.35">
      <c r="A11751" s="3"/>
    </row>
    <row r="11752" spans="1:1" x14ac:dyDescent="0.35">
      <c r="A11752" s="3"/>
    </row>
    <row r="11753" spans="1:1" x14ac:dyDescent="0.35">
      <c r="A11753" s="3"/>
    </row>
    <row r="11754" spans="1:1" x14ac:dyDescent="0.35">
      <c r="A11754" s="3"/>
    </row>
    <row r="11755" spans="1:1" x14ac:dyDescent="0.35">
      <c r="A11755" s="3"/>
    </row>
    <row r="11756" spans="1:1" x14ac:dyDescent="0.35">
      <c r="A11756" s="3"/>
    </row>
    <row r="11757" spans="1:1" x14ac:dyDescent="0.35">
      <c r="A11757" s="3"/>
    </row>
    <row r="11758" spans="1:1" x14ac:dyDescent="0.35">
      <c r="A11758" s="3"/>
    </row>
    <row r="11759" spans="1:1" x14ac:dyDescent="0.35">
      <c r="A11759" s="3"/>
    </row>
    <row r="11760" spans="1:1" x14ac:dyDescent="0.35">
      <c r="A11760" s="3"/>
    </row>
    <row r="11761" spans="1:1" x14ac:dyDescent="0.35">
      <c r="A11761" s="3"/>
    </row>
    <row r="11762" spans="1:1" x14ac:dyDescent="0.35">
      <c r="A11762" s="3"/>
    </row>
    <row r="11763" spans="1:1" x14ac:dyDescent="0.35">
      <c r="A11763" s="3"/>
    </row>
    <row r="11764" spans="1:1" x14ac:dyDescent="0.35">
      <c r="A11764" s="3"/>
    </row>
    <row r="11765" spans="1:1" x14ac:dyDescent="0.35">
      <c r="A11765" s="3"/>
    </row>
    <row r="11766" spans="1:1" x14ac:dyDescent="0.35">
      <c r="A11766" s="3"/>
    </row>
    <row r="11767" spans="1:1" x14ac:dyDescent="0.35">
      <c r="A11767" s="3"/>
    </row>
    <row r="11768" spans="1:1" x14ac:dyDescent="0.35">
      <c r="A11768" s="3"/>
    </row>
    <row r="11769" spans="1:1" x14ac:dyDescent="0.35">
      <c r="A11769" s="3"/>
    </row>
    <row r="11770" spans="1:1" x14ac:dyDescent="0.35">
      <c r="A11770" s="3"/>
    </row>
    <row r="11771" spans="1:1" x14ac:dyDescent="0.35">
      <c r="A11771" s="3"/>
    </row>
    <row r="11772" spans="1:1" x14ac:dyDescent="0.35">
      <c r="A11772" s="3"/>
    </row>
    <row r="11773" spans="1:1" x14ac:dyDescent="0.35">
      <c r="A11773" s="3"/>
    </row>
    <row r="11774" spans="1:1" x14ac:dyDescent="0.35">
      <c r="A11774" s="3"/>
    </row>
    <row r="11775" spans="1:1" x14ac:dyDescent="0.35">
      <c r="A11775" s="3"/>
    </row>
    <row r="11776" spans="1:1" x14ac:dyDescent="0.35">
      <c r="A11776" s="3"/>
    </row>
    <row r="11777" spans="1:1" x14ac:dyDescent="0.35">
      <c r="A11777" s="3"/>
    </row>
    <row r="11778" spans="1:1" x14ac:dyDescent="0.35">
      <c r="A11778" s="3"/>
    </row>
    <row r="11779" spans="1:1" x14ac:dyDescent="0.35">
      <c r="A11779" s="3"/>
    </row>
    <row r="11780" spans="1:1" x14ac:dyDescent="0.35">
      <c r="A11780" s="3"/>
    </row>
    <row r="11781" spans="1:1" x14ac:dyDescent="0.35">
      <c r="A11781" s="3"/>
    </row>
    <row r="11782" spans="1:1" x14ac:dyDescent="0.35">
      <c r="A11782" s="3"/>
    </row>
    <row r="11783" spans="1:1" x14ac:dyDescent="0.35">
      <c r="A11783" s="3"/>
    </row>
    <row r="11784" spans="1:1" x14ac:dyDescent="0.35">
      <c r="A11784" s="3"/>
    </row>
    <row r="11785" spans="1:1" x14ac:dyDescent="0.35">
      <c r="A11785" s="3"/>
    </row>
    <row r="11786" spans="1:1" x14ac:dyDescent="0.35">
      <c r="A11786" s="3"/>
    </row>
    <row r="11787" spans="1:1" x14ac:dyDescent="0.35">
      <c r="A11787" s="3"/>
    </row>
    <row r="11788" spans="1:1" x14ac:dyDescent="0.35">
      <c r="A11788" s="3"/>
    </row>
    <row r="11789" spans="1:1" x14ac:dyDescent="0.35">
      <c r="A11789" s="3"/>
    </row>
    <row r="11790" spans="1:1" x14ac:dyDescent="0.35">
      <c r="A11790" s="3"/>
    </row>
    <row r="11791" spans="1:1" x14ac:dyDescent="0.35">
      <c r="A11791" s="3"/>
    </row>
    <row r="11792" spans="1:1" x14ac:dyDescent="0.35">
      <c r="A11792" s="3"/>
    </row>
    <row r="11793" spans="1:1" x14ac:dyDescent="0.35">
      <c r="A11793" s="3"/>
    </row>
    <row r="11794" spans="1:1" x14ac:dyDescent="0.35">
      <c r="A11794" s="3"/>
    </row>
    <row r="11795" spans="1:1" x14ac:dyDescent="0.35">
      <c r="A11795" s="3"/>
    </row>
    <row r="11796" spans="1:1" x14ac:dyDescent="0.35">
      <c r="A11796" s="3"/>
    </row>
    <row r="11797" spans="1:1" x14ac:dyDescent="0.35">
      <c r="A11797" s="3"/>
    </row>
    <row r="11798" spans="1:1" x14ac:dyDescent="0.35">
      <c r="A11798" s="3"/>
    </row>
    <row r="11799" spans="1:1" x14ac:dyDescent="0.35">
      <c r="A11799" s="3"/>
    </row>
    <row r="11800" spans="1:1" x14ac:dyDescent="0.35">
      <c r="A11800" s="3"/>
    </row>
    <row r="11801" spans="1:1" x14ac:dyDescent="0.35">
      <c r="A11801" s="3"/>
    </row>
    <row r="11802" spans="1:1" x14ac:dyDescent="0.35">
      <c r="A11802" s="3"/>
    </row>
    <row r="11803" spans="1:1" x14ac:dyDescent="0.35">
      <c r="A11803" s="3"/>
    </row>
    <row r="11804" spans="1:1" x14ac:dyDescent="0.35">
      <c r="A11804" s="3"/>
    </row>
    <row r="11805" spans="1:1" x14ac:dyDescent="0.35">
      <c r="A11805" s="3"/>
    </row>
    <row r="11806" spans="1:1" x14ac:dyDescent="0.35">
      <c r="A11806" s="3"/>
    </row>
    <row r="11807" spans="1:1" x14ac:dyDescent="0.35">
      <c r="A11807" s="3"/>
    </row>
    <row r="11808" spans="1:1" x14ac:dyDescent="0.35">
      <c r="A11808" s="3"/>
    </row>
    <row r="11809" spans="1:1" x14ac:dyDescent="0.35">
      <c r="A11809" s="3"/>
    </row>
    <row r="11810" spans="1:1" x14ac:dyDescent="0.35">
      <c r="A11810" s="3"/>
    </row>
    <row r="11811" spans="1:1" x14ac:dyDescent="0.35">
      <c r="A11811" s="3"/>
    </row>
    <row r="11812" spans="1:1" x14ac:dyDescent="0.35">
      <c r="A11812" s="3"/>
    </row>
    <row r="11813" spans="1:1" x14ac:dyDescent="0.35">
      <c r="A11813" s="3"/>
    </row>
    <row r="11814" spans="1:1" x14ac:dyDescent="0.35">
      <c r="A11814" s="3"/>
    </row>
    <row r="11815" spans="1:1" x14ac:dyDescent="0.35">
      <c r="A11815" s="3"/>
    </row>
    <row r="11816" spans="1:1" x14ac:dyDescent="0.35">
      <c r="A11816" s="3"/>
    </row>
    <row r="11817" spans="1:1" x14ac:dyDescent="0.35">
      <c r="A11817" s="3"/>
    </row>
    <row r="11818" spans="1:1" x14ac:dyDescent="0.35">
      <c r="A11818" s="3"/>
    </row>
    <row r="11819" spans="1:1" x14ac:dyDescent="0.35">
      <c r="A11819" s="3"/>
    </row>
    <row r="11820" spans="1:1" x14ac:dyDescent="0.35">
      <c r="A11820" s="3"/>
    </row>
    <row r="11821" spans="1:1" x14ac:dyDescent="0.35">
      <c r="A11821" s="3"/>
    </row>
    <row r="11822" spans="1:1" x14ac:dyDescent="0.35">
      <c r="A11822" s="3"/>
    </row>
    <row r="11823" spans="1:1" x14ac:dyDescent="0.35">
      <c r="A11823" s="3"/>
    </row>
    <row r="11824" spans="1:1" x14ac:dyDescent="0.35">
      <c r="A11824" s="3"/>
    </row>
    <row r="11825" spans="1:1" x14ac:dyDescent="0.35">
      <c r="A11825" s="3"/>
    </row>
    <row r="11826" spans="1:1" x14ac:dyDescent="0.35">
      <c r="A11826" s="3"/>
    </row>
    <row r="11827" spans="1:1" x14ac:dyDescent="0.35">
      <c r="A11827" s="3"/>
    </row>
    <row r="11828" spans="1:1" x14ac:dyDescent="0.35">
      <c r="A11828" s="3"/>
    </row>
    <row r="11829" spans="1:1" x14ac:dyDescent="0.35">
      <c r="A11829" s="3"/>
    </row>
    <row r="11830" spans="1:1" x14ac:dyDescent="0.35">
      <c r="A11830" s="3"/>
    </row>
    <row r="11831" spans="1:1" x14ac:dyDescent="0.35">
      <c r="A11831" s="3"/>
    </row>
    <row r="11832" spans="1:1" x14ac:dyDescent="0.35">
      <c r="A11832" s="3"/>
    </row>
    <row r="11833" spans="1:1" x14ac:dyDescent="0.35">
      <c r="A11833" s="3"/>
    </row>
    <row r="11834" spans="1:1" x14ac:dyDescent="0.35">
      <c r="A11834" s="3"/>
    </row>
    <row r="11835" spans="1:1" x14ac:dyDescent="0.35">
      <c r="A11835" s="3"/>
    </row>
    <row r="11836" spans="1:1" x14ac:dyDescent="0.35">
      <c r="A11836" s="3"/>
    </row>
    <row r="11837" spans="1:1" x14ac:dyDescent="0.35">
      <c r="A11837" s="3"/>
    </row>
    <row r="11838" spans="1:1" x14ac:dyDescent="0.35">
      <c r="A11838" s="3"/>
    </row>
    <row r="11839" spans="1:1" x14ac:dyDescent="0.35">
      <c r="A11839" s="3"/>
    </row>
    <row r="11840" spans="1:1" x14ac:dyDescent="0.35">
      <c r="A11840" s="3"/>
    </row>
    <row r="11841" spans="1:1" x14ac:dyDescent="0.35">
      <c r="A11841" s="3"/>
    </row>
    <row r="11842" spans="1:1" x14ac:dyDescent="0.35">
      <c r="A11842" s="3"/>
    </row>
    <row r="11843" spans="1:1" x14ac:dyDescent="0.35">
      <c r="A11843" s="3"/>
    </row>
    <row r="11844" spans="1:1" x14ac:dyDescent="0.35">
      <c r="A11844" s="3"/>
    </row>
    <row r="11845" spans="1:1" x14ac:dyDescent="0.35">
      <c r="A11845" s="3"/>
    </row>
    <row r="11846" spans="1:1" x14ac:dyDescent="0.35">
      <c r="A11846" s="3"/>
    </row>
    <row r="11847" spans="1:1" x14ac:dyDescent="0.35">
      <c r="A11847" s="3"/>
    </row>
    <row r="11848" spans="1:1" x14ac:dyDescent="0.35">
      <c r="A11848" s="3"/>
    </row>
    <row r="11849" spans="1:1" x14ac:dyDescent="0.35">
      <c r="A11849" s="3"/>
    </row>
    <row r="11850" spans="1:1" x14ac:dyDescent="0.35">
      <c r="A11850" s="3"/>
    </row>
    <row r="11851" spans="1:1" x14ac:dyDescent="0.35">
      <c r="A11851" s="3"/>
    </row>
    <row r="11852" spans="1:1" x14ac:dyDescent="0.35">
      <c r="A11852" s="3"/>
    </row>
    <row r="11853" spans="1:1" x14ac:dyDescent="0.35">
      <c r="A11853" s="3"/>
    </row>
    <row r="11854" spans="1:1" x14ac:dyDescent="0.35">
      <c r="A11854" s="3"/>
    </row>
    <row r="11855" spans="1:1" x14ac:dyDescent="0.35">
      <c r="A11855" s="3"/>
    </row>
    <row r="11856" spans="1:1" x14ac:dyDescent="0.35">
      <c r="A11856" s="3"/>
    </row>
    <row r="11857" spans="1:1" x14ac:dyDescent="0.35">
      <c r="A11857" s="3"/>
    </row>
    <row r="11858" spans="1:1" x14ac:dyDescent="0.35">
      <c r="A11858" s="3"/>
    </row>
    <row r="11859" spans="1:1" x14ac:dyDescent="0.35">
      <c r="A11859" s="3"/>
    </row>
    <row r="11860" spans="1:1" x14ac:dyDescent="0.35">
      <c r="A11860" s="3"/>
    </row>
    <row r="11861" spans="1:1" x14ac:dyDescent="0.35">
      <c r="A11861" s="3"/>
    </row>
    <row r="11862" spans="1:1" x14ac:dyDescent="0.35">
      <c r="A11862" s="3"/>
    </row>
    <row r="11863" spans="1:1" x14ac:dyDescent="0.35">
      <c r="A11863" s="3"/>
    </row>
    <row r="11864" spans="1:1" x14ac:dyDescent="0.35">
      <c r="A11864" s="3"/>
    </row>
    <row r="11865" spans="1:1" x14ac:dyDescent="0.35">
      <c r="A11865" s="3"/>
    </row>
    <row r="11866" spans="1:1" x14ac:dyDescent="0.35">
      <c r="A11866" s="3"/>
    </row>
    <row r="11867" spans="1:1" x14ac:dyDescent="0.35">
      <c r="A11867" s="3"/>
    </row>
    <row r="11868" spans="1:1" x14ac:dyDescent="0.35">
      <c r="A11868" s="3"/>
    </row>
    <row r="11869" spans="1:1" x14ac:dyDescent="0.35">
      <c r="A11869" s="3"/>
    </row>
    <row r="11870" spans="1:1" x14ac:dyDescent="0.35">
      <c r="A11870" s="3"/>
    </row>
    <row r="11871" spans="1:1" x14ac:dyDescent="0.35">
      <c r="A11871" s="3"/>
    </row>
    <row r="11872" spans="1:1" x14ac:dyDescent="0.35">
      <c r="A11872" s="3"/>
    </row>
    <row r="11873" spans="1:1" x14ac:dyDescent="0.35">
      <c r="A11873" s="3"/>
    </row>
    <row r="11874" spans="1:1" x14ac:dyDescent="0.35">
      <c r="A11874" s="3"/>
    </row>
    <row r="11875" spans="1:1" x14ac:dyDescent="0.35">
      <c r="A11875" s="3"/>
    </row>
    <row r="11876" spans="1:1" x14ac:dyDescent="0.35">
      <c r="A11876" s="3"/>
    </row>
    <row r="11877" spans="1:1" x14ac:dyDescent="0.35">
      <c r="A11877" s="3"/>
    </row>
    <row r="11878" spans="1:1" x14ac:dyDescent="0.35">
      <c r="A11878" s="3"/>
    </row>
    <row r="11879" spans="1:1" x14ac:dyDescent="0.35">
      <c r="A11879" s="3"/>
    </row>
    <row r="11880" spans="1:1" x14ac:dyDescent="0.35">
      <c r="A11880" s="3"/>
    </row>
    <row r="11881" spans="1:1" x14ac:dyDescent="0.35">
      <c r="A11881" s="3"/>
    </row>
    <row r="11882" spans="1:1" x14ac:dyDescent="0.35">
      <c r="A11882" s="3"/>
    </row>
    <row r="11883" spans="1:1" x14ac:dyDescent="0.35">
      <c r="A11883" s="3"/>
    </row>
    <row r="11884" spans="1:1" x14ac:dyDescent="0.35">
      <c r="A11884" s="3"/>
    </row>
    <row r="11885" spans="1:1" x14ac:dyDescent="0.35">
      <c r="A11885" s="3"/>
    </row>
    <row r="11886" spans="1:1" x14ac:dyDescent="0.35">
      <c r="A11886" s="3"/>
    </row>
    <row r="11887" spans="1:1" x14ac:dyDescent="0.35">
      <c r="A11887" s="3"/>
    </row>
    <row r="11888" spans="1:1" x14ac:dyDescent="0.35">
      <c r="A11888" s="3"/>
    </row>
    <row r="11889" spans="1:1" x14ac:dyDescent="0.35">
      <c r="A11889" s="3"/>
    </row>
    <row r="11890" spans="1:1" x14ac:dyDescent="0.35">
      <c r="A11890" s="3"/>
    </row>
    <row r="11891" spans="1:1" x14ac:dyDescent="0.35">
      <c r="A11891" s="3"/>
    </row>
    <row r="11892" spans="1:1" x14ac:dyDescent="0.35">
      <c r="A11892" s="3"/>
    </row>
    <row r="11893" spans="1:1" x14ac:dyDescent="0.35">
      <c r="A11893" s="3"/>
    </row>
    <row r="11894" spans="1:1" x14ac:dyDescent="0.35">
      <c r="A11894" s="3"/>
    </row>
    <row r="11895" spans="1:1" x14ac:dyDescent="0.35">
      <c r="A11895" s="3"/>
    </row>
    <row r="11896" spans="1:1" x14ac:dyDescent="0.35">
      <c r="A11896" s="3"/>
    </row>
    <row r="11897" spans="1:1" x14ac:dyDescent="0.35">
      <c r="A11897" s="3"/>
    </row>
    <row r="11898" spans="1:1" x14ac:dyDescent="0.35">
      <c r="A11898" s="3"/>
    </row>
    <row r="11899" spans="1:1" x14ac:dyDescent="0.35">
      <c r="A11899" s="3"/>
    </row>
    <row r="11900" spans="1:1" x14ac:dyDescent="0.35">
      <c r="A11900" s="3"/>
    </row>
    <row r="11901" spans="1:1" x14ac:dyDescent="0.35">
      <c r="A11901" s="3"/>
    </row>
    <row r="11902" spans="1:1" x14ac:dyDescent="0.35">
      <c r="A11902" s="3"/>
    </row>
    <row r="11903" spans="1:1" x14ac:dyDescent="0.35">
      <c r="A11903" s="3"/>
    </row>
    <row r="11904" spans="1:1" x14ac:dyDescent="0.35">
      <c r="A11904" s="3"/>
    </row>
    <row r="11905" spans="1:1" x14ac:dyDescent="0.35">
      <c r="A11905" s="3"/>
    </row>
    <row r="11906" spans="1:1" x14ac:dyDescent="0.35">
      <c r="A11906" s="3"/>
    </row>
    <row r="11907" spans="1:1" x14ac:dyDescent="0.35">
      <c r="A11907" s="3"/>
    </row>
    <row r="11908" spans="1:1" x14ac:dyDescent="0.35">
      <c r="A11908" s="3"/>
    </row>
    <row r="11909" spans="1:1" x14ac:dyDescent="0.35">
      <c r="A11909" s="3"/>
    </row>
    <row r="11910" spans="1:1" x14ac:dyDescent="0.35">
      <c r="A11910" s="3"/>
    </row>
    <row r="11911" spans="1:1" x14ac:dyDescent="0.35">
      <c r="A11911" s="3"/>
    </row>
    <row r="11912" spans="1:1" x14ac:dyDescent="0.35">
      <c r="A11912" s="3"/>
    </row>
    <row r="11913" spans="1:1" x14ac:dyDescent="0.35">
      <c r="A11913" s="3"/>
    </row>
    <row r="11914" spans="1:1" x14ac:dyDescent="0.35">
      <c r="A11914" s="3"/>
    </row>
    <row r="11915" spans="1:1" x14ac:dyDescent="0.35">
      <c r="A11915" s="3"/>
    </row>
    <row r="11916" spans="1:1" x14ac:dyDescent="0.35">
      <c r="A11916" s="3"/>
    </row>
    <row r="11917" spans="1:1" x14ac:dyDescent="0.35">
      <c r="A11917" s="3"/>
    </row>
    <row r="11918" spans="1:1" x14ac:dyDescent="0.35">
      <c r="A11918" s="3"/>
    </row>
    <row r="11919" spans="1:1" x14ac:dyDescent="0.35">
      <c r="A11919" s="3"/>
    </row>
    <row r="11920" spans="1:1" x14ac:dyDescent="0.35">
      <c r="A11920" s="3"/>
    </row>
    <row r="11921" spans="1:1" x14ac:dyDescent="0.35">
      <c r="A11921" s="3"/>
    </row>
    <row r="11922" spans="1:1" x14ac:dyDescent="0.35">
      <c r="A11922" s="3"/>
    </row>
    <row r="11923" spans="1:1" x14ac:dyDescent="0.35">
      <c r="A11923" s="3"/>
    </row>
    <row r="11924" spans="1:1" x14ac:dyDescent="0.35">
      <c r="A11924" s="3"/>
    </row>
    <row r="11925" spans="1:1" x14ac:dyDescent="0.35">
      <c r="A11925" s="3"/>
    </row>
    <row r="11926" spans="1:1" x14ac:dyDescent="0.35">
      <c r="A11926" s="3"/>
    </row>
    <row r="11927" spans="1:1" x14ac:dyDescent="0.35">
      <c r="A11927" s="3"/>
    </row>
    <row r="11928" spans="1:1" x14ac:dyDescent="0.35">
      <c r="A11928" s="3"/>
    </row>
    <row r="11929" spans="1:1" x14ac:dyDescent="0.35">
      <c r="A11929" s="3"/>
    </row>
    <row r="11930" spans="1:1" x14ac:dyDescent="0.35">
      <c r="A11930" s="3"/>
    </row>
    <row r="11931" spans="1:1" x14ac:dyDescent="0.35">
      <c r="A11931" s="3"/>
    </row>
    <row r="11932" spans="1:1" x14ac:dyDescent="0.35">
      <c r="A11932" s="3"/>
    </row>
    <row r="11933" spans="1:1" x14ac:dyDescent="0.35">
      <c r="A11933" s="3"/>
    </row>
    <row r="11934" spans="1:1" x14ac:dyDescent="0.35">
      <c r="A11934" s="3"/>
    </row>
    <row r="11935" spans="1:1" x14ac:dyDescent="0.35">
      <c r="A11935" s="3"/>
    </row>
    <row r="11936" spans="1:1" x14ac:dyDescent="0.35">
      <c r="A11936" s="3"/>
    </row>
    <row r="11937" spans="1:1" x14ac:dyDescent="0.35">
      <c r="A11937" s="3"/>
    </row>
    <row r="11938" spans="1:1" x14ac:dyDescent="0.35">
      <c r="A11938" s="3"/>
    </row>
    <row r="11939" spans="1:1" x14ac:dyDescent="0.35">
      <c r="A11939" s="3"/>
    </row>
    <row r="11940" spans="1:1" x14ac:dyDescent="0.35">
      <c r="A11940" s="3"/>
    </row>
    <row r="11941" spans="1:1" x14ac:dyDescent="0.35">
      <c r="A11941" s="3"/>
    </row>
    <row r="11942" spans="1:1" x14ac:dyDescent="0.35">
      <c r="A11942" s="3"/>
    </row>
    <row r="11943" spans="1:1" x14ac:dyDescent="0.35">
      <c r="A11943" s="3"/>
    </row>
    <row r="11944" spans="1:1" x14ac:dyDescent="0.35">
      <c r="A11944" s="3"/>
    </row>
    <row r="11945" spans="1:1" x14ac:dyDescent="0.35">
      <c r="A11945" s="3"/>
    </row>
    <row r="11946" spans="1:1" x14ac:dyDescent="0.35">
      <c r="A11946" s="3"/>
    </row>
    <row r="11947" spans="1:1" x14ac:dyDescent="0.35">
      <c r="A11947" s="3"/>
    </row>
    <row r="11948" spans="1:1" x14ac:dyDescent="0.35">
      <c r="A11948" s="3"/>
    </row>
    <row r="11949" spans="1:1" x14ac:dyDescent="0.35">
      <c r="A11949" s="3"/>
    </row>
    <row r="11950" spans="1:1" x14ac:dyDescent="0.35">
      <c r="A11950" s="3"/>
    </row>
    <row r="11951" spans="1:1" x14ac:dyDescent="0.35">
      <c r="A11951" s="3"/>
    </row>
    <row r="11952" spans="1:1" x14ac:dyDescent="0.35">
      <c r="A11952" s="3"/>
    </row>
    <row r="11953" spans="1:1" x14ac:dyDescent="0.35">
      <c r="A11953" s="3"/>
    </row>
    <row r="11954" spans="1:1" x14ac:dyDescent="0.35">
      <c r="A11954" s="3"/>
    </row>
    <row r="11955" spans="1:1" x14ac:dyDescent="0.35">
      <c r="A11955" s="3"/>
    </row>
    <row r="11956" spans="1:1" x14ac:dyDescent="0.35">
      <c r="A11956" s="3"/>
    </row>
    <row r="11957" spans="1:1" x14ac:dyDescent="0.35">
      <c r="A11957" s="3"/>
    </row>
    <row r="11958" spans="1:1" x14ac:dyDescent="0.35">
      <c r="A11958" s="3"/>
    </row>
    <row r="11959" spans="1:1" x14ac:dyDescent="0.35">
      <c r="A11959" s="3"/>
    </row>
    <row r="11960" spans="1:1" x14ac:dyDescent="0.35">
      <c r="A11960" s="3"/>
    </row>
    <row r="11961" spans="1:1" x14ac:dyDescent="0.35">
      <c r="A11961" s="3"/>
    </row>
    <row r="11962" spans="1:1" x14ac:dyDescent="0.35">
      <c r="A11962" s="3"/>
    </row>
    <row r="11963" spans="1:1" x14ac:dyDescent="0.35">
      <c r="A11963" s="3"/>
    </row>
    <row r="11964" spans="1:1" x14ac:dyDescent="0.35">
      <c r="A11964" s="3"/>
    </row>
    <row r="11965" spans="1:1" x14ac:dyDescent="0.35">
      <c r="A11965" s="3"/>
    </row>
    <row r="11966" spans="1:1" x14ac:dyDescent="0.35">
      <c r="A11966" s="3"/>
    </row>
    <row r="11967" spans="1:1" x14ac:dyDescent="0.35">
      <c r="A11967" s="3"/>
    </row>
    <row r="11968" spans="1:1" x14ac:dyDescent="0.35">
      <c r="A11968" s="3"/>
    </row>
    <row r="11969" spans="1:1" x14ac:dyDescent="0.35">
      <c r="A11969" s="3"/>
    </row>
    <row r="11970" spans="1:1" x14ac:dyDescent="0.35">
      <c r="A11970" s="3"/>
    </row>
    <row r="11971" spans="1:1" x14ac:dyDescent="0.35">
      <c r="A11971" s="3"/>
    </row>
    <row r="11972" spans="1:1" x14ac:dyDescent="0.35">
      <c r="A11972" s="3"/>
    </row>
    <row r="11973" spans="1:1" x14ac:dyDescent="0.35">
      <c r="A11973" s="3"/>
    </row>
    <row r="11974" spans="1:1" x14ac:dyDescent="0.35">
      <c r="A11974" s="3"/>
    </row>
    <row r="11975" spans="1:1" x14ac:dyDescent="0.35">
      <c r="A11975" s="3"/>
    </row>
    <row r="11976" spans="1:1" x14ac:dyDescent="0.35">
      <c r="A11976" s="3"/>
    </row>
    <row r="11977" spans="1:1" x14ac:dyDescent="0.35">
      <c r="A11977" s="3"/>
    </row>
    <row r="11978" spans="1:1" x14ac:dyDescent="0.35">
      <c r="A11978" s="3"/>
    </row>
    <row r="11979" spans="1:1" x14ac:dyDescent="0.35">
      <c r="A11979" s="3"/>
    </row>
    <row r="11980" spans="1:1" x14ac:dyDescent="0.35">
      <c r="A11980" s="3"/>
    </row>
    <row r="11981" spans="1:1" x14ac:dyDescent="0.35">
      <c r="A11981" s="3"/>
    </row>
    <row r="11982" spans="1:1" x14ac:dyDescent="0.35">
      <c r="A11982" s="3"/>
    </row>
    <row r="11983" spans="1:1" x14ac:dyDescent="0.35">
      <c r="A11983" s="3"/>
    </row>
    <row r="11984" spans="1:1" x14ac:dyDescent="0.35">
      <c r="A11984" s="3"/>
    </row>
    <row r="11985" spans="1:1" x14ac:dyDescent="0.35">
      <c r="A11985" s="3"/>
    </row>
    <row r="11986" spans="1:1" x14ac:dyDescent="0.35">
      <c r="A11986" s="3"/>
    </row>
    <row r="11987" spans="1:1" x14ac:dyDescent="0.35">
      <c r="A11987" s="3"/>
    </row>
    <row r="11988" spans="1:1" x14ac:dyDescent="0.35">
      <c r="A11988" s="3"/>
    </row>
    <row r="11989" spans="1:1" x14ac:dyDescent="0.35">
      <c r="A11989" s="3"/>
    </row>
    <row r="11990" spans="1:1" x14ac:dyDescent="0.35">
      <c r="A11990" s="3"/>
    </row>
    <row r="11991" spans="1:1" x14ac:dyDescent="0.35">
      <c r="A11991" s="3"/>
    </row>
    <row r="11992" spans="1:1" x14ac:dyDescent="0.35">
      <c r="A11992" s="3"/>
    </row>
    <row r="11993" spans="1:1" x14ac:dyDescent="0.35">
      <c r="A11993" s="3"/>
    </row>
    <row r="11994" spans="1:1" x14ac:dyDescent="0.35">
      <c r="A11994" s="3"/>
    </row>
    <row r="11995" spans="1:1" x14ac:dyDescent="0.35">
      <c r="A11995" s="3"/>
    </row>
    <row r="11996" spans="1:1" x14ac:dyDescent="0.35">
      <c r="A11996" s="3"/>
    </row>
    <row r="11997" spans="1:1" x14ac:dyDescent="0.35">
      <c r="A11997" s="3"/>
    </row>
    <row r="11998" spans="1:1" x14ac:dyDescent="0.35">
      <c r="A11998" s="3"/>
    </row>
    <row r="11999" spans="1:1" x14ac:dyDescent="0.35">
      <c r="A11999" s="3"/>
    </row>
    <row r="12000" spans="1:1" x14ac:dyDescent="0.35">
      <c r="A12000" s="3"/>
    </row>
    <row r="12001" spans="1:1" x14ac:dyDescent="0.35">
      <c r="A12001" s="3"/>
    </row>
    <row r="12002" spans="1:1" x14ac:dyDescent="0.35">
      <c r="A12002" s="3"/>
    </row>
    <row r="12003" spans="1:1" x14ac:dyDescent="0.35">
      <c r="A12003" s="3"/>
    </row>
    <row r="12004" spans="1:1" x14ac:dyDescent="0.35">
      <c r="A12004" s="3"/>
    </row>
    <row r="12005" spans="1:1" x14ac:dyDescent="0.35">
      <c r="A12005" s="3"/>
    </row>
    <row r="12006" spans="1:1" x14ac:dyDescent="0.35">
      <c r="A12006" s="3"/>
    </row>
    <row r="12007" spans="1:1" x14ac:dyDescent="0.35">
      <c r="A12007" s="3"/>
    </row>
    <row r="12008" spans="1:1" x14ac:dyDescent="0.35">
      <c r="A12008" s="3"/>
    </row>
    <row r="12009" spans="1:1" x14ac:dyDescent="0.35">
      <c r="A12009" s="3"/>
    </row>
    <row r="12010" spans="1:1" x14ac:dyDescent="0.35">
      <c r="A12010" s="3"/>
    </row>
    <row r="12011" spans="1:1" x14ac:dyDescent="0.35">
      <c r="A12011" s="3"/>
    </row>
    <row r="12012" spans="1:1" x14ac:dyDescent="0.35">
      <c r="A12012" s="3"/>
    </row>
    <row r="12013" spans="1:1" x14ac:dyDescent="0.35">
      <c r="A12013" s="3"/>
    </row>
    <row r="12014" spans="1:1" x14ac:dyDescent="0.35">
      <c r="A12014" s="3"/>
    </row>
    <row r="12015" spans="1:1" x14ac:dyDescent="0.35">
      <c r="A12015" s="3"/>
    </row>
    <row r="12016" spans="1:1" x14ac:dyDescent="0.35">
      <c r="A12016" s="3"/>
    </row>
    <row r="12017" spans="1:1" x14ac:dyDescent="0.35">
      <c r="A12017" s="3"/>
    </row>
    <row r="12018" spans="1:1" x14ac:dyDescent="0.35">
      <c r="A12018" s="3"/>
    </row>
    <row r="12019" spans="1:1" x14ac:dyDescent="0.35">
      <c r="A12019" s="3"/>
    </row>
    <row r="12020" spans="1:1" x14ac:dyDescent="0.35">
      <c r="A12020" s="3"/>
    </row>
    <row r="12021" spans="1:1" x14ac:dyDescent="0.35">
      <c r="A12021" s="3"/>
    </row>
    <row r="12022" spans="1:1" x14ac:dyDescent="0.35">
      <c r="A12022" s="3"/>
    </row>
    <row r="12023" spans="1:1" x14ac:dyDescent="0.35">
      <c r="A12023" s="3"/>
    </row>
    <row r="12024" spans="1:1" x14ac:dyDescent="0.35">
      <c r="A12024" s="3"/>
    </row>
    <row r="12025" spans="1:1" x14ac:dyDescent="0.35">
      <c r="A12025" s="3"/>
    </row>
    <row r="12026" spans="1:1" x14ac:dyDescent="0.35">
      <c r="A12026" s="3"/>
    </row>
    <row r="12027" spans="1:1" x14ac:dyDescent="0.35">
      <c r="A12027" s="3"/>
    </row>
    <row r="12028" spans="1:1" x14ac:dyDescent="0.35">
      <c r="A12028" s="3"/>
    </row>
    <row r="12029" spans="1:1" x14ac:dyDescent="0.35">
      <c r="A12029" s="3"/>
    </row>
    <row r="12030" spans="1:1" x14ac:dyDescent="0.35">
      <c r="A12030" s="3"/>
    </row>
    <row r="12031" spans="1:1" x14ac:dyDescent="0.35">
      <c r="A12031" s="3"/>
    </row>
    <row r="12032" spans="1:1" x14ac:dyDescent="0.35">
      <c r="A12032" s="3"/>
    </row>
    <row r="12033" spans="1:1" x14ac:dyDescent="0.35">
      <c r="A12033" s="3"/>
    </row>
    <row r="12034" spans="1:1" x14ac:dyDescent="0.35">
      <c r="A12034" s="3"/>
    </row>
    <row r="12035" spans="1:1" x14ac:dyDescent="0.35">
      <c r="A12035" s="3"/>
    </row>
    <row r="12036" spans="1:1" x14ac:dyDescent="0.35">
      <c r="A12036" s="3"/>
    </row>
    <row r="12037" spans="1:1" x14ac:dyDescent="0.35">
      <c r="A12037" s="3"/>
    </row>
    <row r="12038" spans="1:1" x14ac:dyDescent="0.35">
      <c r="A12038" s="3"/>
    </row>
    <row r="12039" spans="1:1" x14ac:dyDescent="0.35">
      <c r="A12039" s="3"/>
    </row>
    <row r="12040" spans="1:1" x14ac:dyDescent="0.35">
      <c r="A12040" s="3"/>
    </row>
    <row r="12041" spans="1:1" x14ac:dyDescent="0.35">
      <c r="A12041" s="3"/>
    </row>
    <row r="12042" spans="1:1" x14ac:dyDescent="0.35">
      <c r="A12042" s="3"/>
    </row>
    <row r="12043" spans="1:1" x14ac:dyDescent="0.35">
      <c r="A12043" s="3"/>
    </row>
    <row r="12044" spans="1:1" x14ac:dyDescent="0.35">
      <c r="A12044" s="3"/>
    </row>
    <row r="12045" spans="1:1" x14ac:dyDescent="0.35">
      <c r="A12045" s="3"/>
    </row>
    <row r="12046" spans="1:1" x14ac:dyDescent="0.35">
      <c r="A12046" s="3"/>
    </row>
    <row r="12047" spans="1:1" x14ac:dyDescent="0.35">
      <c r="A12047" s="3"/>
    </row>
    <row r="12048" spans="1:1" x14ac:dyDescent="0.35">
      <c r="A12048" s="3"/>
    </row>
    <row r="12049" spans="1:1" x14ac:dyDescent="0.35">
      <c r="A12049" s="3"/>
    </row>
    <row r="12050" spans="1:1" x14ac:dyDescent="0.35">
      <c r="A12050" s="3"/>
    </row>
    <row r="12051" spans="1:1" x14ac:dyDescent="0.35">
      <c r="A12051" s="3"/>
    </row>
    <row r="12052" spans="1:1" x14ac:dyDescent="0.35">
      <c r="A12052" s="3"/>
    </row>
    <row r="12053" spans="1:1" x14ac:dyDescent="0.35">
      <c r="A12053" s="3"/>
    </row>
    <row r="12054" spans="1:1" x14ac:dyDescent="0.35">
      <c r="A12054" s="3"/>
    </row>
    <row r="12055" spans="1:1" x14ac:dyDescent="0.35">
      <c r="A12055" s="3"/>
    </row>
    <row r="12056" spans="1:1" x14ac:dyDescent="0.35">
      <c r="A12056" s="3"/>
    </row>
    <row r="12057" spans="1:1" x14ac:dyDescent="0.35">
      <c r="A12057" s="3"/>
    </row>
    <row r="12058" spans="1:1" x14ac:dyDescent="0.35">
      <c r="A12058" s="3"/>
    </row>
    <row r="12059" spans="1:1" x14ac:dyDescent="0.35">
      <c r="A12059" s="3"/>
    </row>
    <row r="12060" spans="1:1" x14ac:dyDescent="0.35">
      <c r="A12060" s="3"/>
    </row>
    <row r="12061" spans="1:1" x14ac:dyDescent="0.35">
      <c r="A12061" s="3"/>
    </row>
    <row r="12062" spans="1:1" x14ac:dyDescent="0.35">
      <c r="A12062" s="3"/>
    </row>
    <row r="12063" spans="1:1" x14ac:dyDescent="0.35">
      <c r="A12063" s="3"/>
    </row>
    <row r="12064" spans="1:1" x14ac:dyDescent="0.35">
      <c r="A12064" s="3"/>
    </row>
    <row r="12065" spans="1:1" x14ac:dyDescent="0.35">
      <c r="A12065" s="3"/>
    </row>
    <row r="12066" spans="1:1" x14ac:dyDescent="0.35">
      <c r="A12066" s="3"/>
    </row>
    <row r="12067" spans="1:1" x14ac:dyDescent="0.35">
      <c r="A12067" s="3"/>
    </row>
    <row r="12068" spans="1:1" x14ac:dyDescent="0.35">
      <c r="A12068" s="3"/>
    </row>
    <row r="12069" spans="1:1" x14ac:dyDescent="0.35">
      <c r="A12069" s="3"/>
    </row>
    <row r="12070" spans="1:1" x14ac:dyDescent="0.35">
      <c r="A12070" s="3"/>
    </row>
    <row r="12071" spans="1:1" x14ac:dyDescent="0.35">
      <c r="A12071" s="3"/>
    </row>
    <row r="12072" spans="1:1" x14ac:dyDescent="0.35">
      <c r="A12072" s="3"/>
    </row>
    <row r="12073" spans="1:1" x14ac:dyDescent="0.35">
      <c r="A12073" s="3"/>
    </row>
    <row r="12074" spans="1:1" x14ac:dyDescent="0.35">
      <c r="A12074" s="3"/>
    </row>
    <row r="12075" spans="1:1" x14ac:dyDescent="0.35">
      <c r="A12075" s="3"/>
    </row>
    <row r="12076" spans="1:1" x14ac:dyDescent="0.35">
      <c r="A12076" s="3"/>
    </row>
    <row r="12077" spans="1:1" x14ac:dyDescent="0.35">
      <c r="A12077" s="3"/>
    </row>
    <row r="12078" spans="1:1" x14ac:dyDescent="0.35">
      <c r="A12078" s="3"/>
    </row>
    <row r="12079" spans="1:1" x14ac:dyDescent="0.35">
      <c r="A12079" s="3"/>
    </row>
    <row r="12080" spans="1:1" x14ac:dyDescent="0.35">
      <c r="A12080" s="3"/>
    </row>
    <row r="12081" spans="1:1" x14ac:dyDescent="0.35">
      <c r="A12081" s="3"/>
    </row>
    <row r="12082" spans="1:1" x14ac:dyDescent="0.35">
      <c r="A12082" s="3"/>
    </row>
    <row r="12083" spans="1:1" x14ac:dyDescent="0.35">
      <c r="A12083" s="3"/>
    </row>
    <row r="12084" spans="1:1" x14ac:dyDescent="0.35">
      <c r="A12084" s="3"/>
    </row>
    <row r="12085" spans="1:1" x14ac:dyDescent="0.35">
      <c r="A12085" s="3"/>
    </row>
    <row r="12086" spans="1:1" x14ac:dyDescent="0.35">
      <c r="A12086" s="3"/>
    </row>
    <row r="12087" spans="1:1" x14ac:dyDescent="0.35">
      <c r="A12087" s="3"/>
    </row>
    <row r="12088" spans="1:1" x14ac:dyDescent="0.35">
      <c r="A12088" s="3"/>
    </row>
    <row r="12089" spans="1:1" x14ac:dyDescent="0.35">
      <c r="A12089" s="3"/>
    </row>
    <row r="12090" spans="1:1" x14ac:dyDescent="0.35">
      <c r="A12090" s="3"/>
    </row>
    <row r="12091" spans="1:1" x14ac:dyDescent="0.35">
      <c r="A12091" s="3"/>
    </row>
    <row r="12092" spans="1:1" x14ac:dyDescent="0.35">
      <c r="A12092" s="3"/>
    </row>
    <row r="12093" spans="1:1" x14ac:dyDescent="0.35">
      <c r="A12093" s="3"/>
    </row>
    <row r="12094" spans="1:1" x14ac:dyDescent="0.35">
      <c r="A12094" s="3"/>
    </row>
    <row r="12095" spans="1:1" x14ac:dyDescent="0.35">
      <c r="A12095" s="3"/>
    </row>
    <row r="12096" spans="1:1" x14ac:dyDescent="0.35">
      <c r="A12096" s="3"/>
    </row>
    <row r="12097" spans="1:1" x14ac:dyDescent="0.35">
      <c r="A12097" s="3"/>
    </row>
    <row r="12098" spans="1:1" x14ac:dyDescent="0.35">
      <c r="A12098" s="3"/>
    </row>
    <row r="12099" spans="1:1" x14ac:dyDescent="0.35">
      <c r="A12099" s="3"/>
    </row>
    <row r="12100" spans="1:1" x14ac:dyDescent="0.35">
      <c r="A12100" s="3"/>
    </row>
    <row r="12101" spans="1:1" x14ac:dyDescent="0.35">
      <c r="A12101" s="3"/>
    </row>
    <row r="12102" spans="1:1" x14ac:dyDescent="0.35">
      <c r="A12102" s="3"/>
    </row>
    <row r="12103" spans="1:1" x14ac:dyDescent="0.35">
      <c r="A12103" s="3"/>
    </row>
    <row r="12104" spans="1:1" x14ac:dyDescent="0.35">
      <c r="A12104" s="3"/>
    </row>
    <row r="12105" spans="1:1" x14ac:dyDescent="0.35">
      <c r="A12105" s="3"/>
    </row>
    <row r="12106" spans="1:1" x14ac:dyDescent="0.35">
      <c r="A12106" s="3"/>
    </row>
    <row r="12107" spans="1:1" x14ac:dyDescent="0.35">
      <c r="A12107" s="3"/>
    </row>
    <row r="12108" spans="1:1" x14ac:dyDescent="0.35">
      <c r="A12108" s="3"/>
    </row>
    <row r="12109" spans="1:1" x14ac:dyDescent="0.35">
      <c r="A12109" s="3"/>
    </row>
    <row r="12110" spans="1:1" x14ac:dyDescent="0.35">
      <c r="A12110" s="3"/>
    </row>
    <row r="12111" spans="1:1" x14ac:dyDescent="0.35">
      <c r="A12111" s="3"/>
    </row>
    <row r="12112" spans="1:1" x14ac:dyDescent="0.35">
      <c r="A12112" s="3"/>
    </row>
    <row r="12113" spans="1:1" x14ac:dyDescent="0.35">
      <c r="A12113" s="3"/>
    </row>
    <row r="12114" spans="1:1" x14ac:dyDescent="0.35">
      <c r="A12114" s="3"/>
    </row>
    <row r="12115" spans="1:1" x14ac:dyDescent="0.35">
      <c r="A12115" s="3"/>
    </row>
    <row r="12116" spans="1:1" x14ac:dyDescent="0.35">
      <c r="A12116" s="3"/>
    </row>
    <row r="12117" spans="1:1" x14ac:dyDescent="0.35">
      <c r="A12117" s="3"/>
    </row>
    <row r="12118" spans="1:1" x14ac:dyDescent="0.35">
      <c r="A12118" s="3"/>
    </row>
    <row r="12119" spans="1:1" x14ac:dyDescent="0.35">
      <c r="A12119" s="3"/>
    </row>
    <row r="12120" spans="1:1" x14ac:dyDescent="0.35">
      <c r="A12120" s="3"/>
    </row>
    <row r="12121" spans="1:1" x14ac:dyDescent="0.35">
      <c r="A12121" s="3"/>
    </row>
    <row r="12122" spans="1:1" x14ac:dyDescent="0.35">
      <c r="A12122" s="3"/>
    </row>
    <row r="12123" spans="1:1" x14ac:dyDescent="0.35">
      <c r="A12123" s="3"/>
    </row>
    <row r="12124" spans="1:1" x14ac:dyDescent="0.35">
      <c r="A12124" s="3"/>
    </row>
    <row r="12125" spans="1:1" x14ac:dyDescent="0.35">
      <c r="A12125" s="3"/>
    </row>
    <row r="12126" spans="1:1" x14ac:dyDescent="0.35">
      <c r="A12126" s="3"/>
    </row>
    <row r="12127" spans="1:1" x14ac:dyDescent="0.35">
      <c r="A12127" s="3"/>
    </row>
    <row r="12128" spans="1:1" x14ac:dyDescent="0.35">
      <c r="A12128" s="3"/>
    </row>
    <row r="12129" spans="1:1" x14ac:dyDescent="0.35">
      <c r="A12129" s="3"/>
    </row>
    <row r="12130" spans="1:1" x14ac:dyDescent="0.35">
      <c r="A12130" s="3"/>
    </row>
    <row r="12131" spans="1:1" x14ac:dyDescent="0.35">
      <c r="A12131" s="3"/>
    </row>
    <row r="12132" spans="1:1" x14ac:dyDescent="0.35">
      <c r="A12132" s="3"/>
    </row>
    <row r="12133" spans="1:1" x14ac:dyDescent="0.35">
      <c r="A12133" s="3"/>
    </row>
    <row r="12134" spans="1:1" x14ac:dyDescent="0.35">
      <c r="A12134" s="3"/>
    </row>
    <row r="12135" spans="1:1" x14ac:dyDescent="0.35">
      <c r="A12135" s="3"/>
    </row>
    <row r="12136" spans="1:1" x14ac:dyDescent="0.35">
      <c r="A12136" s="3"/>
    </row>
    <row r="12137" spans="1:1" x14ac:dyDescent="0.35">
      <c r="A12137" s="3"/>
    </row>
    <row r="12138" spans="1:1" x14ac:dyDescent="0.35">
      <c r="A12138" s="3"/>
    </row>
    <row r="12139" spans="1:1" x14ac:dyDescent="0.35">
      <c r="A12139" s="3"/>
    </row>
    <row r="12140" spans="1:1" x14ac:dyDescent="0.35">
      <c r="A12140" s="3"/>
    </row>
    <row r="12141" spans="1:1" x14ac:dyDescent="0.35">
      <c r="A12141" s="3"/>
    </row>
    <row r="12142" spans="1:1" x14ac:dyDescent="0.35">
      <c r="A12142" s="3"/>
    </row>
    <row r="12143" spans="1:1" x14ac:dyDescent="0.35">
      <c r="A12143" s="3"/>
    </row>
    <row r="12144" spans="1:1" x14ac:dyDescent="0.35">
      <c r="A12144" s="3"/>
    </row>
    <row r="12145" spans="1:1" x14ac:dyDescent="0.35">
      <c r="A12145" s="3"/>
    </row>
    <row r="12146" spans="1:1" x14ac:dyDescent="0.35">
      <c r="A12146" s="3"/>
    </row>
    <row r="12147" spans="1:1" x14ac:dyDescent="0.35">
      <c r="A12147" s="3"/>
    </row>
    <row r="12148" spans="1:1" x14ac:dyDescent="0.35">
      <c r="A12148" s="3"/>
    </row>
    <row r="12149" spans="1:1" x14ac:dyDescent="0.35">
      <c r="A12149" s="3"/>
    </row>
    <row r="12150" spans="1:1" x14ac:dyDescent="0.35">
      <c r="A12150" s="3"/>
    </row>
    <row r="12151" spans="1:1" x14ac:dyDescent="0.35">
      <c r="A12151" s="3"/>
    </row>
    <row r="12152" spans="1:1" x14ac:dyDescent="0.35">
      <c r="A12152" s="3"/>
    </row>
    <row r="12153" spans="1:1" x14ac:dyDescent="0.35">
      <c r="A12153" s="3"/>
    </row>
    <row r="12154" spans="1:1" x14ac:dyDescent="0.35">
      <c r="A12154" s="3"/>
    </row>
    <row r="12155" spans="1:1" x14ac:dyDescent="0.35">
      <c r="A12155" s="3"/>
    </row>
    <row r="12156" spans="1:1" x14ac:dyDescent="0.35">
      <c r="A12156" s="3"/>
    </row>
    <row r="12157" spans="1:1" x14ac:dyDescent="0.35">
      <c r="A12157" s="3"/>
    </row>
    <row r="12158" spans="1:1" x14ac:dyDescent="0.35">
      <c r="A12158" s="3"/>
    </row>
    <row r="12159" spans="1:1" x14ac:dyDescent="0.35">
      <c r="A12159" s="3"/>
    </row>
    <row r="12160" spans="1:1" x14ac:dyDescent="0.35">
      <c r="A12160" s="3"/>
    </row>
    <row r="12161" spans="1:1" x14ac:dyDescent="0.35">
      <c r="A12161" s="3"/>
    </row>
    <row r="12162" spans="1:1" x14ac:dyDescent="0.35">
      <c r="A12162" s="3"/>
    </row>
    <row r="12163" spans="1:1" x14ac:dyDescent="0.35">
      <c r="A12163" s="3"/>
    </row>
    <row r="12164" spans="1:1" x14ac:dyDescent="0.35">
      <c r="A12164" s="3"/>
    </row>
    <row r="12165" spans="1:1" x14ac:dyDescent="0.35">
      <c r="A12165" s="3"/>
    </row>
    <row r="12166" spans="1:1" x14ac:dyDescent="0.35">
      <c r="A12166" s="3"/>
    </row>
    <row r="12167" spans="1:1" x14ac:dyDescent="0.35">
      <c r="A12167" s="3"/>
    </row>
    <row r="12168" spans="1:1" x14ac:dyDescent="0.35">
      <c r="A12168" s="3"/>
    </row>
    <row r="12169" spans="1:1" x14ac:dyDescent="0.35">
      <c r="A12169" s="3"/>
    </row>
    <row r="12170" spans="1:1" x14ac:dyDescent="0.35">
      <c r="A12170" s="3"/>
    </row>
    <row r="12171" spans="1:1" x14ac:dyDescent="0.35">
      <c r="A12171" s="3"/>
    </row>
    <row r="12172" spans="1:1" x14ac:dyDescent="0.35">
      <c r="A12172" s="3"/>
    </row>
    <row r="12173" spans="1:1" x14ac:dyDescent="0.35">
      <c r="A12173" s="3"/>
    </row>
    <row r="12174" spans="1:1" x14ac:dyDescent="0.35">
      <c r="A12174" s="3"/>
    </row>
    <row r="12175" spans="1:1" x14ac:dyDescent="0.35">
      <c r="A12175" s="3"/>
    </row>
    <row r="12176" spans="1:1" x14ac:dyDescent="0.35">
      <c r="A12176" s="3"/>
    </row>
    <row r="12177" spans="1:1" x14ac:dyDescent="0.35">
      <c r="A12177" s="3"/>
    </row>
    <row r="12178" spans="1:1" x14ac:dyDescent="0.35">
      <c r="A12178" s="3"/>
    </row>
    <row r="12179" spans="1:1" x14ac:dyDescent="0.35">
      <c r="A12179" s="3"/>
    </row>
    <row r="12180" spans="1:1" x14ac:dyDescent="0.35">
      <c r="A12180" s="3"/>
    </row>
    <row r="12181" spans="1:1" x14ac:dyDescent="0.35">
      <c r="A12181" s="3"/>
    </row>
    <row r="12182" spans="1:1" x14ac:dyDescent="0.35">
      <c r="A12182" s="3"/>
    </row>
    <row r="12183" spans="1:1" x14ac:dyDescent="0.35">
      <c r="A12183" s="3"/>
    </row>
    <row r="12184" spans="1:1" x14ac:dyDescent="0.35">
      <c r="A12184" s="3"/>
    </row>
    <row r="12185" spans="1:1" x14ac:dyDescent="0.35">
      <c r="A12185" s="3"/>
    </row>
    <row r="12186" spans="1:1" x14ac:dyDescent="0.35">
      <c r="A12186" s="3"/>
    </row>
    <row r="12187" spans="1:1" x14ac:dyDescent="0.35">
      <c r="A12187" s="3"/>
    </row>
    <row r="12188" spans="1:1" x14ac:dyDescent="0.35">
      <c r="A12188" s="3"/>
    </row>
    <row r="12189" spans="1:1" x14ac:dyDescent="0.35">
      <c r="A12189" s="3"/>
    </row>
    <row r="12190" spans="1:1" x14ac:dyDescent="0.35">
      <c r="A12190" s="3"/>
    </row>
    <row r="12191" spans="1:1" x14ac:dyDescent="0.35">
      <c r="A12191" s="3"/>
    </row>
    <row r="12192" spans="1:1" x14ac:dyDescent="0.35">
      <c r="A12192" s="3"/>
    </row>
    <row r="12193" spans="1:1" x14ac:dyDescent="0.35">
      <c r="A12193" s="3"/>
    </row>
    <row r="12194" spans="1:1" x14ac:dyDescent="0.35">
      <c r="A12194" s="3"/>
    </row>
    <row r="12195" spans="1:1" x14ac:dyDescent="0.35">
      <c r="A12195" s="3"/>
    </row>
    <row r="12196" spans="1:1" x14ac:dyDescent="0.35">
      <c r="A12196" s="3"/>
    </row>
    <row r="12197" spans="1:1" x14ac:dyDescent="0.35">
      <c r="A12197" s="3"/>
    </row>
    <row r="12198" spans="1:1" x14ac:dyDescent="0.35">
      <c r="A12198" s="3"/>
    </row>
    <row r="12199" spans="1:1" x14ac:dyDescent="0.35">
      <c r="A12199" s="3"/>
    </row>
    <row r="12200" spans="1:1" x14ac:dyDescent="0.35">
      <c r="A12200" s="3"/>
    </row>
    <row r="12201" spans="1:1" x14ac:dyDescent="0.35">
      <c r="A12201" s="3"/>
    </row>
    <row r="12202" spans="1:1" x14ac:dyDescent="0.35">
      <c r="A12202" s="3"/>
    </row>
    <row r="12203" spans="1:1" x14ac:dyDescent="0.35">
      <c r="A12203" s="3"/>
    </row>
    <row r="12204" spans="1:1" x14ac:dyDescent="0.35">
      <c r="A12204" s="3"/>
    </row>
    <row r="12205" spans="1:1" x14ac:dyDescent="0.35">
      <c r="A12205" s="3"/>
    </row>
    <row r="12206" spans="1:1" x14ac:dyDescent="0.35">
      <c r="A12206" s="3"/>
    </row>
    <row r="12207" spans="1:1" x14ac:dyDescent="0.35">
      <c r="A12207" s="3"/>
    </row>
    <row r="12208" spans="1:1" x14ac:dyDescent="0.35">
      <c r="A12208" s="3"/>
    </row>
    <row r="12209" spans="1:1" x14ac:dyDescent="0.35">
      <c r="A12209" s="3"/>
    </row>
    <row r="12210" spans="1:1" x14ac:dyDescent="0.35">
      <c r="A12210" s="3"/>
    </row>
    <row r="12211" spans="1:1" x14ac:dyDescent="0.35">
      <c r="A12211" s="3"/>
    </row>
    <row r="12212" spans="1:1" x14ac:dyDescent="0.35">
      <c r="A12212" s="3"/>
    </row>
    <row r="12213" spans="1:1" x14ac:dyDescent="0.35">
      <c r="A12213" s="3"/>
    </row>
    <row r="12214" spans="1:1" x14ac:dyDescent="0.35">
      <c r="A12214" s="3"/>
    </row>
    <row r="12215" spans="1:1" x14ac:dyDescent="0.35">
      <c r="A12215" s="3"/>
    </row>
    <row r="12216" spans="1:1" x14ac:dyDescent="0.35">
      <c r="A12216" s="3"/>
    </row>
    <row r="12217" spans="1:1" x14ac:dyDescent="0.35">
      <c r="A12217" s="3"/>
    </row>
    <row r="12218" spans="1:1" x14ac:dyDescent="0.35">
      <c r="A12218" s="3"/>
    </row>
    <row r="12219" spans="1:1" x14ac:dyDescent="0.35">
      <c r="A12219" s="3"/>
    </row>
    <row r="12220" spans="1:1" x14ac:dyDescent="0.35">
      <c r="A12220" s="3"/>
    </row>
    <row r="12221" spans="1:1" x14ac:dyDescent="0.35">
      <c r="A12221" s="3"/>
    </row>
    <row r="12222" spans="1:1" x14ac:dyDescent="0.35">
      <c r="A12222" s="3"/>
    </row>
    <row r="12223" spans="1:1" x14ac:dyDescent="0.35">
      <c r="A12223" s="3"/>
    </row>
    <row r="12224" spans="1:1" x14ac:dyDescent="0.35">
      <c r="A12224" s="3"/>
    </row>
    <row r="12225" spans="1:1" x14ac:dyDescent="0.35">
      <c r="A12225" s="3"/>
    </row>
    <row r="12226" spans="1:1" x14ac:dyDescent="0.35">
      <c r="A12226" s="3"/>
    </row>
    <row r="12227" spans="1:1" x14ac:dyDescent="0.35">
      <c r="A12227" s="3"/>
    </row>
    <row r="12228" spans="1:1" x14ac:dyDescent="0.35">
      <c r="A12228" s="3"/>
    </row>
    <row r="12229" spans="1:1" x14ac:dyDescent="0.35">
      <c r="A12229" s="3"/>
    </row>
    <row r="12230" spans="1:1" x14ac:dyDescent="0.35">
      <c r="A12230" s="3"/>
    </row>
    <row r="12231" spans="1:1" x14ac:dyDescent="0.35">
      <c r="A12231" s="3"/>
    </row>
    <row r="12232" spans="1:1" x14ac:dyDescent="0.35">
      <c r="A12232" s="3"/>
    </row>
    <row r="12233" spans="1:1" x14ac:dyDescent="0.35">
      <c r="A12233" s="3"/>
    </row>
    <row r="12234" spans="1:1" x14ac:dyDescent="0.35">
      <c r="A12234" s="3"/>
    </row>
    <row r="12235" spans="1:1" x14ac:dyDescent="0.35">
      <c r="A12235" s="3"/>
    </row>
    <row r="12236" spans="1:1" x14ac:dyDescent="0.35">
      <c r="A12236" s="3"/>
    </row>
    <row r="12237" spans="1:1" x14ac:dyDescent="0.35">
      <c r="A12237" s="3"/>
    </row>
    <row r="12238" spans="1:1" x14ac:dyDescent="0.35">
      <c r="A12238" s="3"/>
    </row>
    <row r="12239" spans="1:1" x14ac:dyDescent="0.35">
      <c r="A12239" s="3"/>
    </row>
    <row r="12240" spans="1:1" x14ac:dyDescent="0.35">
      <c r="A12240" s="3"/>
    </row>
    <row r="12241" spans="1:1" x14ac:dyDescent="0.35">
      <c r="A12241" s="3"/>
    </row>
    <row r="12242" spans="1:1" x14ac:dyDescent="0.35">
      <c r="A12242" s="3"/>
    </row>
    <row r="12243" spans="1:1" x14ac:dyDescent="0.35">
      <c r="A12243" s="3"/>
    </row>
    <row r="12244" spans="1:1" x14ac:dyDescent="0.35">
      <c r="A12244" s="3"/>
    </row>
    <row r="12245" spans="1:1" x14ac:dyDescent="0.35">
      <c r="A12245" s="3"/>
    </row>
    <row r="12246" spans="1:1" x14ac:dyDescent="0.35">
      <c r="A12246" s="3"/>
    </row>
    <row r="12247" spans="1:1" x14ac:dyDescent="0.35">
      <c r="A12247" s="3"/>
    </row>
    <row r="12248" spans="1:1" x14ac:dyDescent="0.35">
      <c r="A12248" s="3"/>
    </row>
    <row r="12249" spans="1:1" x14ac:dyDescent="0.35">
      <c r="A12249" s="3"/>
    </row>
    <row r="12250" spans="1:1" x14ac:dyDescent="0.35">
      <c r="A12250" s="3"/>
    </row>
    <row r="12251" spans="1:1" x14ac:dyDescent="0.35">
      <c r="A12251" s="3"/>
    </row>
    <row r="12252" spans="1:1" x14ac:dyDescent="0.35">
      <c r="A12252" s="3"/>
    </row>
    <row r="12253" spans="1:1" x14ac:dyDescent="0.35">
      <c r="A12253" s="3"/>
    </row>
    <row r="12254" spans="1:1" x14ac:dyDescent="0.35">
      <c r="A12254" s="3"/>
    </row>
    <row r="12255" spans="1:1" x14ac:dyDescent="0.35">
      <c r="A12255" s="3"/>
    </row>
    <row r="12256" spans="1:1" x14ac:dyDescent="0.35">
      <c r="A12256" s="3"/>
    </row>
    <row r="12257" spans="1:1" x14ac:dyDescent="0.35">
      <c r="A12257" s="3"/>
    </row>
    <row r="12258" spans="1:1" x14ac:dyDescent="0.35">
      <c r="A12258" s="3"/>
    </row>
    <row r="12259" spans="1:1" x14ac:dyDescent="0.35">
      <c r="A12259" s="3"/>
    </row>
    <row r="12260" spans="1:1" x14ac:dyDescent="0.35">
      <c r="A12260" s="3"/>
    </row>
    <row r="12261" spans="1:1" x14ac:dyDescent="0.35">
      <c r="A12261" s="3"/>
    </row>
    <row r="12262" spans="1:1" x14ac:dyDescent="0.35">
      <c r="A12262" s="3"/>
    </row>
    <row r="12263" spans="1:1" x14ac:dyDescent="0.35">
      <c r="A12263" s="3"/>
    </row>
    <row r="12264" spans="1:1" x14ac:dyDescent="0.35">
      <c r="A12264" s="3"/>
    </row>
    <row r="12265" spans="1:1" x14ac:dyDescent="0.35">
      <c r="A12265" s="3"/>
    </row>
    <row r="12266" spans="1:1" x14ac:dyDescent="0.35">
      <c r="A12266" s="3"/>
    </row>
    <row r="12267" spans="1:1" x14ac:dyDescent="0.35">
      <c r="A12267" s="3"/>
    </row>
    <row r="12268" spans="1:1" x14ac:dyDescent="0.35">
      <c r="A12268" s="3"/>
    </row>
    <row r="12269" spans="1:1" x14ac:dyDescent="0.35">
      <c r="A12269" s="3"/>
    </row>
    <row r="12270" spans="1:1" x14ac:dyDescent="0.35">
      <c r="A12270" s="3"/>
    </row>
    <row r="12271" spans="1:1" x14ac:dyDescent="0.35">
      <c r="A12271" s="3"/>
    </row>
    <row r="12272" spans="1:1" x14ac:dyDescent="0.35">
      <c r="A12272" s="3"/>
    </row>
    <row r="12273" spans="1:1" x14ac:dyDescent="0.35">
      <c r="A12273" s="3"/>
    </row>
    <row r="12274" spans="1:1" x14ac:dyDescent="0.35">
      <c r="A12274" s="3"/>
    </row>
    <row r="12275" spans="1:1" x14ac:dyDescent="0.35">
      <c r="A12275" s="3"/>
    </row>
    <row r="12276" spans="1:1" x14ac:dyDescent="0.35">
      <c r="A12276" s="3"/>
    </row>
    <row r="12277" spans="1:1" x14ac:dyDescent="0.35">
      <c r="A12277" s="3"/>
    </row>
    <row r="12278" spans="1:1" x14ac:dyDescent="0.35">
      <c r="A12278" s="3"/>
    </row>
    <row r="12279" spans="1:1" x14ac:dyDescent="0.35">
      <c r="A12279" s="3"/>
    </row>
    <row r="12280" spans="1:1" x14ac:dyDescent="0.35">
      <c r="A12280" s="3"/>
    </row>
    <row r="12281" spans="1:1" x14ac:dyDescent="0.35">
      <c r="A12281" s="3"/>
    </row>
    <row r="12282" spans="1:1" x14ac:dyDescent="0.35">
      <c r="A12282" s="3"/>
    </row>
    <row r="12283" spans="1:1" x14ac:dyDescent="0.35">
      <c r="A12283" s="3"/>
    </row>
    <row r="12284" spans="1:1" x14ac:dyDescent="0.35">
      <c r="A12284" s="3"/>
    </row>
    <row r="12285" spans="1:1" x14ac:dyDescent="0.35">
      <c r="A12285" s="3"/>
    </row>
    <row r="12286" spans="1:1" x14ac:dyDescent="0.35">
      <c r="A12286" s="3"/>
    </row>
    <row r="12287" spans="1:1" x14ac:dyDescent="0.35">
      <c r="A12287" s="3"/>
    </row>
    <row r="12288" spans="1:1" x14ac:dyDescent="0.35">
      <c r="A12288" s="3"/>
    </row>
    <row r="12289" spans="1:1" x14ac:dyDescent="0.35">
      <c r="A12289" s="3"/>
    </row>
    <row r="12290" spans="1:1" x14ac:dyDescent="0.35">
      <c r="A12290" s="3"/>
    </row>
    <row r="12291" spans="1:1" x14ac:dyDescent="0.35">
      <c r="A12291" s="3"/>
    </row>
    <row r="12292" spans="1:1" x14ac:dyDescent="0.35">
      <c r="A12292" s="3"/>
    </row>
    <row r="12293" spans="1:1" x14ac:dyDescent="0.35">
      <c r="A12293" s="3"/>
    </row>
    <row r="12294" spans="1:1" x14ac:dyDescent="0.35">
      <c r="A12294" s="3"/>
    </row>
    <row r="12295" spans="1:1" x14ac:dyDescent="0.35">
      <c r="A12295" s="3"/>
    </row>
    <row r="12296" spans="1:1" x14ac:dyDescent="0.35">
      <c r="A12296" s="3"/>
    </row>
    <row r="12297" spans="1:1" x14ac:dyDescent="0.35">
      <c r="A12297" s="3"/>
    </row>
    <row r="12298" spans="1:1" x14ac:dyDescent="0.35">
      <c r="A12298" s="3"/>
    </row>
    <row r="12299" spans="1:1" x14ac:dyDescent="0.35">
      <c r="A12299" s="3"/>
    </row>
    <row r="12300" spans="1:1" x14ac:dyDescent="0.35">
      <c r="A12300" s="3"/>
    </row>
    <row r="12301" spans="1:1" x14ac:dyDescent="0.35">
      <c r="A12301" s="3"/>
    </row>
    <row r="12302" spans="1:1" x14ac:dyDescent="0.35">
      <c r="A12302" s="3"/>
    </row>
    <row r="12303" spans="1:1" x14ac:dyDescent="0.35">
      <c r="A12303" s="3"/>
    </row>
    <row r="12304" spans="1:1" x14ac:dyDescent="0.35">
      <c r="A12304" s="3"/>
    </row>
    <row r="12305" spans="1:1" x14ac:dyDescent="0.35">
      <c r="A12305" s="3"/>
    </row>
    <row r="12306" spans="1:1" x14ac:dyDescent="0.35">
      <c r="A12306" s="3"/>
    </row>
    <row r="12307" spans="1:1" x14ac:dyDescent="0.35">
      <c r="A12307" s="3"/>
    </row>
    <row r="12308" spans="1:1" x14ac:dyDescent="0.35">
      <c r="A12308" s="3"/>
    </row>
    <row r="12309" spans="1:1" x14ac:dyDescent="0.35">
      <c r="A12309" s="3"/>
    </row>
    <row r="12310" spans="1:1" x14ac:dyDescent="0.35">
      <c r="A12310" s="3"/>
    </row>
    <row r="12311" spans="1:1" x14ac:dyDescent="0.35">
      <c r="A12311" s="3"/>
    </row>
    <row r="12312" spans="1:1" x14ac:dyDescent="0.35">
      <c r="A12312" s="3"/>
    </row>
    <row r="12313" spans="1:1" x14ac:dyDescent="0.35">
      <c r="A12313" s="3"/>
    </row>
    <row r="12314" spans="1:1" x14ac:dyDescent="0.35">
      <c r="A12314" s="3"/>
    </row>
    <row r="12315" spans="1:1" x14ac:dyDescent="0.35">
      <c r="A12315" s="3"/>
    </row>
    <row r="12316" spans="1:1" x14ac:dyDescent="0.35">
      <c r="A12316" s="3"/>
    </row>
    <row r="12317" spans="1:1" x14ac:dyDescent="0.35">
      <c r="A12317" s="3"/>
    </row>
    <row r="12318" spans="1:1" x14ac:dyDescent="0.35">
      <c r="A12318" s="3"/>
    </row>
    <row r="12319" spans="1:1" x14ac:dyDescent="0.35">
      <c r="A12319" s="3"/>
    </row>
    <row r="12320" spans="1:1" x14ac:dyDescent="0.35">
      <c r="A12320" s="3"/>
    </row>
    <row r="12321" spans="1:1" x14ac:dyDescent="0.35">
      <c r="A12321" s="3"/>
    </row>
    <row r="12322" spans="1:1" x14ac:dyDescent="0.35">
      <c r="A12322" s="3"/>
    </row>
    <row r="12323" spans="1:1" x14ac:dyDescent="0.35">
      <c r="A12323" s="3"/>
    </row>
    <row r="12324" spans="1:1" x14ac:dyDescent="0.35">
      <c r="A12324" s="3"/>
    </row>
    <row r="12325" spans="1:1" x14ac:dyDescent="0.35">
      <c r="A12325" s="3"/>
    </row>
    <row r="12326" spans="1:1" x14ac:dyDescent="0.35">
      <c r="A12326" s="3"/>
    </row>
    <row r="12327" spans="1:1" x14ac:dyDescent="0.35">
      <c r="A12327" s="3"/>
    </row>
    <row r="12328" spans="1:1" x14ac:dyDescent="0.35">
      <c r="A12328" s="3"/>
    </row>
    <row r="12329" spans="1:1" x14ac:dyDescent="0.35">
      <c r="A12329" s="3"/>
    </row>
    <row r="12330" spans="1:1" x14ac:dyDescent="0.35">
      <c r="A12330" s="3"/>
    </row>
    <row r="12331" spans="1:1" x14ac:dyDescent="0.35">
      <c r="A12331" s="3"/>
    </row>
    <row r="12332" spans="1:1" x14ac:dyDescent="0.35">
      <c r="A12332" s="3"/>
    </row>
    <row r="12333" spans="1:1" x14ac:dyDescent="0.35">
      <c r="A12333" s="3"/>
    </row>
    <row r="12334" spans="1:1" x14ac:dyDescent="0.35">
      <c r="A12334" s="3"/>
    </row>
    <row r="12335" spans="1:1" x14ac:dyDescent="0.35">
      <c r="A12335" s="3"/>
    </row>
    <row r="12336" spans="1:1" x14ac:dyDescent="0.35">
      <c r="A12336" s="3"/>
    </row>
    <row r="12337" spans="1:1" x14ac:dyDescent="0.35">
      <c r="A12337" s="3"/>
    </row>
    <row r="12338" spans="1:1" x14ac:dyDescent="0.35">
      <c r="A12338" s="3"/>
    </row>
    <row r="12339" spans="1:1" x14ac:dyDescent="0.35">
      <c r="A12339" s="3"/>
    </row>
    <row r="12340" spans="1:1" x14ac:dyDescent="0.35">
      <c r="A12340" s="3"/>
    </row>
    <row r="12341" spans="1:1" x14ac:dyDescent="0.35">
      <c r="A12341" s="3"/>
    </row>
    <row r="12342" spans="1:1" x14ac:dyDescent="0.35">
      <c r="A12342" s="3"/>
    </row>
    <row r="12343" spans="1:1" x14ac:dyDescent="0.35">
      <c r="A12343" s="3"/>
    </row>
    <row r="12344" spans="1:1" x14ac:dyDescent="0.35">
      <c r="A12344" s="3"/>
    </row>
    <row r="12345" spans="1:1" x14ac:dyDescent="0.35">
      <c r="A12345" s="3"/>
    </row>
    <row r="12346" spans="1:1" x14ac:dyDescent="0.35">
      <c r="A12346" s="3"/>
    </row>
    <row r="12347" spans="1:1" x14ac:dyDescent="0.35">
      <c r="A12347" s="3"/>
    </row>
    <row r="12348" spans="1:1" x14ac:dyDescent="0.35">
      <c r="A12348" s="3"/>
    </row>
    <row r="12349" spans="1:1" x14ac:dyDescent="0.35">
      <c r="A12349" s="3"/>
    </row>
    <row r="12350" spans="1:1" x14ac:dyDescent="0.35">
      <c r="A12350" s="3"/>
    </row>
    <row r="12351" spans="1:1" x14ac:dyDescent="0.35">
      <c r="A12351" s="3"/>
    </row>
    <row r="12352" spans="1:1" x14ac:dyDescent="0.35">
      <c r="A12352" s="3"/>
    </row>
    <row r="12353" spans="1:1" x14ac:dyDescent="0.35">
      <c r="A12353" s="3"/>
    </row>
    <row r="12354" spans="1:1" x14ac:dyDescent="0.35">
      <c r="A12354" s="3"/>
    </row>
    <row r="12355" spans="1:1" x14ac:dyDescent="0.35">
      <c r="A12355" s="3"/>
    </row>
    <row r="12356" spans="1:1" x14ac:dyDescent="0.35">
      <c r="A12356" s="3"/>
    </row>
    <row r="12357" spans="1:1" x14ac:dyDescent="0.35">
      <c r="A12357" s="3"/>
    </row>
    <row r="12358" spans="1:1" x14ac:dyDescent="0.35">
      <c r="A12358" s="3"/>
    </row>
    <row r="12359" spans="1:1" x14ac:dyDescent="0.35">
      <c r="A12359" s="3"/>
    </row>
    <row r="12360" spans="1:1" x14ac:dyDescent="0.35">
      <c r="A12360" s="3"/>
    </row>
    <row r="12361" spans="1:1" x14ac:dyDescent="0.35">
      <c r="A12361" s="3"/>
    </row>
    <row r="12362" spans="1:1" x14ac:dyDescent="0.35">
      <c r="A12362" s="3"/>
    </row>
    <row r="12363" spans="1:1" x14ac:dyDescent="0.35">
      <c r="A12363" s="3"/>
    </row>
    <row r="12364" spans="1:1" x14ac:dyDescent="0.35">
      <c r="A12364" s="3"/>
    </row>
    <row r="12365" spans="1:1" x14ac:dyDescent="0.35">
      <c r="A12365" s="3"/>
    </row>
    <row r="12366" spans="1:1" x14ac:dyDescent="0.35">
      <c r="A12366" s="3"/>
    </row>
    <row r="12367" spans="1:1" x14ac:dyDescent="0.35">
      <c r="A12367" s="3"/>
    </row>
    <row r="12368" spans="1:1" x14ac:dyDescent="0.35">
      <c r="A12368" s="3"/>
    </row>
    <row r="12369" spans="1:1" x14ac:dyDescent="0.35">
      <c r="A12369" s="3"/>
    </row>
    <row r="12370" spans="1:1" x14ac:dyDescent="0.35">
      <c r="A12370" s="3"/>
    </row>
    <row r="12371" spans="1:1" x14ac:dyDescent="0.35">
      <c r="A12371" s="3"/>
    </row>
    <row r="12372" spans="1:1" x14ac:dyDescent="0.35">
      <c r="A12372" s="3"/>
    </row>
    <row r="12373" spans="1:1" x14ac:dyDescent="0.35">
      <c r="A12373" s="3"/>
    </row>
    <row r="12374" spans="1:1" x14ac:dyDescent="0.35">
      <c r="A12374" s="3"/>
    </row>
    <row r="12375" spans="1:1" x14ac:dyDescent="0.35">
      <c r="A12375" s="3"/>
    </row>
    <row r="12376" spans="1:1" x14ac:dyDescent="0.35">
      <c r="A12376" s="3"/>
    </row>
    <row r="12377" spans="1:1" x14ac:dyDescent="0.35">
      <c r="A12377" s="3"/>
    </row>
    <row r="12378" spans="1:1" x14ac:dyDescent="0.35">
      <c r="A12378" s="3"/>
    </row>
    <row r="12379" spans="1:1" x14ac:dyDescent="0.35">
      <c r="A12379" s="3"/>
    </row>
    <row r="12380" spans="1:1" x14ac:dyDescent="0.35">
      <c r="A12380" s="3"/>
    </row>
    <row r="12381" spans="1:1" x14ac:dyDescent="0.35">
      <c r="A12381" s="3"/>
    </row>
    <row r="12382" spans="1:1" x14ac:dyDescent="0.35">
      <c r="A12382" s="3"/>
    </row>
    <row r="12383" spans="1:1" x14ac:dyDescent="0.35">
      <c r="A12383" s="3"/>
    </row>
    <row r="12384" spans="1:1" x14ac:dyDescent="0.35">
      <c r="A12384" s="3"/>
    </row>
    <row r="12385" spans="1:1" x14ac:dyDescent="0.35">
      <c r="A12385" s="3"/>
    </row>
    <row r="12386" spans="1:1" x14ac:dyDescent="0.35">
      <c r="A12386" s="3"/>
    </row>
    <row r="12387" spans="1:1" x14ac:dyDescent="0.35">
      <c r="A12387" s="3"/>
    </row>
    <row r="12388" spans="1:1" x14ac:dyDescent="0.35">
      <c r="A12388" s="3"/>
    </row>
    <row r="12389" spans="1:1" x14ac:dyDescent="0.35">
      <c r="A12389" s="3"/>
    </row>
    <row r="12390" spans="1:1" x14ac:dyDescent="0.35">
      <c r="A12390" s="3"/>
    </row>
    <row r="12391" spans="1:1" x14ac:dyDescent="0.35">
      <c r="A12391" s="3"/>
    </row>
    <row r="12392" spans="1:1" x14ac:dyDescent="0.35">
      <c r="A12392" s="3"/>
    </row>
    <row r="12393" spans="1:1" x14ac:dyDescent="0.35">
      <c r="A12393" s="3"/>
    </row>
    <row r="12394" spans="1:1" x14ac:dyDescent="0.35">
      <c r="A12394" s="3"/>
    </row>
    <row r="12395" spans="1:1" x14ac:dyDescent="0.35">
      <c r="A12395" s="3"/>
    </row>
    <row r="12396" spans="1:1" x14ac:dyDescent="0.35">
      <c r="A12396" s="3"/>
    </row>
    <row r="12397" spans="1:1" x14ac:dyDescent="0.35">
      <c r="A12397" s="3"/>
    </row>
    <row r="12398" spans="1:1" x14ac:dyDescent="0.35">
      <c r="A12398" s="3"/>
    </row>
    <row r="12399" spans="1:1" x14ac:dyDescent="0.35">
      <c r="A12399" s="3"/>
    </row>
    <row r="12400" spans="1:1" x14ac:dyDescent="0.35">
      <c r="A12400" s="3"/>
    </row>
    <row r="12401" spans="1:1" x14ac:dyDescent="0.35">
      <c r="A12401" s="3"/>
    </row>
    <row r="12402" spans="1:1" x14ac:dyDescent="0.35">
      <c r="A12402" s="3"/>
    </row>
    <row r="12403" spans="1:1" x14ac:dyDescent="0.35">
      <c r="A12403" s="3"/>
    </row>
    <row r="12404" spans="1:1" x14ac:dyDescent="0.35">
      <c r="A12404" s="3"/>
    </row>
    <row r="12405" spans="1:1" x14ac:dyDescent="0.35">
      <c r="A12405" s="3"/>
    </row>
    <row r="12406" spans="1:1" x14ac:dyDescent="0.35">
      <c r="A12406" s="3"/>
    </row>
    <row r="12407" spans="1:1" x14ac:dyDescent="0.35">
      <c r="A12407" s="3"/>
    </row>
    <row r="12408" spans="1:1" x14ac:dyDescent="0.35">
      <c r="A12408" s="3"/>
    </row>
    <row r="12409" spans="1:1" x14ac:dyDescent="0.35">
      <c r="A12409" s="3"/>
    </row>
    <row r="12410" spans="1:1" x14ac:dyDescent="0.35">
      <c r="A12410" s="3"/>
    </row>
    <row r="12411" spans="1:1" x14ac:dyDescent="0.35">
      <c r="A12411" s="3"/>
    </row>
    <row r="12412" spans="1:1" x14ac:dyDescent="0.35">
      <c r="A12412" s="3"/>
    </row>
    <row r="12413" spans="1:1" x14ac:dyDescent="0.35">
      <c r="A12413" s="3"/>
    </row>
    <row r="12414" spans="1:1" x14ac:dyDescent="0.35">
      <c r="A12414" s="3"/>
    </row>
    <row r="12415" spans="1:1" x14ac:dyDescent="0.35">
      <c r="A12415" s="3"/>
    </row>
    <row r="12416" spans="1:1" x14ac:dyDescent="0.35">
      <c r="A12416" s="3"/>
    </row>
    <row r="12417" spans="1:1" x14ac:dyDescent="0.35">
      <c r="A12417" s="3"/>
    </row>
    <row r="12418" spans="1:1" x14ac:dyDescent="0.35">
      <c r="A12418" s="3"/>
    </row>
    <row r="12419" spans="1:1" x14ac:dyDescent="0.35">
      <c r="A12419" s="3"/>
    </row>
    <row r="12420" spans="1:1" x14ac:dyDescent="0.35">
      <c r="A12420" s="3"/>
    </row>
    <row r="12421" spans="1:1" x14ac:dyDescent="0.35">
      <c r="A12421" s="3"/>
    </row>
    <row r="12422" spans="1:1" x14ac:dyDescent="0.35">
      <c r="A12422" s="3"/>
    </row>
    <row r="12423" spans="1:1" x14ac:dyDescent="0.35">
      <c r="A12423" s="3"/>
    </row>
    <row r="12424" spans="1:1" x14ac:dyDescent="0.35">
      <c r="A12424" s="3"/>
    </row>
    <row r="12425" spans="1:1" x14ac:dyDescent="0.35">
      <c r="A12425" s="3"/>
    </row>
    <row r="12426" spans="1:1" x14ac:dyDescent="0.35">
      <c r="A12426" s="3"/>
    </row>
    <row r="12427" spans="1:1" x14ac:dyDescent="0.35">
      <c r="A12427" s="3"/>
    </row>
    <row r="12428" spans="1:1" x14ac:dyDescent="0.35">
      <c r="A12428" s="3"/>
    </row>
    <row r="12429" spans="1:1" x14ac:dyDescent="0.35">
      <c r="A12429" s="3"/>
    </row>
    <row r="12430" spans="1:1" x14ac:dyDescent="0.35">
      <c r="A12430" s="3"/>
    </row>
    <row r="12431" spans="1:1" x14ac:dyDescent="0.35">
      <c r="A12431" s="3"/>
    </row>
    <row r="12432" spans="1:1" x14ac:dyDescent="0.35">
      <c r="A12432" s="3"/>
    </row>
    <row r="12433" spans="1:1" x14ac:dyDescent="0.35">
      <c r="A12433" s="3"/>
    </row>
    <row r="12434" spans="1:1" x14ac:dyDescent="0.35">
      <c r="A12434" s="3"/>
    </row>
    <row r="12435" spans="1:1" x14ac:dyDescent="0.35">
      <c r="A12435" s="3"/>
    </row>
    <row r="12436" spans="1:1" x14ac:dyDescent="0.35">
      <c r="A12436" s="3"/>
    </row>
    <row r="12437" spans="1:1" x14ac:dyDescent="0.35">
      <c r="A12437" s="3"/>
    </row>
    <row r="12438" spans="1:1" x14ac:dyDescent="0.35">
      <c r="A12438" s="3"/>
    </row>
    <row r="12439" spans="1:1" x14ac:dyDescent="0.35">
      <c r="A12439" s="3"/>
    </row>
    <row r="12440" spans="1:1" x14ac:dyDescent="0.35">
      <c r="A12440" s="3"/>
    </row>
    <row r="12441" spans="1:1" x14ac:dyDescent="0.35">
      <c r="A12441" s="3"/>
    </row>
    <row r="12442" spans="1:1" x14ac:dyDescent="0.35">
      <c r="A12442" s="3"/>
    </row>
    <row r="12443" spans="1:1" x14ac:dyDescent="0.35">
      <c r="A12443" s="3"/>
    </row>
    <row r="12444" spans="1:1" x14ac:dyDescent="0.35">
      <c r="A12444" s="3"/>
    </row>
    <row r="12445" spans="1:1" x14ac:dyDescent="0.35">
      <c r="A12445" s="3"/>
    </row>
    <row r="12446" spans="1:1" x14ac:dyDescent="0.35">
      <c r="A12446" s="3"/>
    </row>
    <row r="12447" spans="1:1" x14ac:dyDescent="0.35">
      <c r="A12447" s="3"/>
    </row>
    <row r="12448" spans="1:1" x14ac:dyDescent="0.35">
      <c r="A12448" s="3"/>
    </row>
    <row r="12449" spans="1:1" x14ac:dyDescent="0.35">
      <c r="A12449" s="3"/>
    </row>
    <row r="12450" spans="1:1" x14ac:dyDescent="0.35">
      <c r="A12450" s="3"/>
    </row>
    <row r="12451" spans="1:1" x14ac:dyDescent="0.35">
      <c r="A12451" s="3"/>
    </row>
    <row r="12452" spans="1:1" x14ac:dyDescent="0.35">
      <c r="A12452" s="3"/>
    </row>
    <row r="12453" spans="1:1" x14ac:dyDescent="0.35">
      <c r="A12453" s="3"/>
    </row>
    <row r="12454" spans="1:1" x14ac:dyDescent="0.35">
      <c r="A12454" s="3"/>
    </row>
    <row r="12455" spans="1:1" x14ac:dyDescent="0.35">
      <c r="A12455" s="3"/>
    </row>
    <row r="12456" spans="1:1" x14ac:dyDescent="0.35">
      <c r="A12456" s="3"/>
    </row>
    <row r="12457" spans="1:1" x14ac:dyDescent="0.35">
      <c r="A12457" s="3"/>
    </row>
    <row r="12458" spans="1:1" x14ac:dyDescent="0.35">
      <c r="A12458" s="3"/>
    </row>
    <row r="12459" spans="1:1" x14ac:dyDescent="0.35">
      <c r="A12459" s="3"/>
    </row>
    <row r="12460" spans="1:1" x14ac:dyDescent="0.35">
      <c r="A12460" s="3"/>
    </row>
    <row r="12461" spans="1:1" x14ac:dyDescent="0.35">
      <c r="A12461" s="3"/>
    </row>
    <row r="12462" spans="1:1" x14ac:dyDescent="0.35">
      <c r="A12462" s="3"/>
    </row>
    <row r="12463" spans="1:1" x14ac:dyDescent="0.35">
      <c r="A12463" s="3"/>
    </row>
    <row r="12464" spans="1:1" x14ac:dyDescent="0.35">
      <c r="A12464" s="3"/>
    </row>
    <row r="12465" spans="1:1" x14ac:dyDescent="0.35">
      <c r="A12465" s="3"/>
    </row>
    <row r="12466" spans="1:1" x14ac:dyDescent="0.35">
      <c r="A12466" s="3"/>
    </row>
    <row r="12467" spans="1:1" x14ac:dyDescent="0.35">
      <c r="A12467" s="3"/>
    </row>
    <row r="12468" spans="1:1" x14ac:dyDescent="0.35">
      <c r="A12468" s="3"/>
    </row>
    <row r="12469" spans="1:1" x14ac:dyDescent="0.35">
      <c r="A12469" s="3"/>
    </row>
    <row r="12470" spans="1:1" x14ac:dyDescent="0.35">
      <c r="A12470" s="3"/>
    </row>
    <row r="12471" spans="1:1" x14ac:dyDescent="0.35">
      <c r="A12471" s="3"/>
    </row>
    <row r="12472" spans="1:1" x14ac:dyDescent="0.35">
      <c r="A12472" s="3"/>
    </row>
    <row r="12473" spans="1:1" x14ac:dyDescent="0.35">
      <c r="A12473" s="3"/>
    </row>
    <row r="12474" spans="1:1" x14ac:dyDescent="0.35">
      <c r="A12474" s="3"/>
    </row>
    <row r="12475" spans="1:1" x14ac:dyDescent="0.35">
      <c r="A12475" s="3"/>
    </row>
    <row r="12476" spans="1:1" x14ac:dyDescent="0.35">
      <c r="A12476" s="3"/>
    </row>
    <row r="12477" spans="1:1" x14ac:dyDescent="0.35">
      <c r="A12477" s="3"/>
    </row>
    <row r="12478" spans="1:1" x14ac:dyDescent="0.35">
      <c r="A12478" s="3"/>
    </row>
    <row r="12479" spans="1:1" x14ac:dyDescent="0.35">
      <c r="A12479" s="3"/>
    </row>
    <row r="12480" spans="1:1" x14ac:dyDescent="0.35">
      <c r="A12480" s="3"/>
    </row>
    <row r="12481" spans="1:1" x14ac:dyDescent="0.35">
      <c r="A12481" s="3"/>
    </row>
    <row r="12482" spans="1:1" x14ac:dyDescent="0.35">
      <c r="A12482" s="3"/>
    </row>
    <row r="12483" spans="1:1" x14ac:dyDescent="0.35">
      <c r="A12483" s="3"/>
    </row>
    <row r="12484" spans="1:1" x14ac:dyDescent="0.35">
      <c r="A12484" s="3"/>
    </row>
    <row r="12485" spans="1:1" x14ac:dyDescent="0.35">
      <c r="A12485" s="3"/>
    </row>
    <row r="12486" spans="1:1" x14ac:dyDescent="0.35">
      <c r="A12486" s="3"/>
    </row>
    <row r="12487" spans="1:1" x14ac:dyDescent="0.35">
      <c r="A12487" s="3"/>
    </row>
    <row r="12488" spans="1:1" x14ac:dyDescent="0.35">
      <c r="A12488" s="3"/>
    </row>
    <row r="12489" spans="1:1" x14ac:dyDescent="0.35">
      <c r="A12489" s="3"/>
    </row>
    <row r="12490" spans="1:1" x14ac:dyDescent="0.35">
      <c r="A12490" s="3"/>
    </row>
    <row r="12491" spans="1:1" x14ac:dyDescent="0.35">
      <c r="A12491" s="3"/>
    </row>
    <row r="12492" spans="1:1" x14ac:dyDescent="0.35">
      <c r="A12492" s="3"/>
    </row>
    <row r="12493" spans="1:1" x14ac:dyDescent="0.35">
      <c r="A12493" s="3"/>
    </row>
    <row r="12494" spans="1:1" x14ac:dyDescent="0.35">
      <c r="A12494" s="3"/>
    </row>
    <row r="12495" spans="1:1" x14ac:dyDescent="0.35">
      <c r="A12495" s="3"/>
    </row>
    <row r="12496" spans="1:1" x14ac:dyDescent="0.35">
      <c r="A12496" s="3"/>
    </row>
    <row r="12497" spans="1:1" x14ac:dyDescent="0.35">
      <c r="A12497" s="3"/>
    </row>
    <row r="12498" spans="1:1" x14ac:dyDescent="0.35">
      <c r="A12498" s="3"/>
    </row>
    <row r="12499" spans="1:1" x14ac:dyDescent="0.35">
      <c r="A12499" s="3"/>
    </row>
    <row r="12500" spans="1:1" x14ac:dyDescent="0.35">
      <c r="A12500" s="3"/>
    </row>
    <row r="12501" spans="1:1" x14ac:dyDescent="0.35">
      <c r="A12501" s="3"/>
    </row>
    <row r="12502" spans="1:1" x14ac:dyDescent="0.35">
      <c r="A12502" s="3"/>
    </row>
    <row r="12503" spans="1:1" x14ac:dyDescent="0.35">
      <c r="A12503" s="3"/>
    </row>
    <row r="12504" spans="1:1" x14ac:dyDescent="0.35">
      <c r="A12504" s="3"/>
    </row>
    <row r="12505" spans="1:1" x14ac:dyDescent="0.35">
      <c r="A12505" s="3"/>
    </row>
    <row r="12506" spans="1:1" x14ac:dyDescent="0.35">
      <c r="A12506" s="3"/>
    </row>
    <row r="12507" spans="1:1" x14ac:dyDescent="0.35">
      <c r="A12507" s="3"/>
    </row>
    <row r="12508" spans="1:1" x14ac:dyDescent="0.35">
      <c r="A12508" s="3"/>
    </row>
    <row r="12509" spans="1:1" x14ac:dyDescent="0.35">
      <c r="A12509" s="3"/>
    </row>
    <row r="12510" spans="1:1" x14ac:dyDescent="0.35">
      <c r="A12510" s="3"/>
    </row>
    <row r="12511" spans="1:1" x14ac:dyDescent="0.35">
      <c r="A12511" s="3"/>
    </row>
    <row r="12512" spans="1:1" x14ac:dyDescent="0.35">
      <c r="A12512" s="3"/>
    </row>
    <row r="12513" spans="1:1" x14ac:dyDescent="0.35">
      <c r="A12513" s="3"/>
    </row>
    <row r="12514" spans="1:1" x14ac:dyDescent="0.35">
      <c r="A12514" s="3"/>
    </row>
    <row r="12515" spans="1:1" x14ac:dyDescent="0.35">
      <c r="A12515" s="3"/>
    </row>
    <row r="12516" spans="1:1" x14ac:dyDescent="0.35">
      <c r="A12516" s="3"/>
    </row>
    <row r="12517" spans="1:1" x14ac:dyDescent="0.35">
      <c r="A12517" s="3"/>
    </row>
    <row r="12518" spans="1:1" x14ac:dyDescent="0.35">
      <c r="A12518" s="3"/>
    </row>
    <row r="12519" spans="1:1" x14ac:dyDescent="0.35">
      <c r="A12519" s="3"/>
    </row>
    <row r="12520" spans="1:1" x14ac:dyDescent="0.35">
      <c r="A12520" s="3"/>
    </row>
    <row r="12521" spans="1:1" x14ac:dyDescent="0.35">
      <c r="A12521" s="3"/>
    </row>
    <row r="12522" spans="1:1" x14ac:dyDescent="0.35">
      <c r="A12522" s="3"/>
    </row>
    <row r="12523" spans="1:1" x14ac:dyDescent="0.35">
      <c r="A12523" s="3"/>
    </row>
    <row r="12524" spans="1:1" x14ac:dyDescent="0.35">
      <c r="A12524" s="3"/>
    </row>
    <row r="12525" spans="1:1" x14ac:dyDescent="0.35">
      <c r="A12525" s="3"/>
    </row>
    <row r="12526" spans="1:1" x14ac:dyDescent="0.35">
      <c r="A12526" s="3"/>
    </row>
    <row r="12527" spans="1:1" x14ac:dyDescent="0.35">
      <c r="A12527" s="3"/>
    </row>
    <row r="12528" spans="1:1" x14ac:dyDescent="0.35">
      <c r="A12528" s="3"/>
    </row>
    <row r="12529" spans="1:1" x14ac:dyDescent="0.35">
      <c r="A12529" s="3"/>
    </row>
    <row r="12530" spans="1:1" x14ac:dyDescent="0.35">
      <c r="A12530" s="3"/>
    </row>
    <row r="12531" spans="1:1" x14ac:dyDescent="0.35">
      <c r="A12531" s="3"/>
    </row>
    <row r="12532" spans="1:1" x14ac:dyDescent="0.35">
      <c r="A12532" s="3"/>
    </row>
    <row r="12533" spans="1:1" x14ac:dyDescent="0.35">
      <c r="A12533" s="3"/>
    </row>
    <row r="12534" spans="1:1" x14ac:dyDescent="0.35">
      <c r="A12534" s="3"/>
    </row>
    <row r="12535" spans="1:1" x14ac:dyDescent="0.35">
      <c r="A12535" s="3"/>
    </row>
    <row r="12536" spans="1:1" x14ac:dyDescent="0.35">
      <c r="A12536" s="3"/>
    </row>
    <row r="12537" spans="1:1" x14ac:dyDescent="0.35">
      <c r="A12537" s="3"/>
    </row>
    <row r="12538" spans="1:1" x14ac:dyDescent="0.35">
      <c r="A12538" s="3"/>
    </row>
    <row r="12539" spans="1:1" x14ac:dyDescent="0.35">
      <c r="A12539" s="3"/>
    </row>
    <row r="12540" spans="1:1" x14ac:dyDescent="0.35">
      <c r="A12540" s="3"/>
    </row>
    <row r="12541" spans="1:1" x14ac:dyDescent="0.35">
      <c r="A12541" s="3"/>
    </row>
    <row r="12542" spans="1:1" x14ac:dyDescent="0.35">
      <c r="A12542" s="3"/>
    </row>
    <row r="12543" spans="1:1" x14ac:dyDescent="0.35">
      <c r="A12543" s="3"/>
    </row>
    <row r="12544" spans="1:1" x14ac:dyDescent="0.35">
      <c r="A12544" s="3"/>
    </row>
    <row r="12545" spans="1:1" x14ac:dyDescent="0.35">
      <c r="A12545" s="3"/>
    </row>
    <row r="12546" spans="1:1" x14ac:dyDescent="0.35">
      <c r="A12546" s="3"/>
    </row>
    <row r="12547" spans="1:1" x14ac:dyDescent="0.35">
      <c r="A12547" s="3"/>
    </row>
    <row r="12548" spans="1:1" x14ac:dyDescent="0.35">
      <c r="A12548" s="3"/>
    </row>
    <row r="12549" spans="1:1" x14ac:dyDescent="0.35">
      <c r="A12549" s="3"/>
    </row>
    <row r="12550" spans="1:1" x14ac:dyDescent="0.35">
      <c r="A12550" s="3"/>
    </row>
    <row r="12551" spans="1:1" x14ac:dyDescent="0.35">
      <c r="A12551" s="3"/>
    </row>
    <row r="12552" spans="1:1" x14ac:dyDescent="0.35">
      <c r="A12552" s="3"/>
    </row>
    <row r="12553" spans="1:1" x14ac:dyDescent="0.35">
      <c r="A12553" s="3"/>
    </row>
    <row r="12554" spans="1:1" x14ac:dyDescent="0.35">
      <c r="A12554" s="3"/>
    </row>
    <row r="12555" spans="1:1" x14ac:dyDescent="0.35">
      <c r="A12555" s="3"/>
    </row>
    <row r="12556" spans="1:1" x14ac:dyDescent="0.35">
      <c r="A12556" s="3"/>
    </row>
    <row r="12557" spans="1:1" x14ac:dyDescent="0.35">
      <c r="A12557" s="3"/>
    </row>
    <row r="12558" spans="1:1" x14ac:dyDescent="0.35">
      <c r="A12558" s="3"/>
    </row>
    <row r="12559" spans="1:1" x14ac:dyDescent="0.35">
      <c r="A12559" s="3"/>
    </row>
    <row r="12560" spans="1:1" x14ac:dyDescent="0.35">
      <c r="A12560" s="3"/>
    </row>
    <row r="12561" spans="1:1" x14ac:dyDescent="0.35">
      <c r="A12561" s="3"/>
    </row>
    <row r="12562" spans="1:1" x14ac:dyDescent="0.35">
      <c r="A12562" s="3"/>
    </row>
    <row r="12563" spans="1:1" x14ac:dyDescent="0.35">
      <c r="A12563" s="3"/>
    </row>
    <row r="12564" spans="1:1" x14ac:dyDescent="0.35">
      <c r="A12564" s="3"/>
    </row>
    <row r="12565" spans="1:1" x14ac:dyDescent="0.35">
      <c r="A12565" s="3"/>
    </row>
    <row r="12566" spans="1:1" x14ac:dyDescent="0.35">
      <c r="A12566" s="3"/>
    </row>
    <row r="12567" spans="1:1" x14ac:dyDescent="0.35">
      <c r="A12567" s="3"/>
    </row>
    <row r="12568" spans="1:1" x14ac:dyDescent="0.35">
      <c r="A12568" s="3"/>
    </row>
    <row r="12569" spans="1:1" x14ac:dyDescent="0.35">
      <c r="A12569" s="3"/>
    </row>
    <row r="12570" spans="1:1" x14ac:dyDescent="0.35">
      <c r="A12570" s="3"/>
    </row>
    <row r="12571" spans="1:1" x14ac:dyDescent="0.35">
      <c r="A12571" s="3"/>
    </row>
    <row r="12572" spans="1:1" x14ac:dyDescent="0.35">
      <c r="A12572" s="3"/>
    </row>
    <row r="12573" spans="1:1" x14ac:dyDescent="0.35">
      <c r="A12573" s="3"/>
    </row>
    <row r="12574" spans="1:1" x14ac:dyDescent="0.35">
      <c r="A12574" s="3"/>
    </row>
    <row r="12575" spans="1:1" x14ac:dyDescent="0.35">
      <c r="A12575" s="3"/>
    </row>
    <row r="12576" spans="1:1" x14ac:dyDescent="0.35">
      <c r="A12576" s="3"/>
    </row>
    <row r="12577" spans="1:1" x14ac:dyDescent="0.35">
      <c r="A12577" s="3"/>
    </row>
    <row r="12578" spans="1:1" x14ac:dyDescent="0.35">
      <c r="A12578" s="3"/>
    </row>
    <row r="12579" spans="1:1" x14ac:dyDescent="0.35">
      <c r="A12579" s="3"/>
    </row>
    <row r="12580" spans="1:1" x14ac:dyDescent="0.35">
      <c r="A12580" s="3"/>
    </row>
    <row r="12581" spans="1:1" x14ac:dyDescent="0.35">
      <c r="A12581" s="3"/>
    </row>
    <row r="12582" spans="1:1" x14ac:dyDescent="0.35">
      <c r="A12582" s="3"/>
    </row>
    <row r="12583" spans="1:1" x14ac:dyDescent="0.35">
      <c r="A12583" s="3"/>
    </row>
    <row r="12584" spans="1:1" x14ac:dyDescent="0.35">
      <c r="A12584" s="3"/>
    </row>
    <row r="12585" spans="1:1" x14ac:dyDescent="0.35">
      <c r="A12585" s="3"/>
    </row>
    <row r="12586" spans="1:1" x14ac:dyDescent="0.35">
      <c r="A12586" s="3"/>
    </row>
    <row r="12587" spans="1:1" x14ac:dyDescent="0.35">
      <c r="A12587" s="3"/>
    </row>
    <row r="12588" spans="1:1" x14ac:dyDescent="0.35">
      <c r="A12588" s="3"/>
    </row>
    <row r="12589" spans="1:1" x14ac:dyDescent="0.35">
      <c r="A12589" s="3"/>
    </row>
    <row r="12590" spans="1:1" x14ac:dyDescent="0.35">
      <c r="A12590" s="3"/>
    </row>
    <row r="12591" spans="1:1" x14ac:dyDescent="0.35">
      <c r="A12591" s="3"/>
    </row>
    <row r="12592" spans="1:1" x14ac:dyDescent="0.35">
      <c r="A12592" s="3"/>
    </row>
    <row r="12593" spans="1:1" x14ac:dyDescent="0.35">
      <c r="A12593" s="3"/>
    </row>
    <row r="12594" spans="1:1" x14ac:dyDescent="0.35">
      <c r="A12594" s="3"/>
    </row>
    <row r="12595" spans="1:1" x14ac:dyDescent="0.35">
      <c r="A12595" s="3"/>
    </row>
    <row r="12596" spans="1:1" x14ac:dyDescent="0.35">
      <c r="A12596" s="3"/>
    </row>
    <row r="12597" spans="1:1" x14ac:dyDescent="0.35">
      <c r="A12597" s="3"/>
    </row>
    <row r="12598" spans="1:1" x14ac:dyDescent="0.35">
      <c r="A12598" s="3"/>
    </row>
    <row r="12599" spans="1:1" x14ac:dyDescent="0.35">
      <c r="A12599" s="3"/>
    </row>
    <row r="12600" spans="1:1" x14ac:dyDescent="0.35">
      <c r="A12600" s="3"/>
    </row>
    <row r="12601" spans="1:1" x14ac:dyDescent="0.35">
      <c r="A12601" s="3"/>
    </row>
    <row r="12602" spans="1:1" x14ac:dyDescent="0.35">
      <c r="A12602" s="3"/>
    </row>
    <row r="12603" spans="1:1" x14ac:dyDescent="0.35">
      <c r="A12603" s="3"/>
    </row>
    <row r="12604" spans="1:1" x14ac:dyDescent="0.35">
      <c r="A12604" s="3"/>
    </row>
    <row r="12605" spans="1:1" x14ac:dyDescent="0.35">
      <c r="A12605" s="3"/>
    </row>
    <row r="12606" spans="1:1" x14ac:dyDescent="0.35">
      <c r="A12606" s="3"/>
    </row>
    <row r="12607" spans="1:1" x14ac:dyDescent="0.35">
      <c r="A12607" s="3"/>
    </row>
    <row r="12608" spans="1:1" x14ac:dyDescent="0.35">
      <c r="A12608" s="3"/>
    </row>
    <row r="12609" spans="1:1" x14ac:dyDescent="0.35">
      <c r="A12609" s="3"/>
    </row>
    <row r="12610" spans="1:1" x14ac:dyDescent="0.35">
      <c r="A12610" s="3"/>
    </row>
    <row r="12611" spans="1:1" x14ac:dyDescent="0.35">
      <c r="A12611" s="3"/>
    </row>
    <row r="12612" spans="1:1" x14ac:dyDescent="0.35">
      <c r="A12612" s="3"/>
    </row>
    <row r="12613" spans="1:1" x14ac:dyDescent="0.35">
      <c r="A12613" s="3"/>
    </row>
    <row r="12614" spans="1:1" x14ac:dyDescent="0.35">
      <c r="A12614" s="3"/>
    </row>
    <row r="12615" spans="1:1" x14ac:dyDescent="0.35">
      <c r="A12615" s="3"/>
    </row>
    <row r="12616" spans="1:1" x14ac:dyDescent="0.35">
      <c r="A12616" s="3"/>
    </row>
    <row r="12617" spans="1:1" x14ac:dyDescent="0.35">
      <c r="A12617" s="3"/>
    </row>
    <row r="12618" spans="1:1" x14ac:dyDescent="0.35">
      <c r="A12618" s="3"/>
    </row>
    <row r="12619" spans="1:1" x14ac:dyDescent="0.35">
      <c r="A12619" s="3"/>
    </row>
    <row r="12620" spans="1:1" x14ac:dyDescent="0.35">
      <c r="A12620" s="3"/>
    </row>
    <row r="12621" spans="1:1" x14ac:dyDescent="0.35">
      <c r="A12621" s="3"/>
    </row>
    <row r="12622" spans="1:1" x14ac:dyDescent="0.35">
      <c r="A12622" s="3"/>
    </row>
    <row r="12623" spans="1:1" x14ac:dyDescent="0.35">
      <c r="A12623" s="3"/>
    </row>
    <row r="12624" spans="1:1" x14ac:dyDescent="0.35">
      <c r="A12624" s="3"/>
    </row>
    <row r="12625" spans="1:1" x14ac:dyDescent="0.35">
      <c r="A12625" s="3"/>
    </row>
    <row r="12626" spans="1:1" x14ac:dyDescent="0.35">
      <c r="A12626" s="3"/>
    </row>
    <row r="12627" spans="1:1" x14ac:dyDescent="0.35">
      <c r="A12627" s="3"/>
    </row>
    <row r="12628" spans="1:1" x14ac:dyDescent="0.35">
      <c r="A12628" s="3"/>
    </row>
    <row r="12629" spans="1:1" x14ac:dyDescent="0.35">
      <c r="A12629" s="3"/>
    </row>
    <row r="12630" spans="1:1" x14ac:dyDescent="0.35">
      <c r="A12630" s="3"/>
    </row>
    <row r="12631" spans="1:1" x14ac:dyDescent="0.35">
      <c r="A12631" s="3"/>
    </row>
    <row r="12632" spans="1:1" x14ac:dyDescent="0.35">
      <c r="A12632" s="3"/>
    </row>
    <row r="12633" spans="1:1" x14ac:dyDescent="0.35">
      <c r="A12633" s="3"/>
    </row>
    <row r="12634" spans="1:1" x14ac:dyDescent="0.35">
      <c r="A12634" s="3"/>
    </row>
    <row r="12635" spans="1:1" x14ac:dyDescent="0.35">
      <c r="A12635" s="3"/>
    </row>
    <row r="12636" spans="1:1" x14ac:dyDescent="0.35">
      <c r="A12636" s="3"/>
    </row>
    <row r="12637" spans="1:1" x14ac:dyDescent="0.35">
      <c r="A12637" s="3"/>
    </row>
    <row r="12638" spans="1:1" x14ac:dyDescent="0.35">
      <c r="A12638" s="3"/>
    </row>
    <row r="12639" spans="1:1" x14ac:dyDescent="0.35">
      <c r="A12639" s="3"/>
    </row>
    <row r="12640" spans="1:1" x14ac:dyDescent="0.35">
      <c r="A12640" s="3"/>
    </row>
    <row r="12641" spans="1:1" x14ac:dyDescent="0.35">
      <c r="A12641" s="3"/>
    </row>
    <row r="12642" spans="1:1" x14ac:dyDescent="0.35">
      <c r="A12642" s="3"/>
    </row>
    <row r="12643" spans="1:1" x14ac:dyDescent="0.35">
      <c r="A12643" s="3"/>
    </row>
    <row r="12644" spans="1:1" x14ac:dyDescent="0.35">
      <c r="A12644" s="3"/>
    </row>
    <row r="12645" spans="1:1" x14ac:dyDescent="0.35">
      <c r="A12645" s="3"/>
    </row>
    <row r="12646" spans="1:1" x14ac:dyDescent="0.35">
      <c r="A12646" s="3"/>
    </row>
    <row r="12647" spans="1:1" x14ac:dyDescent="0.35">
      <c r="A12647" s="3"/>
    </row>
    <row r="12648" spans="1:1" x14ac:dyDescent="0.35">
      <c r="A12648" s="3"/>
    </row>
    <row r="12649" spans="1:1" x14ac:dyDescent="0.35">
      <c r="A12649" s="3"/>
    </row>
    <row r="12650" spans="1:1" x14ac:dyDescent="0.35">
      <c r="A12650" s="3"/>
    </row>
    <row r="12651" spans="1:1" x14ac:dyDescent="0.35">
      <c r="A12651" s="3"/>
    </row>
    <row r="12652" spans="1:1" x14ac:dyDescent="0.35">
      <c r="A12652" s="3"/>
    </row>
    <row r="12653" spans="1:1" x14ac:dyDescent="0.35">
      <c r="A12653" s="3"/>
    </row>
    <row r="12654" spans="1:1" x14ac:dyDescent="0.35">
      <c r="A12654" s="3"/>
    </row>
    <row r="12655" spans="1:1" x14ac:dyDescent="0.35">
      <c r="A12655" s="3"/>
    </row>
    <row r="12656" spans="1:1" x14ac:dyDescent="0.35">
      <c r="A12656" s="3"/>
    </row>
    <row r="12657" spans="1:1" x14ac:dyDescent="0.35">
      <c r="A12657" s="3"/>
    </row>
    <row r="12658" spans="1:1" x14ac:dyDescent="0.35">
      <c r="A12658" s="3"/>
    </row>
    <row r="12659" spans="1:1" x14ac:dyDescent="0.35">
      <c r="A12659" s="3"/>
    </row>
    <row r="12660" spans="1:1" x14ac:dyDescent="0.35">
      <c r="A12660" s="3"/>
    </row>
    <row r="12661" spans="1:1" x14ac:dyDescent="0.35">
      <c r="A12661" s="3"/>
    </row>
    <row r="12662" spans="1:1" x14ac:dyDescent="0.35">
      <c r="A12662" s="3"/>
    </row>
    <row r="12663" spans="1:1" x14ac:dyDescent="0.35">
      <c r="A12663" s="3"/>
    </row>
    <row r="12664" spans="1:1" x14ac:dyDescent="0.35">
      <c r="A12664" s="3"/>
    </row>
    <row r="12665" spans="1:1" x14ac:dyDescent="0.35">
      <c r="A12665" s="3"/>
    </row>
    <row r="12666" spans="1:1" x14ac:dyDescent="0.35">
      <c r="A12666" s="3"/>
    </row>
    <row r="12667" spans="1:1" x14ac:dyDescent="0.35">
      <c r="A12667" s="3"/>
    </row>
    <row r="12668" spans="1:1" x14ac:dyDescent="0.35">
      <c r="A12668" s="3"/>
    </row>
    <row r="12669" spans="1:1" x14ac:dyDescent="0.35">
      <c r="A12669" s="3"/>
    </row>
    <row r="12670" spans="1:1" x14ac:dyDescent="0.35">
      <c r="A12670" s="3"/>
    </row>
    <row r="12671" spans="1:1" x14ac:dyDescent="0.35">
      <c r="A12671" s="3"/>
    </row>
    <row r="12672" spans="1:1" x14ac:dyDescent="0.35">
      <c r="A12672" s="3"/>
    </row>
    <row r="12673" spans="1:1" x14ac:dyDescent="0.35">
      <c r="A12673" s="3"/>
    </row>
    <row r="12674" spans="1:1" x14ac:dyDescent="0.35">
      <c r="A12674" s="3"/>
    </row>
    <row r="12675" spans="1:1" x14ac:dyDescent="0.35">
      <c r="A12675" s="3"/>
    </row>
    <row r="12676" spans="1:1" x14ac:dyDescent="0.35">
      <c r="A12676" s="3"/>
    </row>
    <row r="12677" spans="1:1" x14ac:dyDescent="0.35">
      <c r="A12677" s="3"/>
    </row>
    <row r="12678" spans="1:1" x14ac:dyDescent="0.35">
      <c r="A12678" s="3"/>
    </row>
    <row r="12679" spans="1:1" x14ac:dyDescent="0.35">
      <c r="A12679" s="3"/>
    </row>
    <row r="12680" spans="1:1" x14ac:dyDescent="0.35">
      <c r="A12680" s="3"/>
    </row>
    <row r="12681" spans="1:1" x14ac:dyDescent="0.35">
      <c r="A12681" s="3"/>
    </row>
    <row r="12682" spans="1:1" x14ac:dyDescent="0.35">
      <c r="A12682" s="3"/>
    </row>
    <row r="12683" spans="1:1" x14ac:dyDescent="0.35">
      <c r="A12683" s="3"/>
    </row>
    <row r="12684" spans="1:1" x14ac:dyDescent="0.35">
      <c r="A12684" s="3"/>
    </row>
    <row r="12685" spans="1:1" x14ac:dyDescent="0.35">
      <c r="A12685" s="3"/>
    </row>
    <row r="12686" spans="1:1" x14ac:dyDescent="0.35">
      <c r="A12686" s="3"/>
    </row>
    <row r="12687" spans="1:1" x14ac:dyDescent="0.35">
      <c r="A12687" s="3"/>
    </row>
    <row r="12688" spans="1:1" x14ac:dyDescent="0.35">
      <c r="A12688" s="3"/>
    </row>
    <row r="12689" spans="1:1" x14ac:dyDescent="0.35">
      <c r="A12689" s="3"/>
    </row>
    <row r="12690" spans="1:1" x14ac:dyDescent="0.35">
      <c r="A12690" s="3"/>
    </row>
    <row r="12691" spans="1:1" x14ac:dyDescent="0.35">
      <c r="A12691" s="3"/>
    </row>
    <row r="12692" spans="1:1" x14ac:dyDescent="0.35">
      <c r="A12692" s="3"/>
    </row>
    <row r="12693" spans="1:1" x14ac:dyDescent="0.35">
      <c r="A12693" s="3"/>
    </row>
    <row r="12694" spans="1:1" x14ac:dyDescent="0.35">
      <c r="A12694" s="3"/>
    </row>
    <row r="12695" spans="1:1" x14ac:dyDescent="0.35">
      <c r="A12695" s="3"/>
    </row>
    <row r="12696" spans="1:1" x14ac:dyDescent="0.35">
      <c r="A12696" s="3"/>
    </row>
    <row r="12697" spans="1:1" x14ac:dyDescent="0.35">
      <c r="A12697" s="3"/>
    </row>
    <row r="12698" spans="1:1" x14ac:dyDescent="0.35">
      <c r="A12698" s="3"/>
    </row>
    <row r="12699" spans="1:1" x14ac:dyDescent="0.35">
      <c r="A12699" s="3"/>
    </row>
    <row r="12700" spans="1:1" x14ac:dyDescent="0.35">
      <c r="A12700" s="3"/>
    </row>
    <row r="12701" spans="1:1" x14ac:dyDescent="0.35">
      <c r="A12701" s="3"/>
    </row>
    <row r="12702" spans="1:1" x14ac:dyDescent="0.35">
      <c r="A12702" s="3"/>
    </row>
    <row r="12703" spans="1:1" x14ac:dyDescent="0.35">
      <c r="A12703" s="3"/>
    </row>
    <row r="12704" spans="1:1" x14ac:dyDescent="0.35">
      <c r="A12704" s="3"/>
    </row>
    <row r="12705" spans="1:1" x14ac:dyDescent="0.35">
      <c r="A12705" s="3"/>
    </row>
    <row r="12706" spans="1:1" x14ac:dyDescent="0.35">
      <c r="A12706" s="3"/>
    </row>
    <row r="12707" spans="1:1" x14ac:dyDescent="0.35">
      <c r="A12707" s="3"/>
    </row>
    <row r="12708" spans="1:1" x14ac:dyDescent="0.35">
      <c r="A12708" s="3"/>
    </row>
    <row r="12709" spans="1:1" x14ac:dyDescent="0.35">
      <c r="A12709" s="3"/>
    </row>
    <row r="12710" spans="1:1" x14ac:dyDescent="0.35">
      <c r="A12710" s="3"/>
    </row>
    <row r="12711" spans="1:1" x14ac:dyDescent="0.35">
      <c r="A12711" s="3"/>
    </row>
    <row r="12712" spans="1:1" x14ac:dyDescent="0.35">
      <c r="A12712" s="3"/>
    </row>
    <row r="12713" spans="1:1" x14ac:dyDescent="0.35">
      <c r="A12713" s="3"/>
    </row>
    <row r="12714" spans="1:1" x14ac:dyDescent="0.35">
      <c r="A12714" s="3"/>
    </row>
    <row r="12715" spans="1:1" x14ac:dyDescent="0.35">
      <c r="A12715" s="3"/>
    </row>
    <row r="12716" spans="1:1" x14ac:dyDescent="0.35">
      <c r="A12716" s="3"/>
    </row>
    <row r="12717" spans="1:1" x14ac:dyDescent="0.35">
      <c r="A12717" s="3"/>
    </row>
    <row r="12718" spans="1:1" x14ac:dyDescent="0.35">
      <c r="A12718" s="3"/>
    </row>
    <row r="12719" spans="1:1" x14ac:dyDescent="0.35">
      <c r="A12719" s="3"/>
    </row>
    <row r="12720" spans="1:1" x14ac:dyDescent="0.35">
      <c r="A12720" s="3"/>
    </row>
    <row r="12721" spans="1:1" x14ac:dyDescent="0.35">
      <c r="A12721" s="3"/>
    </row>
    <row r="12722" spans="1:1" x14ac:dyDescent="0.35">
      <c r="A12722" s="3"/>
    </row>
    <row r="12723" spans="1:1" x14ac:dyDescent="0.35">
      <c r="A12723" s="3"/>
    </row>
    <row r="12724" spans="1:1" x14ac:dyDescent="0.35">
      <c r="A12724" s="3"/>
    </row>
    <row r="12725" spans="1:1" x14ac:dyDescent="0.35">
      <c r="A12725" s="3"/>
    </row>
    <row r="12726" spans="1:1" x14ac:dyDescent="0.35">
      <c r="A12726" s="3"/>
    </row>
    <row r="12727" spans="1:1" x14ac:dyDescent="0.35">
      <c r="A12727" s="3"/>
    </row>
    <row r="12728" spans="1:1" x14ac:dyDescent="0.35">
      <c r="A12728" s="3"/>
    </row>
    <row r="12729" spans="1:1" x14ac:dyDescent="0.35">
      <c r="A12729" s="3"/>
    </row>
    <row r="12730" spans="1:1" x14ac:dyDescent="0.35">
      <c r="A12730" s="3"/>
    </row>
    <row r="12731" spans="1:1" x14ac:dyDescent="0.35">
      <c r="A12731" s="3"/>
    </row>
    <row r="12732" spans="1:1" x14ac:dyDescent="0.35">
      <c r="A12732" s="3"/>
    </row>
    <row r="12733" spans="1:1" x14ac:dyDescent="0.35">
      <c r="A12733" s="3"/>
    </row>
    <row r="12734" spans="1:1" x14ac:dyDescent="0.35">
      <c r="A12734" s="3"/>
    </row>
    <row r="12735" spans="1:1" x14ac:dyDescent="0.35">
      <c r="A12735" s="3"/>
    </row>
    <row r="12736" spans="1:1" x14ac:dyDescent="0.35">
      <c r="A12736" s="3"/>
    </row>
    <row r="12737" spans="1:1" x14ac:dyDescent="0.35">
      <c r="A12737" s="3"/>
    </row>
    <row r="12738" spans="1:1" x14ac:dyDescent="0.35">
      <c r="A12738" s="3"/>
    </row>
    <row r="12739" spans="1:1" x14ac:dyDescent="0.35">
      <c r="A12739" s="3"/>
    </row>
    <row r="12740" spans="1:1" x14ac:dyDescent="0.35">
      <c r="A12740" s="3"/>
    </row>
    <row r="12741" spans="1:1" x14ac:dyDescent="0.35">
      <c r="A12741" s="3"/>
    </row>
    <row r="12742" spans="1:1" x14ac:dyDescent="0.35">
      <c r="A12742" s="3"/>
    </row>
    <row r="12743" spans="1:1" x14ac:dyDescent="0.35">
      <c r="A12743" s="3"/>
    </row>
    <row r="12744" spans="1:1" x14ac:dyDescent="0.35">
      <c r="A12744" s="3"/>
    </row>
    <row r="12745" spans="1:1" x14ac:dyDescent="0.35">
      <c r="A12745" s="3"/>
    </row>
    <row r="12746" spans="1:1" x14ac:dyDescent="0.35">
      <c r="A12746" s="3"/>
    </row>
    <row r="12747" spans="1:1" x14ac:dyDescent="0.35">
      <c r="A12747" s="3"/>
    </row>
    <row r="12748" spans="1:1" x14ac:dyDescent="0.35">
      <c r="A12748" s="3"/>
    </row>
    <row r="12749" spans="1:1" x14ac:dyDescent="0.35">
      <c r="A12749" s="3"/>
    </row>
    <row r="12750" spans="1:1" x14ac:dyDescent="0.35">
      <c r="A12750" s="3"/>
    </row>
    <row r="12751" spans="1:1" x14ac:dyDescent="0.35">
      <c r="A12751" s="3"/>
    </row>
    <row r="12752" spans="1:1" x14ac:dyDescent="0.35">
      <c r="A12752" s="3"/>
    </row>
    <row r="12753" spans="1:1" x14ac:dyDescent="0.35">
      <c r="A12753" s="3"/>
    </row>
    <row r="12754" spans="1:1" x14ac:dyDescent="0.35">
      <c r="A12754" s="3"/>
    </row>
    <row r="12755" spans="1:1" x14ac:dyDescent="0.35">
      <c r="A12755" s="3"/>
    </row>
    <row r="12756" spans="1:1" x14ac:dyDescent="0.35">
      <c r="A12756" s="3"/>
    </row>
    <row r="12757" spans="1:1" x14ac:dyDescent="0.35">
      <c r="A12757" s="3"/>
    </row>
    <row r="12758" spans="1:1" x14ac:dyDescent="0.35">
      <c r="A12758" s="3"/>
    </row>
    <row r="12759" spans="1:1" x14ac:dyDescent="0.35">
      <c r="A12759" s="3"/>
    </row>
    <row r="12760" spans="1:1" x14ac:dyDescent="0.35">
      <c r="A12760" s="3"/>
    </row>
    <row r="12761" spans="1:1" x14ac:dyDescent="0.35">
      <c r="A12761" s="3"/>
    </row>
    <row r="12762" spans="1:1" x14ac:dyDescent="0.35">
      <c r="A12762" s="3"/>
    </row>
    <row r="12763" spans="1:1" x14ac:dyDescent="0.35">
      <c r="A12763" s="3"/>
    </row>
    <row r="12764" spans="1:1" x14ac:dyDescent="0.35">
      <c r="A12764" s="3"/>
    </row>
    <row r="12765" spans="1:1" x14ac:dyDescent="0.35">
      <c r="A12765" s="3"/>
    </row>
    <row r="12766" spans="1:1" x14ac:dyDescent="0.35">
      <c r="A12766" s="3"/>
    </row>
    <row r="12767" spans="1:1" x14ac:dyDescent="0.35">
      <c r="A12767" s="3"/>
    </row>
    <row r="12768" spans="1:1" x14ac:dyDescent="0.35">
      <c r="A12768" s="3"/>
    </row>
    <row r="12769" spans="1:1" x14ac:dyDescent="0.35">
      <c r="A12769" s="3"/>
    </row>
    <row r="12770" spans="1:1" x14ac:dyDescent="0.35">
      <c r="A12770" s="3"/>
    </row>
    <row r="12771" spans="1:1" x14ac:dyDescent="0.35">
      <c r="A12771" s="3"/>
    </row>
    <row r="12772" spans="1:1" x14ac:dyDescent="0.35">
      <c r="A12772" s="3"/>
    </row>
    <row r="12773" spans="1:1" x14ac:dyDescent="0.35">
      <c r="A12773" s="3"/>
    </row>
    <row r="12774" spans="1:1" x14ac:dyDescent="0.35">
      <c r="A12774" s="3"/>
    </row>
    <row r="12775" spans="1:1" x14ac:dyDescent="0.35">
      <c r="A12775" s="3"/>
    </row>
    <row r="12776" spans="1:1" x14ac:dyDescent="0.35">
      <c r="A12776" s="3"/>
    </row>
    <row r="12777" spans="1:1" x14ac:dyDescent="0.35">
      <c r="A12777" s="3"/>
    </row>
    <row r="12778" spans="1:1" x14ac:dyDescent="0.35">
      <c r="A12778" s="3"/>
    </row>
    <row r="12779" spans="1:1" x14ac:dyDescent="0.35">
      <c r="A12779" s="3"/>
    </row>
    <row r="12780" spans="1:1" x14ac:dyDescent="0.35">
      <c r="A12780" s="3"/>
    </row>
    <row r="12781" spans="1:1" x14ac:dyDescent="0.35">
      <c r="A12781" s="3"/>
    </row>
    <row r="12782" spans="1:1" x14ac:dyDescent="0.35">
      <c r="A12782" s="3"/>
    </row>
    <row r="12783" spans="1:1" x14ac:dyDescent="0.35">
      <c r="A12783" s="3"/>
    </row>
    <row r="12784" spans="1:1" x14ac:dyDescent="0.35">
      <c r="A12784" s="3"/>
    </row>
    <row r="12785" spans="1:1" x14ac:dyDescent="0.35">
      <c r="A12785" s="3"/>
    </row>
    <row r="12786" spans="1:1" x14ac:dyDescent="0.35">
      <c r="A12786" s="3"/>
    </row>
    <row r="12787" spans="1:1" x14ac:dyDescent="0.35">
      <c r="A12787" s="3"/>
    </row>
    <row r="12788" spans="1:1" x14ac:dyDescent="0.35">
      <c r="A12788" s="3"/>
    </row>
    <row r="12789" spans="1:1" x14ac:dyDescent="0.35">
      <c r="A12789" s="3"/>
    </row>
    <row r="12790" spans="1:1" x14ac:dyDescent="0.35">
      <c r="A12790" s="3"/>
    </row>
    <row r="12791" spans="1:1" x14ac:dyDescent="0.35">
      <c r="A12791" s="3"/>
    </row>
    <row r="12792" spans="1:1" x14ac:dyDescent="0.35">
      <c r="A12792" s="3"/>
    </row>
    <row r="12793" spans="1:1" x14ac:dyDescent="0.35">
      <c r="A12793" s="3"/>
    </row>
    <row r="12794" spans="1:1" x14ac:dyDescent="0.35">
      <c r="A12794" s="3"/>
    </row>
    <row r="12795" spans="1:1" x14ac:dyDescent="0.35">
      <c r="A12795" s="3"/>
    </row>
    <row r="12796" spans="1:1" x14ac:dyDescent="0.35">
      <c r="A12796" s="3"/>
    </row>
    <row r="12797" spans="1:1" x14ac:dyDescent="0.35">
      <c r="A12797" s="3"/>
    </row>
    <row r="12798" spans="1:1" x14ac:dyDescent="0.35">
      <c r="A12798" s="3"/>
    </row>
    <row r="12799" spans="1:1" x14ac:dyDescent="0.35">
      <c r="A12799" s="3"/>
    </row>
    <row r="12800" spans="1:1" x14ac:dyDescent="0.35">
      <c r="A12800" s="3"/>
    </row>
    <row r="12801" spans="1:1" x14ac:dyDescent="0.35">
      <c r="A12801" s="3"/>
    </row>
    <row r="12802" spans="1:1" x14ac:dyDescent="0.35">
      <c r="A12802" s="3"/>
    </row>
    <row r="12803" spans="1:1" x14ac:dyDescent="0.35">
      <c r="A12803" s="3"/>
    </row>
    <row r="12804" spans="1:1" x14ac:dyDescent="0.35">
      <c r="A12804" s="3"/>
    </row>
    <row r="12805" spans="1:1" x14ac:dyDescent="0.35">
      <c r="A12805" s="3"/>
    </row>
    <row r="12806" spans="1:1" x14ac:dyDescent="0.35">
      <c r="A12806" s="3"/>
    </row>
    <row r="12807" spans="1:1" x14ac:dyDescent="0.35">
      <c r="A12807" s="3"/>
    </row>
    <row r="12808" spans="1:1" x14ac:dyDescent="0.35">
      <c r="A12808" s="3"/>
    </row>
    <row r="12809" spans="1:1" x14ac:dyDescent="0.35">
      <c r="A12809" s="3"/>
    </row>
    <row r="12810" spans="1:1" x14ac:dyDescent="0.35">
      <c r="A12810" s="3"/>
    </row>
    <row r="12811" spans="1:1" x14ac:dyDescent="0.35">
      <c r="A12811" s="3"/>
    </row>
    <row r="12812" spans="1:1" x14ac:dyDescent="0.35">
      <c r="A12812" s="3"/>
    </row>
    <row r="12813" spans="1:1" x14ac:dyDescent="0.35">
      <c r="A12813" s="3"/>
    </row>
    <row r="12814" spans="1:1" x14ac:dyDescent="0.35">
      <c r="A12814" s="3"/>
    </row>
    <row r="12815" spans="1:1" x14ac:dyDescent="0.35">
      <c r="A12815" s="3"/>
    </row>
    <row r="12816" spans="1:1" x14ac:dyDescent="0.35">
      <c r="A12816" s="3"/>
    </row>
    <row r="12817" spans="1:1" x14ac:dyDescent="0.35">
      <c r="A12817" s="3"/>
    </row>
    <row r="12818" spans="1:1" x14ac:dyDescent="0.35">
      <c r="A12818" s="3"/>
    </row>
    <row r="12819" spans="1:1" x14ac:dyDescent="0.35">
      <c r="A12819" s="3"/>
    </row>
    <row r="12820" spans="1:1" x14ac:dyDescent="0.35">
      <c r="A12820" s="3"/>
    </row>
    <row r="12821" spans="1:1" x14ac:dyDescent="0.35">
      <c r="A12821" s="3"/>
    </row>
    <row r="12822" spans="1:1" x14ac:dyDescent="0.35">
      <c r="A12822" s="3"/>
    </row>
    <row r="12823" spans="1:1" x14ac:dyDescent="0.35">
      <c r="A12823" s="3"/>
    </row>
    <row r="12824" spans="1:1" x14ac:dyDescent="0.35">
      <c r="A12824" s="3"/>
    </row>
    <row r="12825" spans="1:1" x14ac:dyDescent="0.35">
      <c r="A12825" s="3"/>
    </row>
    <row r="12826" spans="1:1" x14ac:dyDescent="0.35">
      <c r="A12826" s="3"/>
    </row>
    <row r="12827" spans="1:1" x14ac:dyDescent="0.35">
      <c r="A12827" s="3"/>
    </row>
    <row r="12828" spans="1:1" x14ac:dyDescent="0.35">
      <c r="A12828" s="3"/>
    </row>
    <row r="12829" spans="1:1" x14ac:dyDescent="0.35">
      <c r="A12829" s="3"/>
    </row>
    <row r="12830" spans="1:1" x14ac:dyDescent="0.35">
      <c r="A12830" s="3"/>
    </row>
    <row r="12831" spans="1:1" x14ac:dyDescent="0.35">
      <c r="A12831" s="3"/>
    </row>
    <row r="12832" spans="1:1" x14ac:dyDescent="0.35">
      <c r="A12832" s="3"/>
    </row>
    <row r="12833" spans="1:1" x14ac:dyDescent="0.35">
      <c r="A12833" s="3"/>
    </row>
    <row r="12834" spans="1:1" x14ac:dyDescent="0.35">
      <c r="A12834" s="3"/>
    </row>
    <row r="12835" spans="1:1" x14ac:dyDescent="0.35">
      <c r="A12835" s="3"/>
    </row>
    <row r="12836" spans="1:1" x14ac:dyDescent="0.35">
      <c r="A12836" s="3"/>
    </row>
    <row r="12837" spans="1:1" x14ac:dyDescent="0.35">
      <c r="A12837" s="3"/>
    </row>
    <row r="12838" spans="1:1" x14ac:dyDescent="0.35">
      <c r="A12838" s="3"/>
    </row>
    <row r="12839" spans="1:1" x14ac:dyDescent="0.35">
      <c r="A12839" s="3"/>
    </row>
    <row r="12840" spans="1:1" x14ac:dyDescent="0.35">
      <c r="A12840" s="3"/>
    </row>
    <row r="12841" spans="1:1" x14ac:dyDescent="0.35">
      <c r="A12841" s="3"/>
    </row>
    <row r="12842" spans="1:1" x14ac:dyDescent="0.35">
      <c r="A12842" s="3"/>
    </row>
    <row r="12843" spans="1:1" x14ac:dyDescent="0.35">
      <c r="A12843" s="3"/>
    </row>
    <row r="12844" spans="1:1" x14ac:dyDescent="0.35">
      <c r="A12844" s="3"/>
    </row>
    <row r="12845" spans="1:1" x14ac:dyDescent="0.35">
      <c r="A12845" s="3"/>
    </row>
    <row r="12846" spans="1:1" x14ac:dyDescent="0.35">
      <c r="A12846" s="3"/>
    </row>
    <row r="12847" spans="1:1" x14ac:dyDescent="0.35">
      <c r="A12847" s="3"/>
    </row>
    <row r="12848" spans="1:1" x14ac:dyDescent="0.35">
      <c r="A12848" s="3"/>
    </row>
    <row r="12849" spans="1:1" x14ac:dyDescent="0.35">
      <c r="A12849" s="3"/>
    </row>
    <row r="12850" spans="1:1" x14ac:dyDescent="0.35">
      <c r="A12850" s="3"/>
    </row>
    <row r="12851" spans="1:1" x14ac:dyDescent="0.35">
      <c r="A12851" s="3"/>
    </row>
    <row r="12852" spans="1:1" x14ac:dyDescent="0.35">
      <c r="A12852" s="3"/>
    </row>
    <row r="12853" spans="1:1" x14ac:dyDescent="0.35">
      <c r="A12853" s="3"/>
    </row>
    <row r="12854" spans="1:1" x14ac:dyDescent="0.35">
      <c r="A12854" s="3"/>
    </row>
    <row r="12855" spans="1:1" x14ac:dyDescent="0.35">
      <c r="A12855" s="3"/>
    </row>
    <row r="12856" spans="1:1" x14ac:dyDescent="0.35">
      <c r="A12856" s="3"/>
    </row>
    <row r="12857" spans="1:1" x14ac:dyDescent="0.35">
      <c r="A12857" s="3"/>
    </row>
    <row r="12858" spans="1:1" x14ac:dyDescent="0.35">
      <c r="A12858" s="3"/>
    </row>
    <row r="12859" spans="1:1" x14ac:dyDescent="0.35">
      <c r="A12859" s="3"/>
    </row>
    <row r="12860" spans="1:1" x14ac:dyDescent="0.35">
      <c r="A12860" s="3"/>
    </row>
    <row r="12861" spans="1:1" x14ac:dyDescent="0.35">
      <c r="A12861" s="3"/>
    </row>
    <row r="12862" spans="1:1" x14ac:dyDescent="0.35">
      <c r="A12862" s="3"/>
    </row>
    <row r="12863" spans="1:1" x14ac:dyDescent="0.35">
      <c r="A12863" s="3"/>
    </row>
    <row r="12864" spans="1:1" x14ac:dyDescent="0.35">
      <c r="A12864" s="3"/>
    </row>
    <row r="12865" spans="1:1" x14ac:dyDescent="0.35">
      <c r="A12865" s="3"/>
    </row>
    <row r="12866" spans="1:1" x14ac:dyDescent="0.35">
      <c r="A12866" s="3"/>
    </row>
    <row r="12867" spans="1:1" x14ac:dyDescent="0.35">
      <c r="A12867" s="3"/>
    </row>
    <row r="12868" spans="1:1" x14ac:dyDescent="0.35">
      <c r="A12868" s="3"/>
    </row>
    <row r="12869" spans="1:1" x14ac:dyDescent="0.35">
      <c r="A12869" s="3"/>
    </row>
    <row r="12870" spans="1:1" x14ac:dyDescent="0.35">
      <c r="A12870" s="3"/>
    </row>
    <row r="12871" spans="1:1" x14ac:dyDescent="0.35">
      <c r="A12871" s="3"/>
    </row>
    <row r="12872" spans="1:1" x14ac:dyDescent="0.35">
      <c r="A12872" s="3"/>
    </row>
    <row r="12873" spans="1:1" x14ac:dyDescent="0.35">
      <c r="A12873" s="3"/>
    </row>
    <row r="12874" spans="1:1" x14ac:dyDescent="0.35">
      <c r="A12874" s="3"/>
    </row>
    <row r="12875" spans="1:1" x14ac:dyDescent="0.35">
      <c r="A12875" s="3"/>
    </row>
    <row r="12876" spans="1:1" x14ac:dyDescent="0.35">
      <c r="A12876" s="3"/>
    </row>
    <row r="12877" spans="1:1" x14ac:dyDescent="0.35">
      <c r="A12877" s="3"/>
    </row>
    <row r="12878" spans="1:1" x14ac:dyDescent="0.35">
      <c r="A12878" s="3"/>
    </row>
    <row r="12879" spans="1:1" x14ac:dyDescent="0.35">
      <c r="A12879" s="3"/>
    </row>
    <row r="12880" spans="1:1" x14ac:dyDescent="0.35">
      <c r="A12880" s="3"/>
    </row>
    <row r="12881" spans="1:1" x14ac:dyDescent="0.35">
      <c r="A12881" s="3"/>
    </row>
    <row r="12882" spans="1:1" x14ac:dyDescent="0.35">
      <c r="A12882" s="3"/>
    </row>
    <row r="12883" spans="1:1" x14ac:dyDescent="0.35">
      <c r="A12883" s="3"/>
    </row>
    <row r="12884" spans="1:1" x14ac:dyDescent="0.35">
      <c r="A12884" s="3"/>
    </row>
    <row r="12885" spans="1:1" x14ac:dyDescent="0.35">
      <c r="A12885" s="3"/>
    </row>
    <row r="12886" spans="1:1" x14ac:dyDescent="0.35">
      <c r="A12886" s="3"/>
    </row>
    <row r="12887" spans="1:1" x14ac:dyDescent="0.35">
      <c r="A12887" s="3"/>
    </row>
    <row r="12888" spans="1:1" x14ac:dyDescent="0.35">
      <c r="A12888" s="3"/>
    </row>
    <row r="12889" spans="1:1" x14ac:dyDescent="0.35">
      <c r="A12889" s="3"/>
    </row>
    <row r="12890" spans="1:1" x14ac:dyDescent="0.35">
      <c r="A12890" s="3"/>
    </row>
    <row r="12891" spans="1:1" x14ac:dyDescent="0.35">
      <c r="A12891" s="3"/>
    </row>
    <row r="12892" spans="1:1" x14ac:dyDescent="0.35">
      <c r="A12892" s="3"/>
    </row>
    <row r="12893" spans="1:1" x14ac:dyDescent="0.35">
      <c r="A12893" s="3"/>
    </row>
    <row r="12894" spans="1:1" x14ac:dyDescent="0.35">
      <c r="A12894" s="3"/>
    </row>
    <row r="12895" spans="1:1" x14ac:dyDescent="0.35">
      <c r="A12895" s="3"/>
    </row>
    <row r="12896" spans="1:1" x14ac:dyDescent="0.35">
      <c r="A12896" s="3"/>
    </row>
    <row r="12897" spans="1:1" x14ac:dyDescent="0.35">
      <c r="A12897" s="3"/>
    </row>
    <row r="12898" spans="1:1" x14ac:dyDescent="0.35">
      <c r="A12898" s="3"/>
    </row>
    <row r="12899" spans="1:1" x14ac:dyDescent="0.35">
      <c r="A12899" s="3"/>
    </row>
    <row r="12900" spans="1:1" x14ac:dyDescent="0.35">
      <c r="A12900" s="3"/>
    </row>
    <row r="12901" spans="1:1" x14ac:dyDescent="0.35">
      <c r="A12901" s="3"/>
    </row>
    <row r="12902" spans="1:1" x14ac:dyDescent="0.35">
      <c r="A12902" s="3"/>
    </row>
    <row r="12903" spans="1:1" x14ac:dyDescent="0.35">
      <c r="A12903" s="3"/>
    </row>
    <row r="12904" spans="1:1" x14ac:dyDescent="0.35">
      <c r="A12904" s="3"/>
    </row>
    <row r="12905" spans="1:1" x14ac:dyDescent="0.35">
      <c r="A12905" s="3"/>
    </row>
    <row r="12906" spans="1:1" x14ac:dyDescent="0.35">
      <c r="A12906" s="3"/>
    </row>
    <row r="12907" spans="1:1" x14ac:dyDescent="0.35">
      <c r="A12907" s="3"/>
    </row>
    <row r="12908" spans="1:1" x14ac:dyDescent="0.35">
      <c r="A12908" s="3"/>
    </row>
    <row r="12909" spans="1:1" x14ac:dyDescent="0.35">
      <c r="A12909" s="3"/>
    </row>
    <row r="12910" spans="1:1" x14ac:dyDescent="0.35">
      <c r="A12910" s="3"/>
    </row>
    <row r="12911" spans="1:1" x14ac:dyDescent="0.35">
      <c r="A12911" s="3"/>
    </row>
    <row r="12912" spans="1:1" x14ac:dyDescent="0.35">
      <c r="A12912" s="3"/>
    </row>
    <row r="12913" spans="1:1" x14ac:dyDescent="0.35">
      <c r="A12913" s="3"/>
    </row>
    <row r="12914" spans="1:1" x14ac:dyDescent="0.35">
      <c r="A12914" s="3"/>
    </row>
    <row r="12915" spans="1:1" x14ac:dyDescent="0.35">
      <c r="A12915" s="3"/>
    </row>
    <row r="12916" spans="1:1" x14ac:dyDescent="0.35">
      <c r="A12916" s="3"/>
    </row>
    <row r="12917" spans="1:1" x14ac:dyDescent="0.35">
      <c r="A12917" s="3"/>
    </row>
    <row r="12918" spans="1:1" x14ac:dyDescent="0.35">
      <c r="A12918" s="3"/>
    </row>
    <row r="12919" spans="1:1" x14ac:dyDescent="0.35">
      <c r="A12919" s="3"/>
    </row>
    <row r="12920" spans="1:1" x14ac:dyDescent="0.35">
      <c r="A12920" s="3"/>
    </row>
    <row r="12921" spans="1:1" x14ac:dyDescent="0.35">
      <c r="A12921" s="3"/>
    </row>
    <row r="12922" spans="1:1" x14ac:dyDescent="0.35">
      <c r="A12922" s="3"/>
    </row>
    <row r="12923" spans="1:1" x14ac:dyDescent="0.35">
      <c r="A12923" s="3"/>
    </row>
    <row r="12924" spans="1:1" x14ac:dyDescent="0.35">
      <c r="A12924" s="3"/>
    </row>
    <row r="12925" spans="1:1" x14ac:dyDescent="0.35">
      <c r="A12925" s="3"/>
    </row>
    <row r="12926" spans="1:1" x14ac:dyDescent="0.35">
      <c r="A12926" s="3"/>
    </row>
    <row r="12927" spans="1:1" x14ac:dyDescent="0.35">
      <c r="A12927" s="3"/>
    </row>
    <row r="12928" spans="1:1" x14ac:dyDescent="0.35">
      <c r="A12928" s="3"/>
    </row>
    <row r="12929" spans="1:1" x14ac:dyDescent="0.35">
      <c r="A12929" s="3"/>
    </row>
    <row r="12930" spans="1:1" x14ac:dyDescent="0.35">
      <c r="A12930" s="3"/>
    </row>
    <row r="12931" spans="1:1" x14ac:dyDescent="0.35">
      <c r="A12931" s="3"/>
    </row>
    <row r="12932" spans="1:1" x14ac:dyDescent="0.35">
      <c r="A12932" s="3"/>
    </row>
    <row r="12933" spans="1:1" x14ac:dyDescent="0.35">
      <c r="A12933" s="3"/>
    </row>
    <row r="12934" spans="1:1" x14ac:dyDescent="0.35">
      <c r="A12934" s="3"/>
    </row>
    <row r="12935" spans="1:1" x14ac:dyDescent="0.35">
      <c r="A12935" s="3"/>
    </row>
    <row r="12936" spans="1:1" x14ac:dyDescent="0.35">
      <c r="A12936" s="3"/>
    </row>
    <row r="12937" spans="1:1" x14ac:dyDescent="0.35">
      <c r="A12937" s="3"/>
    </row>
    <row r="12938" spans="1:1" x14ac:dyDescent="0.35">
      <c r="A12938" s="3"/>
    </row>
    <row r="12939" spans="1:1" x14ac:dyDescent="0.35">
      <c r="A12939" s="3"/>
    </row>
    <row r="12940" spans="1:1" x14ac:dyDescent="0.35">
      <c r="A12940" s="3"/>
    </row>
    <row r="12941" spans="1:1" x14ac:dyDescent="0.35">
      <c r="A12941" s="3"/>
    </row>
    <row r="12942" spans="1:1" x14ac:dyDescent="0.35">
      <c r="A12942" s="3"/>
    </row>
    <row r="12943" spans="1:1" x14ac:dyDescent="0.35">
      <c r="A12943" s="3"/>
    </row>
    <row r="12944" spans="1:1" x14ac:dyDescent="0.35">
      <c r="A12944" s="3"/>
    </row>
    <row r="12945" spans="1:1" x14ac:dyDescent="0.35">
      <c r="A12945" s="3"/>
    </row>
    <row r="12946" spans="1:1" x14ac:dyDescent="0.35">
      <c r="A12946" s="3"/>
    </row>
    <row r="12947" spans="1:1" x14ac:dyDescent="0.35">
      <c r="A12947" s="3"/>
    </row>
    <row r="12948" spans="1:1" x14ac:dyDescent="0.35">
      <c r="A12948" s="3"/>
    </row>
    <row r="12949" spans="1:1" x14ac:dyDescent="0.35">
      <c r="A12949" s="3"/>
    </row>
    <row r="12950" spans="1:1" x14ac:dyDescent="0.35">
      <c r="A12950" s="3"/>
    </row>
    <row r="12951" spans="1:1" x14ac:dyDescent="0.35">
      <c r="A12951" s="3"/>
    </row>
    <row r="12952" spans="1:1" x14ac:dyDescent="0.35">
      <c r="A12952" s="3"/>
    </row>
    <row r="12953" spans="1:1" x14ac:dyDescent="0.35">
      <c r="A12953" s="3"/>
    </row>
    <row r="12954" spans="1:1" x14ac:dyDescent="0.35">
      <c r="A12954" s="3"/>
    </row>
    <row r="12955" spans="1:1" x14ac:dyDescent="0.35">
      <c r="A12955" s="3"/>
    </row>
    <row r="12956" spans="1:1" x14ac:dyDescent="0.35">
      <c r="A12956" s="3"/>
    </row>
    <row r="12957" spans="1:1" x14ac:dyDescent="0.35">
      <c r="A12957" s="3"/>
    </row>
    <row r="12958" spans="1:1" x14ac:dyDescent="0.35">
      <c r="A12958" s="3"/>
    </row>
    <row r="12959" spans="1:1" x14ac:dyDescent="0.35">
      <c r="A12959" s="3"/>
    </row>
    <row r="12960" spans="1:1" x14ac:dyDescent="0.35">
      <c r="A12960" s="3"/>
    </row>
    <row r="12961" spans="1:1" x14ac:dyDescent="0.35">
      <c r="A12961" s="3"/>
    </row>
    <row r="12962" spans="1:1" x14ac:dyDescent="0.35">
      <c r="A12962" s="3"/>
    </row>
    <row r="12963" spans="1:1" x14ac:dyDescent="0.35">
      <c r="A12963" s="3"/>
    </row>
    <row r="12964" spans="1:1" x14ac:dyDescent="0.35">
      <c r="A12964" s="3"/>
    </row>
    <row r="12965" spans="1:1" x14ac:dyDescent="0.35">
      <c r="A12965" s="3"/>
    </row>
    <row r="12966" spans="1:1" x14ac:dyDescent="0.35">
      <c r="A12966" s="3"/>
    </row>
    <row r="12967" spans="1:1" x14ac:dyDescent="0.35">
      <c r="A12967" s="3"/>
    </row>
    <row r="12968" spans="1:1" x14ac:dyDescent="0.35">
      <c r="A12968" s="3"/>
    </row>
    <row r="12969" spans="1:1" x14ac:dyDescent="0.35">
      <c r="A12969" s="3"/>
    </row>
    <row r="12970" spans="1:1" x14ac:dyDescent="0.35">
      <c r="A12970" s="3"/>
    </row>
    <row r="12971" spans="1:1" x14ac:dyDescent="0.35">
      <c r="A12971" s="3"/>
    </row>
    <row r="12972" spans="1:1" x14ac:dyDescent="0.35">
      <c r="A12972" s="3"/>
    </row>
    <row r="12973" spans="1:1" x14ac:dyDescent="0.35">
      <c r="A12973" s="3"/>
    </row>
    <row r="12974" spans="1:1" x14ac:dyDescent="0.35">
      <c r="A12974" s="3"/>
    </row>
    <row r="12975" spans="1:1" x14ac:dyDescent="0.35">
      <c r="A12975" s="3"/>
    </row>
    <row r="12976" spans="1:1" x14ac:dyDescent="0.35">
      <c r="A12976" s="3"/>
    </row>
    <row r="12977" spans="1:1" x14ac:dyDescent="0.35">
      <c r="A12977" s="3"/>
    </row>
    <row r="12978" spans="1:1" x14ac:dyDescent="0.35">
      <c r="A12978" s="3"/>
    </row>
    <row r="12979" spans="1:1" x14ac:dyDescent="0.35">
      <c r="A12979" s="3"/>
    </row>
    <row r="12980" spans="1:1" x14ac:dyDescent="0.35">
      <c r="A12980" s="3"/>
    </row>
    <row r="12981" spans="1:1" x14ac:dyDescent="0.35">
      <c r="A12981" s="3"/>
    </row>
    <row r="12982" spans="1:1" x14ac:dyDescent="0.35">
      <c r="A12982" s="3"/>
    </row>
    <row r="12983" spans="1:1" x14ac:dyDescent="0.35">
      <c r="A12983" s="3"/>
    </row>
    <row r="12984" spans="1:1" x14ac:dyDescent="0.35">
      <c r="A12984" s="3"/>
    </row>
    <row r="12985" spans="1:1" x14ac:dyDescent="0.35">
      <c r="A12985" s="3"/>
    </row>
    <row r="12986" spans="1:1" x14ac:dyDescent="0.35">
      <c r="A12986" s="3"/>
    </row>
    <row r="12987" spans="1:1" x14ac:dyDescent="0.35">
      <c r="A12987" s="3"/>
    </row>
    <row r="12988" spans="1:1" x14ac:dyDescent="0.35">
      <c r="A12988" s="3"/>
    </row>
    <row r="12989" spans="1:1" x14ac:dyDescent="0.35">
      <c r="A12989" s="3"/>
    </row>
    <row r="12990" spans="1:1" x14ac:dyDescent="0.35">
      <c r="A12990" s="3"/>
    </row>
    <row r="12991" spans="1:1" x14ac:dyDescent="0.35">
      <c r="A12991" s="3"/>
    </row>
    <row r="12992" spans="1:1" x14ac:dyDescent="0.35">
      <c r="A12992" s="3"/>
    </row>
    <row r="12993" spans="1:1" x14ac:dyDescent="0.35">
      <c r="A12993" s="3"/>
    </row>
    <row r="12994" spans="1:1" x14ac:dyDescent="0.35">
      <c r="A12994" s="3"/>
    </row>
    <row r="12995" spans="1:1" x14ac:dyDescent="0.35">
      <c r="A12995" s="3"/>
    </row>
    <row r="12996" spans="1:1" x14ac:dyDescent="0.35">
      <c r="A12996" s="3"/>
    </row>
    <row r="12997" spans="1:1" x14ac:dyDescent="0.35">
      <c r="A12997" s="3"/>
    </row>
    <row r="12998" spans="1:1" x14ac:dyDescent="0.35">
      <c r="A12998" s="3"/>
    </row>
    <row r="12999" spans="1:1" x14ac:dyDescent="0.35">
      <c r="A12999" s="3"/>
    </row>
    <row r="13000" spans="1:1" x14ac:dyDescent="0.35">
      <c r="A13000" s="3"/>
    </row>
    <row r="13001" spans="1:1" x14ac:dyDescent="0.35">
      <c r="A13001" s="3"/>
    </row>
    <row r="13002" spans="1:1" x14ac:dyDescent="0.35">
      <c r="A13002" s="3"/>
    </row>
    <row r="13003" spans="1:1" x14ac:dyDescent="0.35">
      <c r="A13003" s="3"/>
    </row>
    <row r="13004" spans="1:1" x14ac:dyDescent="0.35">
      <c r="A13004" s="3"/>
    </row>
    <row r="13005" spans="1:1" x14ac:dyDescent="0.35">
      <c r="A13005" s="3"/>
    </row>
    <row r="13006" spans="1:1" x14ac:dyDescent="0.35">
      <c r="A13006" s="3"/>
    </row>
    <row r="13007" spans="1:1" x14ac:dyDescent="0.35">
      <c r="A13007" s="3"/>
    </row>
    <row r="13008" spans="1:1" x14ac:dyDescent="0.35">
      <c r="A13008" s="3"/>
    </row>
    <row r="13009" spans="1:1" x14ac:dyDescent="0.35">
      <c r="A13009" s="3"/>
    </row>
    <row r="13010" spans="1:1" x14ac:dyDescent="0.35">
      <c r="A13010" s="3"/>
    </row>
    <row r="13011" spans="1:1" x14ac:dyDescent="0.35">
      <c r="A13011" s="3"/>
    </row>
    <row r="13012" spans="1:1" x14ac:dyDescent="0.35">
      <c r="A13012" s="3"/>
    </row>
    <row r="13013" spans="1:1" x14ac:dyDescent="0.35">
      <c r="A13013" s="3"/>
    </row>
    <row r="13014" spans="1:1" x14ac:dyDescent="0.35">
      <c r="A13014" s="3"/>
    </row>
    <row r="13015" spans="1:1" x14ac:dyDescent="0.35">
      <c r="A13015" s="3"/>
    </row>
    <row r="13016" spans="1:1" x14ac:dyDescent="0.35">
      <c r="A13016" s="3"/>
    </row>
    <row r="13017" spans="1:1" x14ac:dyDescent="0.35">
      <c r="A13017" s="3"/>
    </row>
    <row r="13018" spans="1:1" x14ac:dyDescent="0.35">
      <c r="A13018" s="3"/>
    </row>
    <row r="13019" spans="1:1" x14ac:dyDescent="0.35">
      <c r="A13019" s="3"/>
    </row>
    <row r="13020" spans="1:1" x14ac:dyDescent="0.35">
      <c r="A13020" s="3"/>
    </row>
    <row r="13021" spans="1:1" x14ac:dyDescent="0.35">
      <c r="A13021" s="3"/>
    </row>
    <row r="13022" spans="1:1" x14ac:dyDescent="0.35">
      <c r="A13022" s="3"/>
    </row>
    <row r="13023" spans="1:1" x14ac:dyDescent="0.35">
      <c r="A13023" s="3"/>
    </row>
    <row r="13024" spans="1:1" x14ac:dyDescent="0.35">
      <c r="A13024" s="3"/>
    </row>
    <row r="13025" spans="1:1" x14ac:dyDescent="0.35">
      <c r="A13025" s="3"/>
    </row>
    <row r="13026" spans="1:1" x14ac:dyDescent="0.35">
      <c r="A13026" s="3"/>
    </row>
    <row r="13027" spans="1:1" x14ac:dyDescent="0.35">
      <c r="A13027" s="3"/>
    </row>
    <row r="13028" spans="1:1" x14ac:dyDescent="0.35">
      <c r="A13028" s="3"/>
    </row>
    <row r="13029" spans="1:1" x14ac:dyDescent="0.35">
      <c r="A13029" s="3"/>
    </row>
    <row r="13030" spans="1:1" x14ac:dyDescent="0.35">
      <c r="A13030" s="3"/>
    </row>
    <row r="13031" spans="1:1" x14ac:dyDescent="0.35">
      <c r="A13031" s="3"/>
    </row>
    <row r="13032" spans="1:1" x14ac:dyDescent="0.35">
      <c r="A13032" s="3"/>
    </row>
    <row r="13033" spans="1:1" x14ac:dyDescent="0.35">
      <c r="A13033" s="3"/>
    </row>
    <row r="13034" spans="1:1" x14ac:dyDescent="0.35">
      <c r="A13034" s="3"/>
    </row>
    <row r="13035" spans="1:1" x14ac:dyDescent="0.35">
      <c r="A13035" s="3"/>
    </row>
    <row r="13036" spans="1:1" x14ac:dyDescent="0.35">
      <c r="A13036" s="3"/>
    </row>
    <row r="13037" spans="1:1" x14ac:dyDescent="0.35">
      <c r="A13037" s="3"/>
    </row>
    <row r="13038" spans="1:1" x14ac:dyDescent="0.35">
      <c r="A13038" s="3"/>
    </row>
    <row r="13039" spans="1:1" x14ac:dyDescent="0.35">
      <c r="A13039" s="3"/>
    </row>
    <row r="13040" spans="1:1" x14ac:dyDescent="0.35">
      <c r="A13040" s="3"/>
    </row>
    <row r="13041" spans="1:1" x14ac:dyDescent="0.35">
      <c r="A13041" s="3"/>
    </row>
    <row r="13042" spans="1:1" x14ac:dyDescent="0.35">
      <c r="A13042" s="3"/>
    </row>
    <row r="13043" spans="1:1" x14ac:dyDescent="0.35">
      <c r="A13043" s="3"/>
    </row>
    <row r="13044" spans="1:1" x14ac:dyDescent="0.35">
      <c r="A13044" s="3"/>
    </row>
    <row r="13045" spans="1:1" x14ac:dyDescent="0.35">
      <c r="A13045" s="3"/>
    </row>
    <row r="13046" spans="1:1" x14ac:dyDescent="0.35">
      <c r="A13046" s="3"/>
    </row>
    <row r="13047" spans="1:1" x14ac:dyDescent="0.35">
      <c r="A13047" s="3"/>
    </row>
    <row r="13048" spans="1:1" x14ac:dyDescent="0.35">
      <c r="A13048" s="3"/>
    </row>
    <row r="13049" spans="1:1" x14ac:dyDescent="0.35">
      <c r="A13049" s="3"/>
    </row>
    <row r="13050" spans="1:1" x14ac:dyDescent="0.35">
      <c r="A13050" s="3"/>
    </row>
    <row r="13051" spans="1:1" x14ac:dyDescent="0.35">
      <c r="A13051" s="3"/>
    </row>
    <row r="13052" spans="1:1" x14ac:dyDescent="0.35">
      <c r="A13052" s="3"/>
    </row>
    <row r="13053" spans="1:1" x14ac:dyDescent="0.35">
      <c r="A13053" s="3"/>
    </row>
    <row r="13054" spans="1:1" x14ac:dyDescent="0.35">
      <c r="A13054" s="3"/>
    </row>
    <row r="13055" spans="1:1" x14ac:dyDescent="0.35">
      <c r="A13055" s="3"/>
    </row>
    <row r="13056" spans="1:1" x14ac:dyDescent="0.35">
      <c r="A13056" s="3"/>
    </row>
    <row r="13057" spans="1:1" x14ac:dyDescent="0.35">
      <c r="A13057" s="3"/>
    </row>
    <row r="13058" spans="1:1" x14ac:dyDescent="0.35">
      <c r="A13058" s="3"/>
    </row>
    <row r="13059" spans="1:1" x14ac:dyDescent="0.35">
      <c r="A13059" s="3"/>
    </row>
    <row r="13060" spans="1:1" x14ac:dyDescent="0.35">
      <c r="A13060" s="3"/>
    </row>
    <row r="13061" spans="1:1" x14ac:dyDescent="0.35">
      <c r="A13061" s="3"/>
    </row>
    <row r="13062" spans="1:1" x14ac:dyDescent="0.35">
      <c r="A13062" s="3"/>
    </row>
    <row r="13063" spans="1:1" x14ac:dyDescent="0.35">
      <c r="A13063" s="3"/>
    </row>
    <row r="13064" spans="1:1" x14ac:dyDescent="0.35">
      <c r="A13064" s="3"/>
    </row>
    <row r="13065" spans="1:1" x14ac:dyDescent="0.35">
      <c r="A13065" s="3"/>
    </row>
    <row r="13066" spans="1:1" x14ac:dyDescent="0.35">
      <c r="A13066" s="3"/>
    </row>
    <row r="13067" spans="1:1" x14ac:dyDescent="0.35">
      <c r="A13067" s="3"/>
    </row>
    <row r="13068" spans="1:1" x14ac:dyDescent="0.35">
      <c r="A13068" s="3"/>
    </row>
    <row r="13069" spans="1:1" x14ac:dyDescent="0.35">
      <c r="A13069" s="3"/>
    </row>
    <row r="13070" spans="1:1" x14ac:dyDescent="0.35">
      <c r="A13070" s="3"/>
    </row>
    <row r="13071" spans="1:1" x14ac:dyDescent="0.35">
      <c r="A13071" s="3"/>
    </row>
    <row r="13072" spans="1:1" x14ac:dyDescent="0.35">
      <c r="A13072" s="3"/>
    </row>
    <row r="13073" spans="1:1" x14ac:dyDescent="0.35">
      <c r="A13073" s="3"/>
    </row>
    <row r="13074" spans="1:1" x14ac:dyDescent="0.35">
      <c r="A13074" s="3"/>
    </row>
    <row r="13075" spans="1:1" x14ac:dyDescent="0.35">
      <c r="A13075" s="3"/>
    </row>
    <row r="13076" spans="1:1" x14ac:dyDescent="0.35">
      <c r="A13076" s="3"/>
    </row>
    <row r="13077" spans="1:1" x14ac:dyDescent="0.35">
      <c r="A13077" s="3"/>
    </row>
    <row r="13078" spans="1:1" x14ac:dyDescent="0.35">
      <c r="A13078" s="3"/>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A5592-EF93-4ED5-B7F2-4C99A7FEF750}">
  <dimension ref="A1:N3115"/>
  <sheetViews>
    <sheetView tabSelected="1" workbookViewId="0">
      <selection activeCell="A2" sqref="A2"/>
    </sheetView>
  </sheetViews>
  <sheetFormatPr defaultRowHeight="14.5" x14ac:dyDescent="0.35"/>
  <cols>
    <col min="1" max="1" width="9.36328125" style="9" bestFit="1" customWidth="1"/>
    <col min="2" max="2" width="10.90625" bestFit="1" customWidth="1"/>
    <col min="3" max="3" width="19.26953125" customWidth="1"/>
    <col min="4" max="4" width="20.6328125" bestFit="1" customWidth="1"/>
    <col min="5" max="5" width="12.453125" bestFit="1" customWidth="1"/>
    <col min="6" max="6" width="15.54296875" customWidth="1"/>
    <col min="7" max="7" width="10.6328125" bestFit="1" customWidth="1"/>
    <col min="8" max="8" width="15.1796875" bestFit="1" customWidth="1"/>
    <col min="9" max="9" width="16.36328125" bestFit="1" customWidth="1"/>
    <col min="10" max="10" width="8.36328125" bestFit="1" customWidth="1"/>
    <col min="11" max="11" width="19.453125" bestFit="1" customWidth="1"/>
    <col min="12" max="12" width="14.6328125" style="8" bestFit="1" customWidth="1"/>
    <col min="13" max="13" width="17.26953125" bestFit="1" customWidth="1"/>
    <col min="14" max="14" width="12" bestFit="1" customWidth="1"/>
  </cols>
  <sheetData>
    <row r="1" spans="1:14" x14ac:dyDescent="0.35">
      <c r="A1" s="16" t="s">
        <v>1575</v>
      </c>
      <c r="B1" s="17" t="s">
        <v>0</v>
      </c>
      <c r="C1" s="17" t="s">
        <v>1</v>
      </c>
      <c r="D1" s="17" t="s">
        <v>2</v>
      </c>
      <c r="E1" s="17" t="s">
        <v>3</v>
      </c>
      <c r="F1" s="17" t="s">
        <v>4</v>
      </c>
      <c r="G1" s="17" t="s">
        <v>5</v>
      </c>
      <c r="H1" s="17" t="s">
        <v>6</v>
      </c>
      <c r="I1" s="17" t="s">
        <v>7</v>
      </c>
      <c r="J1" s="17" t="s">
        <v>1588</v>
      </c>
      <c r="K1" s="33" t="s">
        <v>1589</v>
      </c>
      <c r="L1" s="34" t="s">
        <v>1590</v>
      </c>
      <c r="M1" s="33" t="s">
        <v>1596</v>
      </c>
      <c r="N1" s="33" t="s">
        <v>1597</v>
      </c>
    </row>
    <row r="2" spans="1:14" x14ac:dyDescent="0.35">
      <c r="A2" s="13" t="s">
        <v>1576</v>
      </c>
      <c r="B2" s="11" t="s">
        <v>8</v>
      </c>
      <c r="C2" s="11" t="s">
        <v>9</v>
      </c>
      <c r="D2" s="11" t="s">
        <v>10</v>
      </c>
      <c r="E2" s="11" t="s">
        <v>11</v>
      </c>
      <c r="F2" s="11" t="s">
        <v>12</v>
      </c>
      <c r="G2" s="11">
        <v>4.5</v>
      </c>
      <c r="H2" s="11">
        <v>11990</v>
      </c>
      <c r="I2" s="11">
        <v>15990</v>
      </c>
      <c r="J2" s="11">
        <v>30</v>
      </c>
      <c r="K2" s="11">
        <f>MobileSalesData[[#This Row],[Original Price]]-MobileSalesData[[#This Row],[Selling Price]]</f>
        <v>4000</v>
      </c>
      <c r="L2" s="15">
        <f>MobileSalesData[[#This Row],[Discounted Price]]/MobileSalesData[[#This Row],[Original Price]]</f>
        <v>0.25015634771732331</v>
      </c>
      <c r="M2" s="18">
        <f>MobileSalesData[[#This Row],[Qty]]*MobileSalesData[[#This Row],[Selling Price]]</f>
        <v>359700</v>
      </c>
      <c r="N2" s="18" t="s">
        <v>1599</v>
      </c>
    </row>
    <row r="3" spans="1:14" x14ac:dyDescent="0.35">
      <c r="A3" s="13" t="s">
        <v>1576</v>
      </c>
      <c r="B3" s="11" t="s">
        <v>8</v>
      </c>
      <c r="C3" s="11" t="s">
        <v>9</v>
      </c>
      <c r="D3" s="11" t="s">
        <v>13</v>
      </c>
      <c r="E3" s="11" t="s">
        <v>11</v>
      </c>
      <c r="F3" s="11" t="s">
        <v>12</v>
      </c>
      <c r="G3" s="11">
        <v>4.5</v>
      </c>
      <c r="H3" s="11">
        <v>11990</v>
      </c>
      <c r="I3" s="11">
        <v>15990</v>
      </c>
      <c r="J3" s="11">
        <v>5</v>
      </c>
      <c r="K3" s="11">
        <f>MobileSalesData[[#This Row],[Original Price]]-MobileSalesData[[#This Row],[Selling Price]]</f>
        <v>4000</v>
      </c>
      <c r="L3" s="15">
        <f>MobileSalesData[[#This Row],[Discounted Price]]/MobileSalesData[[#This Row],[Original Price]]</f>
        <v>0.25015634771732331</v>
      </c>
      <c r="M3" s="11">
        <f>MobileSalesData[[#This Row],[Qty]]*MobileSalesData[[#This Row],[Selling Price]]</f>
        <v>59950</v>
      </c>
      <c r="N3" s="18" t="s">
        <v>1599</v>
      </c>
    </row>
    <row r="4" spans="1:14" x14ac:dyDescent="0.35">
      <c r="A4" s="13" t="s">
        <v>1576</v>
      </c>
      <c r="B4" s="11" t="s">
        <v>8</v>
      </c>
      <c r="C4" s="11" t="s">
        <v>9</v>
      </c>
      <c r="D4" s="11" t="s">
        <v>10</v>
      </c>
      <c r="E4" s="11" t="s">
        <v>14</v>
      </c>
      <c r="F4" s="11" t="s">
        <v>15</v>
      </c>
      <c r="G4" s="11">
        <v>4.3</v>
      </c>
      <c r="H4" s="11">
        <v>13990</v>
      </c>
      <c r="I4" s="11">
        <v>17990</v>
      </c>
      <c r="J4" s="11">
        <v>28</v>
      </c>
      <c r="K4" s="11">
        <f>MobileSalesData[[#This Row],[Original Price]]-MobileSalesData[[#This Row],[Selling Price]]</f>
        <v>4000</v>
      </c>
      <c r="L4" s="15">
        <f>MobileSalesData[[#This Row],[Discounted Price]]/MobileSalesData[[#This Row],[Original Price]]</f>
        <v>0.22234574763757642</v>
      </c>
      <c r="M4" s="11">
        <f>MobileSalesData[[#This Row],[Qty]]*MobileSalesData[[#This Row],[Selling Price]]</f>
        <v>391720</v>
      </c>
      <c r="N4" s="18" t="s">
        <v>1599</v>
      </c>
    </row>
    <row r="5" spans="1:14" x14ac:dyDescent="0.35">
      <c r="A5" s="13" t="s">
        <v>1578</v>
      </c>
      <c r="B5" s="11" t="s">
        <v>8</v>
      </c>
      <c r="C5" s="11" t="s">
        <v>9</v>
      </c>
      <c r="D5" s="11" t="s">
        <v>13</v>
      </c>
      <c r="E5" s="11" t="s">
        <v>14</v>
      </c>
      <c r="F5" s="11" t="s">
        <v>15</v>
      </c>
      <c r="G5" s="11">
        <v>4.3</v>
      </c>
      <c r="H5" s="11">
        <v>13990</v>
      </c>
      <c r="I5" s="11">
        <v>17990</v>
      </c>
      <c r="J5" s="11">
        <v>5</v>
      </c>
      <c r="K5" s="11">
        <f>MobileSalesData[[#This Row],[Original Price]]-MobileSalesData[[#This Row],[Selling Price]]</f>
        <v>4000</v>
      </c>
      <c r="L5" s="15">
        <f>MobileSalesData[[#This Row],[Discounted Price]]/MobileSalesData[[#This Row],[Original Price]]</f>
        <v>0.22234574763757642</v>
      </c>
      <c r="M5" s="11">
        <f>MobileSalesData[[#This Row],[Qty]]*MobileSalesData[[#This Row],[Selling Price]]</f>
        <v>69950</v>
      </c>
      <c r="N5" s="11" t="s">
        <v>1600</v>
      </c>
    </row>
    <row r="6" spans="1:14" x14ac:dyDescent="0.35">
      <c r="A6" s="13" t="s">
        <v>1582</v>
      </c>
      <c r="B6" s="11" t="s">
        <v>8</v>
      </c>
      <c r="C6" s="11" t="s">
        <v>9</v>
      </c>
      <c r="D6" s="11" t="s">
        <v>16</v>
      </c>
      <c r="E6" s="11" t="s">
        <v>11</v>
      </c>
      <c r="F6" s="11" t="s">
        <v>12</v>
      </c>
      <c r="G6" s="11">
        <v>4.5</v>
      </c>
      <c r="H6" s="11">
        <v>11990</v>
      </c>
      <c r="I6" s="11">
        <v>15990</v>
      </c>
      <c r="J6" s="11">
        <v>5</v>
      </c>
      <c r="K6" s="11">
        <f>MobileSalesData[[#This Row],[Original Price]]-MobileSalesData[[#This Row],[Selling Price]]</f>
        <v>4000</v>
      </c>
      <c r="L6" s="15">
        <f>MobileSalesData[[#This Row],[Discounted Price]]/MobileSalesData[[#This Row],[Original Price]]</f>
        <v>0.25015634771732331</v>
      </c>
      <c r="M6" s="11">
        <f>MobileSalesData[[#This Row],[Qty]]*MobileSalesData[[#This Row],[Selling Price]]</f>
        <v>59950</v>
      </c>
      <c r="N6" s="11" t="s">
        <v>1598</v>
      </c>
    </row>
    <row r="7" spans="1:14" x14ac:dyDescent="0.35">
      <c r="A7" s="13" t="s">
        <v>1583</v>
      </c>
      <c r="B7" s="11" t="s">
        <v>8</v>
      </c>
      <c r="C7" s="11" t="s">
        <v>9</v>
      </c>
      <c r="D7" s="11" t="s">
        <v>16</v>
      </c>
      <c r="E7" s="11" t="s">
        <v>14</v>
      </c>
      <c r="F7" s="11" t="s">
        <v>15</v>
      </c>
      <c r="G7" s="11">
        <v>4.3</v>
      </c>
      <c r="H7" s="11">
        <v>13990</v>
      </c>
      <c r="I7" s="11">
        <v>17990</v>
      </c>
      <c r="J7" s="11">
        <v>5</v>
      </c>
      <c r="K7" s="11">
        <f>MobileSalesData[[#This Row],[Original Price]]-MobileSalesData[[#This Row],[Selling Price]]</f>
        <v>4000</v>
      </c>
      <c r="L7" s="15">
        <f>MobileSalesData[[#This Row],[Discounted Price]]/MobileSalesData[[#This Row],[Original Price]]</f>
        <v>0.22234574763757642</v>
      </c>
      <c r="M7" s="11">
        <f>MobileSalesData[[#This Row],[Qty]]*MobileSalesData[[#This Row],[Selling Price]]</f>
        <v>69950</v>
      </c>
      <c r="N7" s="11" t="s">
        <v>1600</v>
      </c>
    </row>
    <row r="8" spans="1:14" x14ac:dyDescent="0.35">
      <c r="A8" s="13" t="s">
        <v>1583</v>
      </c>
      <c r="B8" s="11" t="s">
        <v>8</v>
      </c>
      <c r="C8" s="11" t="s">
        <v>17</v>
      </c>
      <c r="D8" s="11" t="s">
        <v>18</v>
      </c>
      <c r="E8" s="11" t="s">
        <v>11</v>
      </c>
      <c r="F8" s="11" t="s">
        <v>12</v>
      </c>
      <c r="G8" s="11">
        <v>4.4000000000000004</v>
      </c>
      <c r="H8" s="11">
        <v>10490</v>
      </c>
      <c r="I8" s="11">
        <v>11990</v>
      </c>
      <c r="J8" s="11">
        <v>5</v>
      </c>
      <c r="K8" s="11">
        <f>MobileSalesData[[#This Row],[Original Price]]-MobileSalesData[[#This Row],[Selling Price]]</f>
        <v>1500</v>
      </c>
      <c r="L8" s="15">
        <f>MobileSalesData[[#This Row],[Discounted Price]]/MobileSalesData[[#This Row],[Original Price]]</f>
        <v>0.12510425354462051</v>
      </c>
      <c r="M8" s="11">
        <f>MobileSalesData[[#This Row],[Qty]]*MobileSalesData[[#This Row],[Selling Price]]</f>
        <v>52450</v>
      </c>
      <c r="N8" s="11" t="s">
        <v>1600</v>
      </c>
    </row>
    <row r="9" spans="1:14" x14ac:dyDescent="0.35">
      <c r="A9" s="13" t="s">
        <v>1582</v>
      </c>
      <c r="B9" s="11" t="s">
        <v>8</v>
      </c>
      <c r="C9" s="11" t="s">
        <v>17</v>
      </c>
      <c r="D9" s="11" t="s">
        <v>19</v>
      </c>
      <c r="E9" s="11" t="s">
        <v>20</v>
      </c>
      <c r="F9" s="11" t="s">
        <v>21</v>
      </c>
      <c r="G9" s="11">
        <v>4.4000000000000004</v>
      </c>
      <c r="H9" s="11">
        <v>9490</v>
      </c>
      <c r="I9" s="11">
        <v>10990</v>
      </c>
      <c r="J9" s="11">
        <v>30</v>
      </c>
      <c r="K9" s="11">
        <f>MobileSalesData[[#This Row],[Original Price]]-MobileSalesData[[#This Row],[Selling Price]]</f>
        <v>1500</v>
      </c>
      <c r="L9" s="15">
        <f>MobileSalesData[[#This Row],[Discounted Price]]/MobileSalesData[[#This Row],[Original Price]]</f>
        <v>0.13648771610555049</v>
      </c>
      <c r="M9" s="11">
        <f>MobileSalesData[[#This Row],[Qty]]*MobileSalesData[[#This Row],[Selling Price]]</f>
        <v>284700</v>
      </c>
      <c r="N9" s="11" t="s">
        <v>1598</v>
      </c>
    </row>
    <row r="10" spans="1:14" x14ac:dyDescent="0.35">
      <c r="A10" s="13" t="s">
        <v>1582</v>
      </c>
      <c r="B10" s="11" t="s">
        <v>8</v>
      </c>
      <c r="C10" s="11" t="s">
        <v>17</v>
      </c>
      <c r="D10" s="11" t="s">
        <v>22</v>
      </c>
      <c r="E10" s="11" t="s">
        <v>20</v>
      </c>
      <c r="F10" s="11" t="s">
        <v>21</v>
      </c>
      <c r="G10" s="11">
        <v>4.4000000000000004</v>
      </c>
      <c r="H10" s="11">
        <v>9490</v>
      </c>
      <c r="I10" s="11">
        <v>10990</v>
      </c>
      <c r="J10" s="11">
        <v>5</v>
      </c>
      <c r="K10" s="11">
        <f>MobileSalesData[[#This Row],[Original Price]]-MobileSalesData[[#This Row],[Selling Price]]</f>
        <v>1500</v>
      </c>
      <c r="L10" s="15">
        <f>MobileSalesData[[#This Row],[Discounted Price]]/MobileSalesData[[#This Row],[Original Price]]</f>
        <v>0.13648771610555049</v>
      </c>
      <c r="M10" s="11">
        <f>MobileSalesData[[#This Row],[Qty]]*MobileSalesData[[#This Row],[Selling Price]]</f>
        <v>47450</v>
      </c>
      <c r="N10" s="11" t="s">
        <v>1598</v>
      </c>
    </row>
    <row r="11" spans="1:14" x14ac:dyDescent="0.35">
      <c r="A11" s="13" t="s">
        <v>1582</v>
      </c>
      <c r="B11" s="11" t="s">
        <v>8</v>
      </c>
      <c r="C11" s="11" t="s">
        <v>17</v>
      </c>
      <c r="D11" s="11" t="s">
        <v>23</v>
      </c>
      <c r="E11" s="11" t="s">
        <v>20</v>
      </c>
      <c r="F11" s="11" t="s">
        <v>21</v>
      </c>
      <c r="G11" s="11">
        <v>4.4000000000000004</v>
      </c>
      <c r="H11" s="11">
        <v>9490</v>
      </c>
      <c r="I11" s="11">
        <v>10990</v>
      </c>
      <c r="J11" s="11">
        <v>5</v>
      </c>
      <c r="K11" s="11">
        <f>MobileSalesData[[#This Row],[Original Price]]-MobileSalesData[[#This Row],[Selling Price]]</f>
        <v>1500</v>
      </c>
      <c r="L11" s="15">
        <f>MobileSalesData[[#This Row],[Discounted Price]]/MobileSalesData[[#This Row],[Original Price]]</f>
        <v>0.13648771610555049</v>
      </c>
      <c r="M11" s="11">
        <f>MobileSalesData[[#This Row],[Qty]]*MobileSalesData[[#This Row],[Selling Price]]</f>
        <v>47450</v>
      </c>
      <c r="N11" s="11" t="s">
        <v>1598</v>
      </c>
    </row>
    <row r="12" spans="1:14" x14ac:dyDescent="0.35">
      <c r="A12" s="13" t="s">
        <v>1585</v>
      </c>
      <c r="B12" s="11" t="s">
        <v>8</v>
      </c>
      <c r="C12" s="11" t="s">
        <v>17</v>
      </c>
      <c r="D12" s="11" t="s">
        <v>18</v>
      </c>
      <c r="E12" s="11" t="s">
        <v>20</v>
      </c>
      <c r="F12" s="11" t="s">
        <v>21</v>
      </c>
      <c r="G12" s="11">
        <v>4.4000000000000004</v>
      </c>
      <c r="H12" s="11">
        <v>9490</v>
      </c>
      <c r="I12" s="11">
        <v>10990</v>
      </c>
      <c r="J12" s="11">
        <v>28</v>
      </c>
      <c r="K12" s="11">
        <f>MobileSalesData[[#This Row],[Original Price]]-MobileSalesData[[#This Row],[Selling Price]]</f>
        <v>1500</v>
      </c>
      <c r="L12" s="15">
        <f>MobileSalesData[[#This Row],[Discounted Price]]/MobileSalesData[[#This Row],[Original Price]]</f>
        <v>0.13648771610555049</v>
      </c>
      <c r="M12" s="11">
        <f>MobileSalesData[[#This Row],[Qty]]*MobileSalesData[[#This Row],[Selling Price]]</f>
        <v>265720</v>
      </c>
      <c r="N12" s="11" t="s">
        <v>1601</v>
      </c>
    </row>
    <row r="13" spans="1:14" x14ac:dyDescent="0.35">
      <c r="A13" s="13" t="s">
        <v>1582</v>
      </c>
      <c r="B13" s="11" t="s">
        <v>8</v>
      </c>
      <c r="C13" s="11" t="s">
        <v>17</v>
      </c>
      <c r="D13" s="11" t="s">
        <v>23</v>
      </c>
      <c r="E13" s="11" t="s">
        <v>11</v>
      </c>
      <c r="F13" s="11" t="s">
        <v>12</v>
      </c>
      <c r="G13" s="11">
        <v>4.4000000000000004</v>
      </c>
      <c r="H13" s="11">
        <v>10490</v>
      </c>
      <c r="I13" s="11">
        <v>11990</v>
      </c>
      <c r="J13" s="11">
        <v>5</v>
      </c>
      <c r="K13" s="11">
        <f>MobileSalesData[[#This Row],[Original Price]]-MobileSalesData[[#This Row],[Selling Price]]</f>
        <v>1500</v>
      </c>
      <c r="L13" s="15">
        <f>MobileSalesData[[#This Row],[Discounted Price]]/MobileSalesData[[#This Row],[Original Price]]</f>
        <v>0.12510425354462051</v>
      </c>
      <c r="M13" s="11">
        <f>MobileSalesData[[#This Row],[Qty]]*MobileSalesData[[#This Row],[Selling Price]]</f>
        <v>52450</v>
      </c>
      <c r="N13" s="11" t="s">
        <v>1598</v>
      </c>
    </row>
    <row r="14" spans="1:14" x14ac:dyDescent="0.35">
      <c r="A14" s="13" t="s">
        <v>1581</v>
      </c>
      <c r="B14" s="11" t="s">
        <v>8</v>
      </c>
      <c r="C14" s="11" t="s">
        <v>24</v>
      </c>
      <c r="D14" s="11" t="s">
        <v>25</v>
      </c>
      <c r="E14" s="11" t="s">
        <v>14</v>
      </c>
      <c r="F14" s="11" t="s">
        <v>15</v>
      </c>
      <c r="G14" s="11">
        <v>4.3</v>
      </c>
      <c r="H14" s="11">
        <v>15990</v>
      </c>
      <c r="I14" s="11">
        <v>16990</v>
      </c>
      <c r="J14" s="11">
        <v>35</v>
      </c>
      <c r="K14" s="11">
        <f>MobileSalesData[[#This Row],[Original Price]]-MobileSalesData[[#This Row],[Selling Price]]</f>
        <v>1000</v>
      </c>
      <c r="L14" s="15">
        <f>MobileSalesData[[#This Row],[Discounted Price]]/MobileSalesData[[#This Row],[Original Price]]</f>
        <v>5.885815185403178E-2</v>
      </c>
      <c r="M14" s="11">
        <f>MobileSalesData[[#This Row],[Qty]]*MobileSalesData[[#This Row],[Selling Price]]</f>
        <v>559650</v>
      </c>
      <c r="N14" s="18" t="s">
        <v>1599</v>
      </c>
    </row>
    <row r="15" spans="1:14" x14ac:dyDescent="0.35">
      <c r="A15" s="13" t="s">
        <v>1581</v>
      </c>
      <c r="B15" s="11" t="s">
        <v>8</v>
      </c>
      <c r="C15" s="11" t="s">
        <v>24</v>
      </c>
      <c r="D15" s="11" t="s">
        <v>26</v>
      </c>
      <c r="E15" s="11" t="s">
        <v>14</v>
      </c>
      <c r="F15" s="11" t="s">
        <v>15</v>
      </c>
      <c r="G15" s="11">
        <v>4.3</v>
      </c>
      <c r="H15" s="11">
        <v>15990</v>
      </c>
      <c r="I15" s="11">
        <v>16990</v>
      </c>
      <c r="J15" s="11">
        <v>30</v>
      </c>
      <c r="K15" s="11">
        <f>MobileSalesData[[#This Row],[Original Price]]-MobileSalesData[[#This Row],[Selling Price]]</f>
        <v>1000</v>
      </c>
      <c r="L15" s="15">
        <f>MobileSalesData[[#This Row],[Discounted Price]]/MobileSalesData[[#This Row],[Original Price]]</f>
        <v>5.885815185403178E-2</v>
      </c>
      <c r="M15" s="11">
        <f>MobileSalesData[[#This Row],[Qty]]*MobileSalesData[[#This Row],[Selling Price]]</f>
        <v>479700</v>
      </c>
      <c r="N15" s="18" t="s">
        <v>1599</v>
      </c>
    </row>
    <row r="16" spans="1:14" x14ac:dyDescent="0.35">
      <c r="A16" s="13" t="s">
        <v>1581</v>
      </c>
      <c r="B16" s="11" t="s">
        <v>8</v>
      </c>
      <c r="C16" s="11" t="s">
        <v>17</v>
      </c>
      <c r="D16" s="11" t="s">
        <v>22</v>
      </c>
      <c r="E16" s="11" t="s">
        <v>11</v>
      </c>
      <c r="F16" s="11" t="s">
        <v>12</v>
      </c>
      <c r="G16" s="11">
        <v>4.4000000000000004</v>
      </c>
      <c r="H16" s="11">
        <v>10490</v>
      </c>
      <c r="I16" s="11">
        <v>11990</v>
      </c>
      <c r="J16" s="11">
        <v>30</v>
      </c>
      <c r="K16" s="11">
        <f>MobileSalesData[[#This Row],[Original Price]]-MobileSalesData[[#This Row],[Selling Price]]</f>
        <v>1500</v>
      </c>
      <c r="L16" s="15">
        <f>MobileSalesData[[#This Row],[Discounted Price]]/MobileSalesData[[#This Row],[Original Price]]</f>
        <v>0.12510425354462051</v>
      </c>
      <c r="M16" s="11">
        <f>MobileSalesData[[#This Row],[Qty]]*MobileSalesData[[#This Row],[Selling Price]]</f>
        <v>314700</v>
      </c>
      <c r="N16" s="18" t="s">
        <v>1599</v>
      </c>
    </row>
    <row r="17" spans="1:14" x14ac:dyDescent="0.35">
      <c r="A17" s="13" t="s">
        <v>1581</v>
      </c>
      <c r="B17" s="11" t="s">
        <v>8</v>
      </c>
      <c r="C17" s="11" t="s">
        <v>24</v>
      </c>
      <c r="D17" s="11" t="s">
        <v>25</v>
      </c>
      <c r="E17" s="11" t="s">
        <v>27</v>
      </c>
      <c r="F17" s="11" t="s">
        <v>15</v>
      </c>
      <c r="G17" s="11">
        <v>4.3</v>
      </c>
      <c r="H17" s="11">
        <v>17990</v>
      </c>
      <c r="I17" s="11">
        <v>18990</v>
      </c>
      <c r="J17" s="11">
        <v>30</v>
      </c>
      <c r="K17" s="11">
        <f>MobileSalesData[[#This Row],[Original Price]]-MobileSalesData[[#This Row],[Selling Price]]</f>
        <v>1000</v>
      </c>
      <c r="L17" s="15">
        <f>MobileSalesData[[#This Row],[Discounted Price]]/MobileSalesData[[#This Row],[Original Price]]</f>
        <v>5.2659294365455502E-2</v>
      </c>
      <c r="M17" s="11">
        <f>MobileSalesData[[#This Row],[Qty]]*MobileSalesData[[#This Row],[Selling Price]]</f>
        <v>539700</v>
      </c>
      <c r="N17" s="18" t="s">
        <v>1599</v>
      </c>
    </row>
    <row r="18" spans="1:14" x14ac:dyDescent="0.35">
      <c r="A18" s="13" t="s">
        <v>1581</v>
      </c>
      <c r="B18" s="11" t="s">
        <v>8</v>
      </c>
      <c r="C18" s="11" t="s">
        <v>24</v>
      </c>
      <c r="D18" s="11" t="s">
        <v>26</v>
      </c>
      <c r="E18" s="11" t="s">
        <v>27</v>
      </c>
      <c r="F18" s="11" t="s">
        <v>15</v>
      </c>
      <c r="G18" s="11">
        <v>4.3</v>
      </c>
      <c r="H18" s="11">
        <v>17990</v>
      </c>
      <c r="I18" s="11">
        <v>18990</v>
      </c>
      <c r="J18" s="11">
        <v>5</v>
      </c>
      <c r="K18" s="11">
        <f>MobileSalesData[[#This Row],[Original Price]]-MobileSalesData[[#This Row],[Selling Price]]</f>
        <v>1000</v>
      </c>
      <c r="L18" s="15">
        <f>MobileSalesData[[#This Row],[Discounted Price]]/MobileSalesData[[#This Row],[Original Price]]</f>
        <v>5.2659294365455502E-2</v>
      </c>
      <c r="M18" s="11">
        <f>MobileSalesData[[#This Row],[Qty]]*MobileSalesData[[#This Row],[Selling Price]]</f>
        <v>89950</v>
      </c>
      <c r="N18" s="18" t="s">
        <v>1599</v>
      </c>
    </row>
    <row r="19" spans="1:14" x14ac:dyDescent="0.35">
      <c r="A19" s="13" t="s">
        <v>1581</v>
      </c>
      <c r="B19" s="11" t="s">
        <v>8</v>
      </c>
      <c r="C19" s="11" t="s">
        <v>28</v>
      </c>
      <c r="D19" s="11" t="s">
        <v>10</v>
      </c>
      <c r="E19" s="11" t="s">
        <v>20</v>
      </c>
      <c r="F19" s="11" t="s">
        <v>21</v>
      </c>
      <c r="G19" s="11">
        <v>4.3</v>
      </c>
      <c r="H19" s="11">
        <v>10490</v>
      </c>
      <c r="I19" s="11">
        <v>12990</v>
      </c>
      <c r="J19" s="11">
        <v>5</v>
      </c>
      <c r="K19" s="11">
        <f>MobileSalesData[[#This Row],[Original Price]]-MobileSalesData[[#This Row],[Selling Price]]</f>
        <v>2500</v>
      </c>
      <c r="L19" s="15">
        <f>MobileSalesData[[#This Row],[Discounted Price]]/MobileSalesData[[#This Row],[Original Price]]</f>
        <v>0.19245573518090839</v>
      </c>
      <c r="M19" s="11">
        <f>MobileSalesData[[#This Row],[Qty]]*MobileSalesData[[#This Row],[Selling Price]]</f>
        <v>52450</v>
      </c>
      <c r="N19" s="18" t="s">
        <v>1599</v>
      </c>
    </row>
    <row r="20" spans="1:14" x14ac:dyDescent="0.35">
      <c r="A20" s="13" t="s">
        <v>1581</v>
      </c>
      <c r="B20" s="11" t="s">
        <v>8</v>
      </c>
      <c r="C20" s="11" t="s">
        <v>29</v>
      </c>
      <c r="D20" s="11" t="s">
        <v>30</v>
      </c>
      <c r="E20" s="11" t="s">
        <v>11</v>
      </c>
      <c r="F20" s="11" t="s">
        <v>12</v>
      </c>
      <c r="G20" s="11">
        <v>4.3</v>
      </c>
      <c r="H20" s="11">
        <v>11960</v>
      </c>
      <c r="I20" s="11">
        <v>12990</v>
      </c>
      <c r="J20" s="11">
        <v>5</v>
      </c>
      <c r="K20" s="11">
        <f>MobileSalesData[[#This Row],[Original Price]]-MobileSalesData[[#This Row],[Selling Price]]</f>
        <v>1030</v>
      </c>
      <c r="L20" s="15">
        <f>MobileSalesData[[#This Row],[Discounted Price]]/MobileSalesData[[#This Row],[Original Price]]</f>
        <v>7.9291762894534254E-2</v>
      </c>
      <c r="M20" s="11">
        <f>MobileSalesData[[#This Row],[Qty]]*MobileSalesData[[#This Row],[Selling Price]]</f>
        <v>59800</v>
      </c>
      <c r="N20" s="18" t="s">
        <v>1599</v>
      </c>
    </row>
    <row r="21" spans="1:14" x14ac:dyDescent="0.35">
      <c r="A21" s="13" t="s">
        <v>1576</v>
      </c>
      <c r="B21" s="11" t="s">
        <v>8</v>
      </c>
      <c r="C21" s="11" t="s">
        <v>29</v>
      </c>
      <c r="D21" s="11" t="s">
        <v>31</v>
      </c>
      <c r="E21" s="11" t="s">
        <v>11</v>
      </c>
      <c r="F21" s="11" t="s">
        <v>12</v>
      </c>
      <c r="G21" s="11">
        <v>4.3</v>
      </c>
      <c r="H21" s="11">
        <v>11779</v>
      </c>
      <c r="I21" s="11">
        <v>11919</v>
      </c>
      <c r="J21" s="11">
        <v>5</v>
      </c>
      <c r="K21" s="11">
        <f>MobileSalesData[[#This Row],[Original Price]]-MobileSalesData[[#This Row],[Selling Price]]</f>
        <v>140</v>
      </c>
      <c r="L21" s="15">
        <f>MobileSalesData[[#This Row],[Discounted Price]]/MobileSalesData[[#This Row],[Original Price]]</f>
        <v>1.1745951841597449E-2</v>
      </c>
      <c r="M21" s="11">
        <f>MobileSalesData[[#This Row],[Qty]]*MobileSalesData[[#This Row],[Selling Price]]</f>
        <v>58895</v>
      </c>
      <c r="N21" s="18" t="s">
        <v>1599</v>
      </c>
    </row>
    <row r="22" spans="1:14" x14ac:dyDescent="0.35">
      <c r="A22" s="13" t="s">
        <v>1576</v>
      </c>
      <c r="B22" s="11" t="s">
        <v>8</v>
      </c>
      <c r="C22" s="11" t="s">
        <v>32</v>
      </c>
      <c r="D22" s="11" t="s">
        <v>33</v>
      </c>
      <c r="E22" s="11" t="s">
        <v>14</v>
      </c>
      <c r="F22" s="11" t="s">
        <v>15</v>
      </c>
      <c r="G22" s="11">
        <v>4.3</v>
      </c>
      <c r="H22" s="11">
        <v>18979</v>
      </c>
      <c r="I22" s="11">
        <v>18979</v>
      </c>
      <c r="J22" s="11">
        <v>5</v>
      </c>
      <c r="K22" s="11">
        <f>MobileSalesData[[#This Row],[Original Price]]-MobileSalesData[[#This Row],[Selling Price]]</f>
        <v>0</v>
      </c>
      <c r="L22" s="15">
        <f>MobileSalesData[[#This Row],[Discounted Price]]/MobileSalesData[[#This Row],[Original Price]]</f>
        <v>0</v>
      </c>
      <c r="M22" s="11">
        <f>MobileSalesData[[#This Row],[Qty]]*MobileSalesData[[#This Row],[Selling Price]]</f>
        <v>94895</v>
      </c>
      <c r="N22" s="18" t="s">
        <v>1599</v>
      </c>
    </row>
    <row r="23" spans="1:14" x14ac:dyDescent="0.35">
      <c r="A23" s="13" t="s">
        <v>1576</v>
      </c>
      <c r="B23" s="11" t="s">
        <v>8</v>
      </c>
      <c r="C23" s="11" t="s">
        <v>34</v>
      </c>
      <c r="D23" s="11" t="s">
        <v>23</v>
      </c>
      <c r="E23" s="11" t="s">
        <v>35</v>
      </c>
      <c r="F23" s="11" t="s">
        <v>21</v>
      </c>
      <c r="G23" s="11">
        <v>4.2</v>
      </c>
      <c r="H23" s="11">
        <v>8990</v>
      </c>
      <c r="I23" s="11">
        <v>10990</v>
      </c>
      <c r="J23" s="11">
        <v>5</v>
      </c>
      <c r="K23" s="11">
        <f>MobileSalesData[[#This Row],[Original Price]]-MobileSalesData[[#This Row],[Selling Price]]</f>
        <v>2000</v>
      </c>
      <c r="L23" s="15">
        <f>MobileSalesData[[#This Row],[Discounted Price]]/MobileSalesData[[#This Row],[Original Price]]</f>
        <v>0.18198362147406733</v>
      </c>
      <c r="M23" s="11">
        <f>MobileSalesData[[#This Row],[Qty]]*MobileSalesData[[#This Row],[Selling Price]]</f>
        <v>44950</v>
      </c>
      <c r="N23" s="18" t="s">
        <v>1599</v>
      </c>
    </row>
    <row r="24" spans="1:14" x14ac:dyDescent="0.35">
      <c r="A24" s="13" t="s">
        <v>1576</v>
      </c>
      <c r="B24" s="11" t="s">
        <v>8</v>
      </c>
      <c r="C24" s="11" t="s">
        <v>36</v>
      </c>
      <c r="D24" s="11" t="s">
        <v>37</v>
      </c>
      <c r="E24" s="11" t="s">
        <v>27</v>
      </c>
      <c r="F24" s="11" t="s">
        <v>15</v>
      </c>
      <c r="G24" s="11">
        <v>4.3</v>
      </c>
      <c r="H24" s="11">
        <v>19990</v>
      </c>
      <c r="I24" s="11">
        <v>25990</v>
      </c>
      <c r="J24" s="11">
        <v>5</v>
      </c>
      <c r="K24" s="11">
        <f>MobileSalesData[[#This Row],[Original Price]]-MobileSalesData[[#This Row],[Selling Price]]</f>
        <v>6000</v>
      </c>
      <c r="L24" s="15">
        <f>MobileSalesData[[#This Row],[Discounted Price]]/MobileSalesData[[#This Row],[Original Price]]</f>
        <v>0.2308580223162755</v>
      </c>
      <c r="M24" s="11">
        <f>MobileSalesData[[#This Row],[Qty]]*MobileSalesData[[#This Row],[Selling Price]]</f>
        <v>99950</v>
      </c>
      <c r="N24" s="18" t="s">
        <v>1599</v>
      </c>
    </row>
    <row r="25" spans="1:14" x14ac:dyDescent="0.35">
      <c r="A25" s="13" t="s">
        <v>1576</v>
      </c>
      <c r="B25" s="11" t="s">
        <v>8</v>
      </c>
      <c r="C25" s="11" t="s">
        <v>38</v>
      </c>
      <c r="D25" s="11" t="s">
        <v>39</v>
      </c>
      <c r="E25" s="11" t="s">
        <v>11</v>
      </c>
      <c r="F25" s="11" t="s">
        <v>15</v>
      </c>
      <c r="G25" s="11">
        <v>4.3</v>
      </c>
      <c r="H25" s="11">
        <v>15990</v>
      </c>
      <c r="I25" s="11">
        <v>15990</v>
      </c>
      <c r="J25" s="11">
        <v>5</v>
      </c>
      <c r="K25" s="11">
        <f>MobileSalesData[[#This Row],[Original Price]]-MobileSalesData[[#This Row],[Selling Price]]</f>
        <v>0</v>
      </c>
      <c r="L25" s="15">
        <f>MobileSalesData[[#This Row],[Discounted Price]]/MobileSalesData[[#This Row],[Original Price]]</f>
        <v>0</v>
      </c>
      <c r="M25" s="11">
        <f>MobileSalesData[[#This Row],[Qty]]*MobileSalesData[[#This Row],[Selling Price]]</f>
        <v>79950</v>
      </c>
      <c r="N25" s="18" t="s">
        <v>1599</v>
      </c>
    </row>
    <row r="26" spans="1:14" x14ac:dyDescent="0.35">
      <c r="A26" s="13" t="s">
        <v>1582</v>
      </c>
      <c r="B26" s="11" t="s">
        <v>8</v>
      </c>
      <c r="C26" s="11" t="s">
        <v>38</v>
      </c>
      <c r="D26" s="11" t="s">
        <v>39</v>
      </c>
      <c r="E26" s="11" t="s">
        <v>11</v>
      </c>
      <c r="F26" s="11" t="s">
        <v>12</v>
      </c>
      <c r="G26" s="11">
        <v>4.3</v>
      </c>
      <c r="H26" s="11">
        <v>14990</v>
      </c>
      <c r="I26" s="11">
        <v>14990</v>
      </c>
      <c r="J26" s="11">
        <v>30</v>
      </c>
      <c r="K26" s="11">
        <f>MobileSalesData[[#This Row],[Original Price]]-MobileSalesData[[#This Row],[Selling Price]]</f>
        <v>0</v>
      </c>
      <c r="L26" s="15">
        <f>MobileSalesData[[#This Row],[Discounted Price]]/MobileSalesData[[#This Row],[Original Price]]</f>
        <v>0</v>
      </c>
      <c r="M26" s="11">
        <f>MobileSalesData[[#This Row],[Qty]]*MobileSalesData[[#This Row],[Selling Price]]</f>
        <v>449700</v>
      </c>
      <c r="N26" s="11" t="s">
        <v>1598</v>
      </c>
    </row>
    <row r="27" spans="1:14" x14ac:dyDescent="0.35">
      <c r="A27" s="13" t="s">
        <v>1582</v>
      </c>
      <c r="B27" s="11" t="s">
        <v>8</v>
      </c>
      <c r="C27" s="11" t="s">
        <v>40</v>
      </c>
      <c r="D27" s="11" t="s">
        <v>41</v>
      </c>
      <c r="E27" s="11" t="s">
        <v>27</v>
      </c>
      <c r="F27" s="11" t="s">
        <v>15</v>
      </c>
      <c r="G27" s="11">
        <v>4.3</v>
      </c>
      <c r="H27" s="11">
        <v>29990</v>
      </c>
      <c r="I27" s="11">
        <v>35990</v>
      </c>
      <c r="J27" s="11">
        <v>5</v>
      </c>
      <c r="K27" s="11">
        <f>MobileSalesData[[#This Row],[Original Price]]-MobileSalesData[[#This Row],[Selling Price]]</f>
        <v>6000</v>
      </c>
      <c r="L27" s="15">
        <f>MobileSalesData[[#This Row],[Discounted Price]]/MobileSalesData[[#This Row],[Original Price]]</f>
        <v>0.16671297582661851</v>
      </c>
      <c r="M27" s="11">
        <f>MobileSalesData[[#This Row],[Qty]]*MobileSalesData[[#This Row],[Selling Price]]</f>
        <v>149950</v>
      </c>
      <c r="N27" s="11" t="s">
        <v>1598</v>
      </c>
    </row>
    <row r="28" spans="1:14" x14ac:dyDescent="0.35">
      <c r="A28" s="13" t="s">
        <v>1582</v>
      </c>
      <c r="B28" s="11" t="s">
        <v>8</v>
      </c>
      <c r="C28" s="11" t="s">
        <v>40</v>
      </c>
      <c r="D28" s="11" t="s">
        <v>42</v>
      </c>
      <c r="E28" s="11" t="s">
        <v>27</v>
      </c>
      <c r="F28" s="11" t="s">
        <v>15</v>
      </c>
      <c r="G28" s="11">
        <v>4.3</v>
      </c>
      <c r="H28" s="11">
        <v>29990</v>
      </c>
      <c r="I28" s="11">
        <v>35990</v>
      </c>
      <c r="J28" s="11">
        <v>5</v>
      </c>
      <c r="K28" s="11">
        <f>MobileSalesData[[#This Row],[Original Price]]-MobileSalesData[[#This Row],[Selling Price]]</f>
        <v>6000</v>
      </c>
      <c r="L28" s="15">
        <f>MobileSalesData[[#This Row],[Discounted Price]]/MobileSalesData[[#This Row],[Original Price]]</f>
        <v>0.16671297582661851</v>
      </c>
      <c r="M28" s="11">
        <f>MobileSalesData[[#This Row],[Qty]]*MobileSalesData[[#This Row],[Selling Price]]</f>
        <v>149950</v>
      </c>
      <c r="N28" s="11" t="s">
        <v>1598</v>
      </c>
    </row>
    <row r="29" spans="1:14" x14ac:dyDescent="0.35">
      <c r="A29" s="13" t="s">
        <v>1582</v>
      </c>
      <c r="B29" s="11" t="s">
        <v>8</v>
      </c>
      <c r="C29" s="11" t="s">
        <v>36</v>
      </c>
      <c r="D29" s="11" t="s">
        <v>43</v>
      </c>
      <c r="E29" s="11" t="s">
        <v>27</v>
      </c>
      <c r="F29" s="11" t="s">
        <v>15</v>
      </c>
      <c r="G29" s="11">
        <v>4.3</v>
      </c>
      <c r="H29" s="11">
        <v>19990</v>
      </c>
      <c r="I29" s="11">
        <v>25990</v>
      </c>
      <c r="J29" s="11">
        <v>5</v>
      </c>
      <c r="K29" s="11">
        <f>MobileSalesData[[#This Row],[Original Price]]-MobileSalesData[[#This Row],[Selling Price]]</f>
        <v>6000</v>
      </c>
      <c r="L29" s="15">
        <f>MobileSalesData[[#This Row],[Discounted Price]]/MobileSalesData[[#This Row],[Original Price]]</f>
        <v>0.2308580223162755</v>
      </c>
      <c r="M29" s="11">
        <f>MobileSalesData[[#This Row],[Qty]]*MobileSalesData[[#This Row],[Selling Price]]</f>
        <v>99950</v>
      </c>
      <c r="N29" s="11" t="s">
        <v>1598</v>
      </c>
    </row>
    <row r="30" spans="1:14" x14ac:dyDescent="0.35">
      <c r="A30" s="13" t="s">
        <v>1582</v>
      </c>
      <c r="B30" s="11" t="s">
        <v>8</v>
      </c>
      <c r="C30" s="11" t="s">
        <v>38</v>
      </c>
      <c r="D30" s="11" t="s">
        <v>44</v>
      </c>
      <c r="E30" s="11" t="s">
        <v>11</v>
      </c>
      <c r="F30" s="11" t="s">
        <v>12</v>
      </c>
      <c r="G30" s="11">
        <v>4.3</v>
      </c>
      <c r="H30" s="11">
        <v>14990</v>
      </c>
      <c r="I30" s="11">
        <v>14990</v>
      </c>
      <c r="J30" s="11">
        <v>35</v>
      </c>
      <c r="K30" s="11">
        <f>MobileSalesData[[#This Row],[Original Price]]-MobileSalesData[[#This Row],[Selling Price]]</f>
        <v>0</v>
      </c>
      <c r="L30" s="15">
        <f>MobileSalesData[[#This Row],[Discounted Price]]/MobileSalesData[[#This Row],[Original Price]]</f>
        <v>0</v>
      </c>
      <c r="M30" s="11">
        <f>MobileSalesData[[#This Row],[Qty]]*MobileSalesData[[#This Row],[Selling Price]]</f>
        <v>524650</v>
      </c>
      <c r="N30" s="11" t="s">
        <v>1598</v>
      </c>
    </row>
    <row r="31" spans="1:14" x14ac:dyDescent="0.35">
      <c r="A31" s="13" t="s">
        <v>1582</v>
      </c>
      <c r="B31" s="11" t="s">
        <v>8</v>
      </c>
      <c r="C31" s="11" t="s">
        <v>38</v>
      </c>
      <c r="D31" s="11" t="s">
        <v>44</v>
      </c>
      <c r="E31" s="11" t="s">
        <v>11</v>
      </c>
      <c r="F31" s="11" t="s">
        <v>15</v>
      </c>
      <c r="G31" s="11">
        <v>4.3</v>
      </c>
      <c r="H31" s="11">
        <v>15990</v>
      </c>
      <c r="I31" s="11">
        <v>15990</v>
      </c>
      <c r="J31" s="11">
        <v>5</v>
      </c>
      <c r="K31" s="11">
        <f>MobileSalesData[[#This Row],[Original Price]]-MobileSalesData[[#This Row],[Selling Price]]</f>
        <v>0</v>
      </c>
      <c r="L31" s="15">
        <f>MobileSalesData[[#This Row],[Discounted Price]]/MobileSalesData[[#This Row],[Original Price]]</f>
        <v>0</v>
      </c>
      <c r="M31" s="11">
        <f>MobileSalesData[[#This Row],[Qty]]*MobileSalesData[[#This Row],[Selling Price]]</f>
        <v>79950</v>
      </c>
      <c r="N31" s="11" t="s">
        <v>1598</v>
      </c>
    </row>
    <row r="32" spans="1:14" x14ac:dyDescent="0.35">
      <c r="A32" s="13" t="s">
        <v>1582</v>
      </c>
      <c r="B32" s="11" t="s">
        <v>8</v>
      </c>
      <c r="C32" s="11" t="s">
        <v>38</v>
      </c>
      <c r="D32" s="11" t="s">
        <v>39</v>
      </c>
      <c r="E32" s="11" t="s">
        <v>14</v>
      </c>
      <c r="F32" s="11" t="s">
        <v>15</v>
      </c>
      <c r="G32" s="11">
        <v>4.3</v>
      </c>
      <c r="H32" s="11">
        <v>16990</v>
      </c>
      <c r="I32" s="11">
        <v>17990</v>
      </c>
      <c r="J32" s="11">
        <v>35</v>
      </c>
      <c r="K32" s="11">
        <f>MobileSalesData[[#This Row],[Original Price]]-MobileSalesData[[#This Row],[Selling Price]]</f>
        <v>1000</v>
      </c>
      <c r="L32" s="15">
        <f>MobileSalesData[[#This Row],[Discounted Price]]/MobileSalesData[[#This Row],[Original Price]]</f>
        <v>5.5586436909394105E-2</v>
      </c>
      <c r="M32" s="11">
        <f>MobileSalesData[[#This Row],[Qty]]*MobileSalesData[[#This Row],[Selling Price]]</f>
        <v>594650</v>
      </c>
      <c r="N32" s="11" t="s">
        <v>1598</v>
      </c>
    </row>
    <row r="33" spans="1:14" x14ac:dyDescent="0.35">
      <c r="A33" s="13" t="s">
        <v>1582</v>
      </c>
      <c r="B33" s="11" t="s">
        <v>8</v>
      </c>
      <c r="C33" s="11" t="s">
        <v>38</v>
      </c>
      <c r="D33" s="11" t="s">
        <v>44</v>
      </c>
      <c r="E33" s="11" t="s">
        <v>14</v>
      </c>
      <c r="F33" s="11" t="s">
        <v>15</v>
      </c>
      <c r="G33" s="11">
        <v>4.3</v>
      </c>
      <c r="H33" s="11">
        <v>16990</v>
      </c>
      <c r="I33" s="11">
        <v>17990</v>
      </c>
      <c r="J33" s="11">
        <v>5</v>
      </c>
      <c r="K33" s="11">
        <f>MobileSalesData[[#This Row],[Original Price]]-MobileSalesData[[#This Row],[Selling Price]]</f>
        <v>1000</v>
      </c>
      <c r="L33" s="15">
        <f>MobileSalesData[[#This Row],[Discounted Price]]/MobileSalesData[[#This Row],[Original Price]]</f>
        <v>5.5586436909394105E-2</v>
      </c>
      <c r="M33" s="11">
        <f>MobileSalesData[[#This Row],[Qty]]*MobileSalesData[[#This Row],[Selling Price]]</f>
        <v>84950</v>
      </c>
      <c r="N33" s="11" t="s">
        <v>1598</v>
      </c>
    </row>
    <row r="34" spans="1:14" x14ac:dyDescent="0.35">
      <c r="A34" s="13" t="s">
        <v>1582</v>
      </c>
      <c r="B34" s="11" t="s">
        <v>8</v>
      </c>
      <c r="C34" s="11" t="s">
        <v>38</v>
      </c>
      <c r="D34" s="11" t="s">
        <v>45</v>
      </c>
      <c r="E34" s="11" t="s">
        <v>11</v>
      </c>
      <c r="F34" s="11" t="s">
        <v>12</v>
      </c>
      <c r="G34" s="11">
        <v>4.3</v>
      </c>
      <c r="H34" s="11">
        <v>14990</v>
      </c>
      <c r="I34" s="11">
        <v>14990</v>
      </c>
      <c r="J34" s="11">
        <v>5</v>
      </c>
      <c r="K34" s="11">
        <f>MobileSalesData[[#This Row],[Original Price]]-MobileSalesData[[#This Row],[Selling Price]]</f>
        <v>0</v>
      </c>
      <c r="L34" s="15">
        <f>MobileSalesData[[#This Row],[Discounted Price]]/MobileSalesData[[#This Row],[Original Price]]</f>
        <v>0</v>
      </c>
      <c r="M34" s="11">
        <f>MobileSalesData[[#This Row],[Qty]]*MobileSalesData[[#This Row],[Selling Price]]</f>
        <v>74950</v>
      </c>
      <c r="N34" s="11" t="s">
        <v>1598</v>
      </c>
    </row>
    <row r="35" spans="1:14" x14ac:dyDescent="0.35">
      <c r="A35" s="13" t="s">
        <v>1582</v>
      </c>
      <c r="B35" s="11" t="s">
        <v>8</v>
      </c>
      <c r="C35" s="11" t="s">
        <v>36</v>
      </c>
      <c r="D35" s="11" t="s">
        <v>46</v>
      </c>
      <c r="E35" s="11" t="s">
        <v>27</v>
      </c>
      <c r="F35" s="11" t="s">
        <v>15</v>
      </c>
      <c r="G35" s="11">
        <v>4.3</v>
      </c>
      <c r="H35" s="11">
        <v>19990</v>
      </c>
      <c r="I35" s="11">
        <v>25990</v>
      </c>
      <c r="J35" s="11">
        <v>5</v>
      </c>
      <c r="K35" s="11">
        <f>MobileSalesData[[#This Row],[Original Price]]-MobileSalesData[[#This Row],[Selling Price]]</f>
        <v>6000</v>
      </c>
      <c r="L35" s="15">
        <f>MobileSalesData[[#This Row],[Discounted Price]]/MobileSalesData[[#This Row],[Original Price]]</f>
        <v>0.2308580223162755</v>
      </c>
      <c r="M35" s="11">
        <f>MobileSalesData[[#This Row],[Qty]]*MobileSalesData[[#This Row],[Selling Price]]</f>
        <v>99950</v>
      </c>
      <c r="N35" s="11" t="s">
        <v>1598</v>
      </c>
    </row>
    <row r="36" spans="1:14" x14ac:dyDescent="0.35">
      <c r="A36" s="13" t="s">
        <v>1582</v>
      </c>
      <c r="B36" s="11" t="s">
        <v>8</v>
      </c>
      <c r="C36" s="11" t="s">
        <v>29</v>
      </c>
      <c r="D36" s="11" t="s">
        <v>47</v>
      </c>
      <c r="E36" s="11" t="s">
        <v>11</v>
      </c>
      <c r="F36" s="11" t="s">
        <v>12</v>
      </c>
      <c r="G36" s="11">
        <v>4.3</v>
      </c>
      <c r="H36" s="11">
        <v>12199</v>
      </c>
      <c r="I36" s="11">
        <v>12319</v>
      </c>
      <c r="J36" s="11">
        <v>5</v>
      </c>
      <c r="K36" s="11">
        <f>MobileSalesData[[#This Row],[Original Price]]-MobileSalesData[[#This Row],[Selling Price]]</f>
        <v>120</v>
      </c>
      <c r="L36" s="15">
        <f>MobileSalesData[[#This Row],[Discounted Price]]/MobileSalesData[[#This Row],[Original Price]]</f>
        <v>9.7410504099358711E-3</v>
      </c>
      <c r="M36" s="11">
        <f>MobileSalesData[[#This Row],[Qty]]*MobileSalesData[[#This Row],[Selling Price]]</f>
        <v>60995</v>
      </c>
      <c r="N36" s="11" t="s">
        <v>1598</v>
      </c>
    </row>
    <row r="37" spans="1:14" x14ac:dyDescent="0.35">
      <c r="A37" s="13" t="s">
        <v>1582</v>
      </c>
      <c r="B37" s="11" t="s">
        <v>8</v>
      </c>
      <c r="C37" s="11" t="s">
        <v>48</v>
      </c>
      <c r="D37" s="11" t="s">
        <v>49</v>
      </c>
      <c r="E37" s="11" t="s">
        <v>27</v>
      </c>
      <c r="F37" s="11" t="s">
        <v>15</v>
      </c>
      <c r="G37" s="11">
        <v>4.3</v>
      </c>
      <c r="H37" s="11">
        <v>21990</v>
      </c>
      <c r="I37" s="11">
        <v>21990</v>
      </c>
      <c r="J37" s="11">
        <v>5</v>
      </c>
      <c r="K37" s="11">
        <f>MobileSalesData[[#This Row],[Original Price]]-MobileSalesData[[#This Row],[Selling Price]]</f>
        <v>0</v>
      </c>
      <c r="L37" s="15">
        <f>MobileSalesData[[#This Row],[Discounted Price]]/MobileSalesData[[#This Row],[Original Price]]</f>
        <v>0</v>
      </c>
      <c r="M37" s="11">
        <f>MobileSalesData[[#This Row],[Qty]]*MobileSalesData[[#This Row],[Selling Price]]</f>
        <v>109950</v>
      </c>
      <c r="N37" s="11" t="s">
        <v>1598</v>
      </c>
    </row>
    <row r="38" spans="1:14" x14ac:dyDescent="0.35">
      <c r="A38" s="13" t="s">
        <v>1582</v>
      </c>
      <c r="B38" s="11" t="s">
        <v>8</v>
      </c>
      <c r="C38" s="11" t="s">
        <v>9</v>
      </c>
      <c r="D38" s="11" t="s">
        <v>50</v>
      </c>
      <c r="E38" s="11" t="s">
        <v>14</v>
      </c>
      <c r="F38" s="11" t="s">
        <v>15</v>
      </c>
      <c r="G38" s="11">
        <v>4.3</v>
      </c>
      <c r="H38" s="11">
        <v>15999</v>
      </c>
      <c r="I38" s="11">
        <v>15999</v>
      </c>
      <c r="J38" s="11">
        <v>35</v>
      </c>
      <c r="K38" s="11">
        <f>MobileSalesData[[#This Row],[Original Price]]-MobileSalesData[[#This Row],[Selling Price]]</f>
        <v>0</v>
      </c>
      <c r="L38" s="15">
        <f>MobileSalesData[[#This Row],[Discounted Price]]/MobileSalesData[[#This Row],[Original Price]]</f>
        <v>0</v>
      </c>
      <c r="M38" s="11">
        <f>MobileSalesData[[#This Row],[Qty]]*MobileSalesData[[#This Row],[Selling Price]]</f>
        <v>559965</v>
      </c>
      <c r="N38" s="11" t="s">
        <v>1598</v>
      </c>
    </row>
    <row r="39" spans="1:14" x14ac:dyDescent="0.35">
      <c r="A39" s="13" t="s">
        <v>1582</v>
      </c>
      <c r="B39" s="11" t="s">
        <v>8</v>
      </c>
      <c r="C39" s="11" t="s">
        <v>51</v>
      </c>
      <c r="D39" s="11" t="s">
        <v>52</v>
      </c>
      <c r="E39" s="11" t="s">
        <v>11</v>
      </c>
      <c r="F39" s="11" t="s">
        <v>12</v>
      </c>
      <c r="G39" s="11">
        <v>4.2</v>
      </c>
      <c r="H39" s="11">
        <v>13850</v>
      </c>
      <c r="I39" s="11">
        <v>13850</v>
      </c>
      <c r="J39" s="11">
        <v>5</v>
      </c>
      <c r="K39" s="11">
        <f>MobileSalesData[[#This Row],[Original Price]]-MobileSalesData[[#This Row],[Selling Price]]</f>
        <v>0</v>
      </c>
      <c r="L39" s="15">
        <f>MobileSalesData[[#This Row],[Discounted Price]]/MobileSalesData[[#This Row],[Original Price]]</f>
        <v>0</v>
      </c>
      <c r="M39" s="11">
        <f>MobileSalesData[[#This Row],[Qty]]*MobileSalesData[[#This Row],[Selling Price]]</f>
        <v>69250</v>
      </c>
      <c r="N39" s="11" t="s">
        <v>1598</v>
      </c>
    </row>
    <row r="40" spans="1:14" x14ac:dyDescent="0.35">
      <c r="A40" s="13" t="s">
        <v>1582</v>
      </c>
      <c r="B40" s="11" t="s">
        <v>8</v>
      </c>
      <c r="C40" s="11" t="s">
        <v>34</v>
      </c>
      <c r="D40" s="11" t="s">
        <v>18</v>
      </c>
      <c r="E40" s="11" t="s">
        <v>35</v>
      </c>
      <c r="F40" s="11" t="s">
        <v>21</v>
      </c>
      <c r="G40" s="11">
        <v>4.2</v>
      </c>
      <c r="H40" s="11">
        <v>8990</v>
      </c>
      <c r="I40" s="11">
        <v>10990</v>
      </c>
      <c r="J40" s="11">
        <v>28</v>
      </c>
      <c r="K40" s="11">
        <f>MobileSalesData[[#This Row],[Original Price]]-MobileSalesData[[#This Row],[Selling Price]]</f>
        <v>2000</v>
      </c>
      <c r="L40" s="15">
        <f>MobileSalesData[[#This Row],[Discounted Price]]/MobileSalesData[[#This Row],[Original Price]]</f>
        <v>0.18198362147406733</v>
      </c>
      <c r="M40" s="11">
        <f>MobileSalesData[[#This Row],[Qty]]*MobileSalesData[[#This Row],[Selling Price]]</f>
        <v>251720</v>
      </c>
      <c r="N40" s="11" t="s">
        <v>1598</v>
      </c>
    </row>
    <row r="41" spans="1:14" x14ac:dyDescent="0.35">
      <c r="A41" s="13" t="s">
        <v>1582</v>
      </c>
      <c r="B41" s="11" t="s">
        <v>8</v>
      </c>
      <c r="C41" s="11" t="s">
        <v>38</v>
      </c>
      <c r="D41" s="11" t="s">
        <v>45</v>
      </c>
      <c r="E41" s="11" t="s">
        <v>11</v>
      </c>
      <c r="F41" s="11" t="s">
        <v>15</v>
      </c>
      <c r="G41" s="11">
        <v>4.3</v>
      </c>
      <c r="H41" s="11">
        <v>15990</v>
      </c>
      <c r="I41" s="11">
        <v>15990</v>
      </c>
      <c r="J41" s="11">
        <v>5</v>
      </c>
      <c r="K41" s="11">
        <f>MobileSalesData[[#This Row],[Original Price]]-MobileSalesData[[#This Row],[Selling Price]]</f>
        <v>0</v>
      </c>
      <c r="L41" s="15">
        <f>MobileSalesData[[#This Row],[Discounted Price]]/MobileSalesData[[#This Row],[Original Price]]</f>
        <v>0</v>
      </c>
      <c r="M41" s="11">
        <f>MobileSalesData[[#This Row],[Qty]]*MobileSalesData[[#This Row],[Selling Price]]</f>
        <v>79950</v>
      </c>
      <c r="N41" s="11" t="s">
        <v>1598</v>
      </c>
    </row>
    <row r="42" spans="1:14" x14ac:dyDescent="0.35">
      <c r="A42" s="13" t="s">
        <v>1586</v>
      </c>
      <c r="B42" s="11" t="s">
        <v>8</v>
      </c>
      <c r="C42" s="11" t="s">
        <v>53</v>
      </c>
      <c r="D42" s="11" t="s">
        <v>54</v>
      </c>
      <c r="E42" s="11" t="s">
        <v>27</v>
      </c>
      <c r="F42" s="11" t="s">
        <v>15</v>
      </c>
      <c r="G42" s="11">
        <v>4.4000000000000004</v>
      </c>
      <c r="H42" s="11">
        <v>35990</v>
      </c>
      <c r="I42" s="11">
        <v>38990</v>
      </c>
      <c r="J42" s="11">
        <v>5</v>
      </c>
      <c r="K42" s="11">
        <f>MobileSalesData[[#This Row],[Original Price]]-MobileSalesData[[#This Row],[Selling Price]]</f>
        <v>3000</v>
      </c>
      <c r="L42" s="15">
        <f>MobileSalesData[[#This Row],[Discounted Price]]/MobileSalesData[[#This Row],[Original Price]]</f>
        <v>7.6942805847653242E-2</v>
      </c>
      <c r="M42" s="11">
        <f>MobileSalesData[[#This Row],[Qty]]*MobileSalesData[[#This Row],[Selling Price]]</f>
        <v>179950</v>
      </c>
      <c r="N42" s="11" t="s">
        <v>1601</v>
      </c>
    </row>
    <row r="43" spans="1:14" x14ac:dyDescent="0.35">
      <c r="A43" s="13" t="s">
        <v>1586</v>
      </c>
      <c r="B43" s="11" t="s">
        <v>8</v>
      </c>
      <c r="C43" s="11" t="s">
        <v>51</v>
      </c>
      <c r="D43" s="11" t="s">
        <v>55</v>
      </c>
      <c r="E43" s="11" t="s">
        <v>11</v>
      </c>
      <c r="F43" s="11" t="s">
        <v>12</v>
      </c>
      <c r="G43" s="11">
        <v>4.2</v>
      </c>
      <c r="H43" s="11">
        <v>13990</v>
      </c>
      <c r="I43" s="11">
        <v>15990</v>
      </c>
      <c r="J43" s="11">
        <v>5</v>
      </c>
      <c r="K43" s="11">
        <f>MobileSalesData[[#This Row],[Original Price]]-MobileSalesData[[#This Row],[Selling Price]]</f>
        <v>2000</v>
      </c>
      <c r="L43" s="15">
        <f>MobileSalesData[[#This Row],[Discounted Price]]/MobileSalesData[[#This Row],[Original Price]]</f>
        <v>0.12507817385866166</v>
      </c>
      <c r="M43" s="11">
        <f>MobileSalesData[[#This Row],[Qty]]*MobileSalesData[[#This Row],[Selling Price]]</f>
        <v>69950</v>
      </c>
      <c r="N43" s="11" t="s">
        <v>1601</v>
      </c>
    </row>
    <row r="44" spans="1:14" x14ac:dyDescent="0.35">
      <c r="A44" s="13" t="s">
        <v>1586</v>
      </c>
      <c r="B44" s="11" t="s">
        <v>8</v>
      </c>
      <c r="C44" s="11" t="s">
        <v>56</v>
      </c>
      <c r="D44" s="11" t="s">
        <v>57</v>
      </c>
      <c r="E44" s="11" t="s">
        <v>20</v>
      </c>
      <c r="F44" s="11" t="s">
        <v>21</v>
      </c>
      <c r="G44" s="11">
        <v>4.3</v>
      </c>
      <c r="H44" s="11">
        <v>10990</v>
      </c>
      <c r="I44" s="11">
        <v>12990</v>
      </c>
      <c r="J44" s="11">
        <v>30</v>
      </c>
      <c r="K44" s="11">
        <f>MobileSalesData[[#This Row],[Original Price]]-MobileSalesData[[#This Row],[Selling Price]]</f>
        <v>2000</v>
      </c>
      <c r="L44" s="15">
        <f>MobileSalesData[[#This Row],[Discounted Price]]/MobileSalesData[[#This Row],[Original Price]]</f>
        <v>0.15396458814472672</v>
      </c>
      <c r="M44" s="11">
        <f>MobileSalesData[[#This Row],[Qty]]*MobileSalesData[[#This Row],[Selling Price]]</f>
        <v>329700</v>
      </c>
      <c r="N44" s="11" t="s">
        <v>1601</v>
      </c>
    </row>
    <row r="45" spans="1:14" x14ac:dyDescent="0.35">
      <c r="A45" s="13" t="s">
        <v>1586</v>
      </c>
      <c r="B45" s="11" t="s">
        <v>8</v>
      </c>
      <c r="C45" s="11" t="s">
        <v>48</v>
      </c>
      <c r="D45" s="11" t="s">
        <v>58</v>
      </c>
      <c r="E45" s="11" t="s">
        <v>14</v>
      </c>
      <c r="F45" s="11" t="s">
        <v>15</v>
      </c>
      <c r="G45" s="11">
        <v>4.2</v>
      </c>
      <c r="H45" s="11">
        <v>16990</v>
      </c>
      <c r="I45" s="11">
        <v>20990</v>
      </c>
      <c r="J45" s="11">
        <v>30</v>
      </c>
      <c r="K45" s="11">
        <f>MobileSalesData[[#This Row],[Original Price]]-MobileSalesData[[#This Row],[Selling Price]]</f>
        <v>4000</v>
      </c>
      <c r="L45" s="15">
        <f>MobileSalesData[[#This Row],[Discounted Price]]/MobileSalesData[[#This Row],[Original Price]]</f>
        <v>0.19056693663649357</v>
      </c>
      <c r="M45" s="11">
        <f>MobileSalesData[[#This Row],[Qty]]*MobileSalesData[[#This Row],[Selling Price]]</f>
        <v>509700</v>
      </c>
      <c r="N45" s="11" t="s">
        <v>1601</v>
      </c>
    </row>
    <row r="46" spans="1:14" x14ac:dyDescent="0.35">
      <c r="A46" s="13" t="s">
        <v>1586</v>
      </c>
      <c r="B46" s="11" t="s">
        <v>8</v>
      </c>
      <c r="C46" s="11" t="s">
        <v>56</v>
      </c>
      <c r="D46" s="11" t="s">
        <v>59</v>
      </c>
      <c r="E46" s="11" t="s">
        <v>20</v>
      </c>
      <c r="F46" s="11" t="s">
        <v>21</v>
      </c>
      <c r="G46" s="11">
        <v>4.3</v>
      </c>
      <c r="H46" s="11">
        <v>10990</v>
      </c>
      <c r="I46" s="11">
        <v>12990</v>
      </c>
      <c r="J46" s="11">
        <v>5</v>
      </c>
      <c r="K46" s="11">
        <f>MobileSalesData[[#This Row],[Original Price]]-MobileSalesData[[#This Row],[Selling Price]]</f>
        <v>2000</v>
      </c>
      <c r="L46" s="15">
        <f>MobileSalesData[[#This Row],[Discounted Price]]/MobileSalesData[[#This Row],[Original Price]]</f>
        <v>0.15396458814472672</v>
      </c>
      <c r="M46" s="11">
        <f>MobileSalesData[[#This Row],[Qty]]*MobileSalesData[[#This Row],[Selling Price]]</f>
        <v>54950</v>
      </c>
      <c r="N46" s="11" t="s">
        <v>1601</v>
      </c>
    </row>
    <row r="47" spans="1:14" x14ac:dyDescent="0.35">
      <c r="A47" s="13" t="s">
        <v>1586</v>
      </c>
      <c r="B47" s="11" t="s">
        <v>8</v>
      </c>
      <c r="C47" s="11" t="s">
        <v>9</v>
      </c>
      <c r="D47" s="11" t="s">
        <v>60</v>
      </c>
      <c r="E47" s="11" t="s">
        <v>11</v>
      </c>
      <c r="F47" s="11" t="s">
        <v>12</v>
      </c>
      <c r="G47" s="11">
        <v>4.5</v>
      </c>
      <c r="H47" s="11">
        <v>13499</v>
      </c>
      <c r="I47" s="11">
        <v>13499</v>
      </c>
      <c r="J47" s="11">
        <v>5</v>
      </c>
      <c r="K47" s="11">
        <f>MobileSalesData[[#This Row],[Original Price]]-MobileSalesData[[#This Row],[Selling Price]]</f>
        <v>0</v>
      </c>
      <c r="L47" s="15">
        <f>MobileSalesData[[#This Row],[Discounted Price]]/MobileSalesData[[#This Row],[Original Price]]</f>
        <v>0</v>
      </c>
      <c r="M47" s="11">
        <f>MobileSalesData[[#This Row],[Qty]]*MobileSalesData[[#This Row],[Selling Price]]</f>
        <v>67495</v>
      </c>
      <c r="N47" s="11" t="s">
        <v>1601</v>
      </c>
    </row>
    <row r="48" spans="1:14" x14ac:dyDescent="0.35">
      <c r="A48" s="13" t="s">
        <v>1586</v>
      </c>
      <c r="B48" s="11" t="s">
        <v>8</v>
      </c>
      <c r="C48" s="11" t="s">
        <v>9</v>
      </c>
      <c r="D48" s="11" t="s">
        <v>60</v>
      </c>
      <c r="E48" s="11" t="s">
        <v>14</v>
      </c>
      <c r="F48" s="11" t="s">
        <v>15</v>
      </c>
      <c r="G48" s="11">
        <v>4.3</v>
      </c>
      <c r="H48" s="11">
        <v>15999</v>
      </c>
      <c r="I48" s="11">
        <v>15999</v>
      </c>
      <c r="J48" s="11">
        <v>5</v>
      </c>
      <c r="K48" s="11">
        <f>MobileSalesData[[#This Row],[Original Price]]-MobileSalesData[[#This Row],[Selling Price]]</f>
        <v>0</v>
      </c>
      <c r="L48" s="15">
        <f>MobileSalesData[[#This Row],[Discounted Price]]/MobileSalesData[[#This Row],[Original Price]]</f>
        <v>0</v>
      </c>
      <c r="M48" s="11">
        <f>MobileSalesData[[#This Row],[Qty]]*MobileSalesData[[#This Row],[Selling Price]]</f>
        <v>79995</v>
      </c>
      <c r="N48" s="11" t="s">
        <v>1601</v>
      </c>
    </row>
    <row r="49" spans="1:14" x14ac:dyDescent="0.35">
      <c r="A49" s="13" t="s">
        <v>1586</v>
      </c>
      <c r="B49" s="11" t="s">
        <v>8</v>
      </c>
      <c r="C49" s="11" t="s">
        <v>61</v>
      </c>
      <c r="D49" s="11" t="s">
        <v>62</v>
      </c>
      <c r="E49" s="11" t="s">
        <v>14</v>
      </c>
      <c r="F49" s="11" t="s">
        <v>15</v>
      </c>
      <c r="G49" s="11">
        <v>4.3</v>
      </c>
      <c r="H49" s="11">
        <v>18380</v>
      </c>
      <c r="I49" s="11">
        <v>18380</v>
      </c>
      <c r="J49" s="11">
        <v>5</v>
      </c>
      <c r="K49" s="11">
        <f>MobileSalesData[[#This Row],[Original Price]]-MobileSalesData[[#This Row],[Selling Price]]</f>
        <v>0</v>
      </c>
      <c r="L49" s="15">
        <f>MobileSalesData[[#This Row],[Discounted Price]]/MobileSalesData[[#This Row],[Original Price]]</f>
        <v>0</v>
      </c>
      <c r="M49" s="11">
        <f>MobileSalesData[[#This Row],[Qty]]*MobileSalesData[[#This Row],[Selling Price]]</f>
        <v>91900</v>
      </c>
      <c r="N49" s="11" t="s">
        <v>1601</v>
      </c>
    </row>
    <row r="50" spans="1:14" x14ac:dyDescent="0.35">
      <c r="A50" s="13" t="s">
        <v>1581</v>
      </c>
      <c r="B50" s="11" t="s">
        <v>8</v>
      </c>
      <c r="C50" s="11" t="s">
        <v>63</v>
      </c>
      <c r="D50" s="11" t="s">
        <v>42</v>
      </c>
      <c r="E50" s="11" t="s">
        <v>64</v>
      </c>
      <c r="F50" s="11" t="s">
        <v>65</v>
      </c>
      <c r="G50" s="11">
        <v>4.4000000000000004</v>
      </c>
      <c r="H50" s="11">
        <v>39990</v>
      </c>
      <c r="I50" s="11">
        <v>46990</v>
      </c>
      <c r="J50" s="11">
        <v>30</v>
      </c>
      <c r="K50" s="11">
        <f>MobileSalesData[[#This Row],[Original Price]]-MobileSalesData[[#This Row],[Selling Price]]</f>
        <v>7000</v>
      </c>
      <c r="L50" s="15">
        <f>MobileSalesData[[#This Row],[Discounted Price]]/MobileSalesData[[#This Row],[Original Price]]</f>
        <v>0.14896786550329857</v>
      </c>
      <c r="M50" s="11">
        <f>MobileSalesData[[#This Row],[Qty]]*MobileSalesData[[#This Row],[Selling Price]]</f>
        <v>1199700</v>
      </c>
      <c r="N50" s="18" t="s">
        <v>1599</v>
      </c>
    </row>
    <row r="51" spans="1:14" x14ac:dyDescent="0.35">
      <c r="A51" s="13" t="s">
        <v>1581</v>
      </c>
      <c r="B51" s="11" t="s">
        <v>8</v>
      </c>
      <c r="C51" s="11" t="s">
        <v>38</v>
      </c>
      <c r="D51" s="11" t="s">
        <v>45</v>
      </c>
      <c r="E51" s="11" t="s">
        <v>14</v>
      </c>
      <c r="F51" s="11" t="s">
        <v>15</v>
      </c>
      <c r="G51" s="11">
        <v>4.3</v>
      </c>
      <c r="H51" s="11">
        <v>16990</v>
      </c>
      <c r="I51" s="11">
        <v>17990</v>
      </c>
      <c r="J51" s="11">
        <v>5</v>
      </c>
      <c r="K51" s="11">
        <f>MobileSalesData[[#This Row],[Original Price]]-MobileSalesData[[#This Row],[Selling Price]]</f>
        <v>1000</v>
      </c>
      <c r="L51" s="15">
        <f>MobileSalesData[[#This Row],[Discounted Price]]/MobileSalesData[[#This Row],[Original Price]]</f>
        <v>5.5586436909394105E-2</v>
      </c>
      <c r="M51" s="11">
        <f>MobileSalesData[[#This Row],[Qty]]*MobileSalesData[[#This Row],[Selling Price]]</f>
        <v>84950</v>
      </c>
      <c r="N51" s="18" t="s">
        <v>1599</v>
      </c>
    </row>
    <row r="52" spans="1:14" x14ac:dyDescent="0.35">
      <c r="A52" s="13" t="s">
        <v>1581</v>
      </c>
      <c r="B52" s="11" t="s">
        <v>8</v>
      </c>
      <c r="C52" s="11" t="s">
        <v>66</v>
      </c>
      <c r="D52" s="11" t="s">
        <v>67</v>
      </c>
      <c r="E52" s="11" t="s">
        <v>14</v>
      </c>
      <c r="F52" s="11" t="s">
        <v>65</v>
      </c>
      <c r="G52" s="11">
        <v>4.4000000000000004</v>
      </c>
      <c r="H52" s="11">
        <v>19990</v>
      </c>
      <c r="I52" s="11">
        <v>19990</v>
      </c>
      <c r="J52" s="11">
        <v>5</v>
      </c>
      <c r="K52" s="11">
        <f>MobileSalesData[[#This Row],[Original Price]]-MobileSalesData[[#This Row],[Selling Price]]</f>
        <v>0</v>
      </c>
      <c r="L52" s="15">
        <f>MobileSalesData[[#This Row],[Discounted Price]]/MobileSalesData[[#This Row],[Original Price]]</f>
        <v>0</v>
      </c>
      <c r="M52" s="11">
        <f>MobileSalesData[[#This Row],[Qty]]*MobileSalesData[[#This Row],[Selling Price]]</f>
        <v>99950</v>
      </c>
      <c r="N52" s="18" t="s">
        <v>1599</v>
      </c>
    </row>
    <row r="53" spans="1:14" x14ac:dyDescent="0.35">
      <c r="A53" s="13" t="s">
        <v>1581</v>
      </c>
      <c r="B53" s="11" t="s">
        <v>8</v>
      </c>
      <c r="C53" s="11" t="s">
        <v>66</v>
      </c>
      <c r="D53" s="11" t="s">
        <v>30</v>
      </c>
      <c r="E53" s="11" t="s">
        <v>14</v>
      </c>
      <c r="F53" s="11" t="s">
        <v>65</v>
      </c>
      <c r="G53" s="11">
        <v>4.4000000000000004</v>
      </c>
      <c r="H53" s="11">
        <v>19990</v>
      </c>
      <c r="I53" s="11">
        <v>19990</v>
      </c>
      <c r="J53" s="11">
        <v>35</v>
      </c>
      <c r="K53" s="11">
        <f>MobileSalesData[[#This Row],[Original Price]]-MobileSalesData[[#This Row],[Selling Price]]</f>
        <v>0</v>
      </c>
      <c r="L53" s="15">
        <f>MobileSalesData[[#This Row],[Discounted Price]]/MobileSalesData[[#This Row],[Original Price]]</f>
        <v>0</v>
      </c>
      <c r="M53" s="11">
        <f>MobileSalesData[[#This Row],[Qty]]*MobileSalesData[[#This Row],[Selling Price]]</f>
        <v>699650</v>
      </c>
      <c r="N53" s="18" t="s">
        <v>1599</v>
      </c>
    </row>
    <row r="54" spans="1:14" x14ac:dyDescent="0.35">
      <c r="A54" s="13" t="s">
        <v>1581</v>
      </c>
      <c r="B54" s="11" t="s">
        <v>8</v>
      </c>
      <c r="C54" s="11" t="s">
        <v>68</v>
      </c>
      <c r="D54" s="11" t="s">
        <v>69</v>
      </c>
      <c r="E54" s="11" t="s">
        <v>27</v>
      </c>
      <c r="F54" s="11" t="s">
        <v>65</v>
      </c>
      <c r="G54" s="11">
        <v>4.4000000000000004</v>
      </c>
      <c r="H54" s="11">
        <v>26798</v>
      </c>
      <c r="I54" s="11">
        <v>28989</v>
      </c>
      <c r="J54" s="11">
        <v>30</v>
      </c>
      <c r="K54" s="11">
        <f>MobileSalesData[[#This Row],[Original Price]]-MobileSalesData[[#This Row],[Selling Price]]</f>
        <v>2191</v>
      </c>
      <c r="L54" s="15">
        <f>MobileSalesData[[#This Row],[Discounted Price]]/MobileSalesData[[#This Row],[Original Price]]</f>
        <v>7.5580392562696191E-2</v>
      </c>
      <c r="M54" s="11">
        <f>MobileSalesData[[#This Row],[Qty]]*MobileSalesData[[#This Row],[Selling Price]]</f>
        <v>803940</v>
      </c>
      <c r="N54" s="18" t="s">
        <v>1599</v>
      </c>
    </row>
    <row r="55" spans="1:14" x14ac:dyDescent="0.35">
      <c r="A55" s="13" t="s">
        <v>1586</v>
      </c>
      <c r="B55" s="11" t="s">
        <v>8</v>
      </c>
      <c r="C55" s="11" t="s">
        <v>48</v>
      </c>
      <c r="D55" s="11" t="s">
        <v>49</v>
      </c>
      <c r="E55" s="11" t="s">
        <v>14</v>
      </c>
      <c r="F55" s="11" t="s">
        <v>15</v>
      </c>
      <c r="G55" s="11">
        <v>4.2</v>
      </c>
      <c r="H55" s="11">
        <v>16990</v>
      </c>
      <c r="I55" s="11">
        <v>20990</v>
      </c>
      <c r="J55" s="11">
        <v>28</v>
      </c>
      <c r="K55" s="11">
        <f>MobileSalesData[[#This Row],[Original Price]]-MobileSalesData[[#This Row],[Selling Price]]</f>
        <v>4000</v>
      </c>
      <c r="L55" s="15">
        <f>MobileSalesData[[#This Row],[Discounted Price]]/MobileSalesData[[#This Row],[Original Price]]</f>
        <v>0.19056693663649357</v>
      </c>
      <c r="M55" s="11">
        <f>MobileSalesData[[#This Row],[Qty]]*MobileSalesData[[#This Row],[Selling Price]]</f>
        <v>475720</v>
      </c>
      <c r="N55" s="11" t="s">
        <v>1601</v>
      </c>
    </row>
    <row r="56" spans="1:14" x14ac:dyDescent="0.35">
      <c r="A56" s="13" t="s">
        <v>1586</v>
      </c>
      <c r="B56" s="11" t="s">
        <v>8</v>
      </c>
      <c r="C56" s="11" t="s">
        <v>70</v>
      </c>
      <c r="D56" s="11" t="s">
        <v>57</v>
      </c>
      <c r="E56" s="11" t="s">
        <v>11</v>
      </c>
      <c r="F56" s="11" t="s">
        <v>12</v>
      </c>
      <c r="G56" s="11">
        <v>4.3</v>
      </c>
      <c r="H56" s="11">
        <v>12990</v>
      </c>
      <c r="I56" s="11">
        <v>13990</v>
      </c>
      <c r="J56" s="11">
        <v>5</v>
      </c>
      <c r="K56" s="11">
        <f>MobileSalesData[[#This Row],[Original Price]]-MobileSalesData[[#This Row],[Selling Price]]</f>
        <v>1000</v>
      </c>
      <c r="L56" s="15">
        <f>MobileSalesData[[#This Row],[Discounted Price]]/MobileSalesData[[#This Row],[Original Price]]</f>
        <v>7.147962830593281E-2</v>
      </c>
      <c r="M56" s="11">
        <f>MobileSalesData[[#This Row],[Qty]]*MobileSalesData[[#This Row],[Selling Price]]</f>
        <v>64950</v>
      </c>
      <c r="N56" s="11" t="s">
        <v>1601</v>
      </c>
    </row>
    <row r="57" spans="1:14" x14ac:dyDescent="0.35">
      <c r="A57" s="13" t="s">
        <v>1586</v>
      </c>
      <c r="B57" s="11" t="s">
        <v>8</v>
      </c>
      <c r="C57" s="11" t="s">
        <v>71</v>
      </c>
      <c r="D57" s="11" t="s">
        <v>72</v>
      </c>
      <c r="E57" s="11" t="s">
        <v>11</v>
      </c>
      <c r="F57" s="11" t="s">
        <v>12</v>
      </c>
      <c r="G57" s="11">
        <v>4.3</v>
      </c>
      <c r="H57" s="11">
        <v>12990</v>
      </c>
      <c r="I57" s="11">
        <v>13990</v>
      </c>
      <c r="J57" s="11">
        <v>5</v>
      </c>
      <c r="K57" s="11">
        <f>MobileSalesData[[#This Row],[Original Price]]-MobileSalesData[[#This Row],[Selling Price]]</f>
        <v>1000</v>
      </c>
      <c r="L57" s="15">
        <f>MobileSalesData[[#This Row],[Discounted Price]]/MobileSalesData[[#This Row],[Original Price]]</f>
        <v>7.147962830593281E-2</v>
      </c>
      <c r="M57" s="11">
        <f>MobileSalesData[[#This Row],[Qty]]*MobileSalesData[[#This Row],[Selling Price]]</f>
        <v>64950</v>
      </c>
      <c r="N57" s="11" t="s">
        <v>1601</v>
      </c>
    </row>
    <row r="58" spans="1:14" x14ac:dyDescent="0.35">
      <c r="A58" s="13" t="s">
        <v>1586</v>
      </c>
      <c r="B58" s="11" t="s">
        <v>8</v>
      </c>
      <c r="C58" s="11" t="s">
        <v>68</v>
      </c>
      <c r="D58" s="11" t="s">
        <v>73</v>
      </c>
      <c r="E58" s="11" t="s">
        <v>27</v>
      </c>
      <c r="F58" s="11" t="s">
        <v>65</v>
      </c>
      <c r="G58" s="11">
        <v>4.4000000000000004</v>
      </c>
      <c r="H58" s="11">
        <v>27990</v>
      </c>
      <c r="I58" s="11">
        <v>35990</v>
      </c>
      <c r="J58" s="11">
        <v>35</v>
      </c>
      <c r="K58" s="11">
        <f>MobileSalesData[[#This Row],[Original Price]]-MobileSalesData[[#This Row],[Selling Price]]</f>
        <v>8000</v>
      </c>
      <c r="L58" s="15">
        <f>MobileSalesData[[#This Row],[Discounted Price]]/MobileSalesData[[#This Row],[Original Price]]</f>
        <v>0.22228396776882467</v>
      </c>
      <c r="M58" s="11">
        <f>MobileSalesData[[#This Row],[Qty]]*MobileSalesData[[#This Row],[Selling Price]]</f>
        <v>979650</v>
      </c>
      <c r="N58" s="11" t="s">
        <v>1601</v>
      </c>
    </row>
    <row r="59" spans="1:14" x14ac:dyDescent="0.35">
      <c r="A59" s="13" t="s">
        <v>1586</v>
      </c>
      <c r="B59" s="11" t="s">
        <v>8</v>
      </c>
      <c r="C59" s="11" t="s">
        <v>74</v>
      </c>
      <c r="D59" s="11" t="s">
        <v>75</v>
      </c>
      <c r="E59" s="11" t="s">
        <v>27</v>
      </c>
      <c r="F59" s="11" t="s">
        <v>15</v>
      </c>
      <c r="G59" s="11">
        <v>4.3</v>
      </c>
      <c r="H59" s="11">
        <v>21990</v>
      </c>
      <c r="I59" s="11">
        <v>23990</v>
      </c>
      <c r="J59" s="11">
        <v>35</v>
      </c>
      <c r="K59" s="11">
        <f>MobileSalesData[[#This Row],[Original Price]]-MobileSalesData[[#This Row],[Selling Price]]</f>
        <v>2000</v>
      </c>
      <c r="L59" s="15">
        <f>MobileSalesData[[#This Row],[Discounted Price]]/MobileSalesData[[#This Row],[Original Price]]</f>
        <v>8.3368070029178828E-2</v>
      </c>
      <c r="M59" s="11">
        <f>MobileSalesData[[#This Row],[Qty]]*MobileSalesData[[#This Row],[Selling Price]]</f>
        <v>769650</v>
      </c>
      <c r="N59" s="11" t="s">
        <v>1601</v>
      </c>
    </row>
    <row r="60" spans="1:14" x14ac:dyDescent="0.35">
      <c r="A60" s="13" t="s">
        <v>1586</v>
      </c>
      <c r="B60" s="11" t="s">
        <v>8</v>
      </c>
      <c r="C60" s="11" t="s">
        <v>74</v>
      </c>
      <c r="D60" s="11" t="s">
        <v>33</v>
      </c>
      <c r="E60" s="11" t="s">
        <v>27</v>
      </c>
      <c r="F60" s="11" t="s">
        <v>65</v>
      </c>
      <c r="G60" s="11">
        <v>4.3</v>
      </c>
      <c r="H60" s="11">
        <v>23490</v>
      </c>
      <c r="I60" s="11">
        <v>25990</v>
      </c>
      <c r="J60" s="11">
        <v>30</v>
      </c>
      <c r="K60" s="11">
        <f>MobileSalesData[[#This Row],[Original Price]]-MobileSalesData[[#This Row],[Selling Price]]</f>
        <v>2500</v>
      </c>
      <c r="L60" s="15">
        <f>MobileSalesData[[#This Row],[Discounted Price]]/MobileSalesData[[#This Row],[Original Price]]</f>
        <v>9.6190842631781459E-2</v>
      </c>
      <c r="M60" s="11">
        <f>MobileSalesData[[#This Row],[Qty]]*MobileSalesData[[#This Row],[Selling Price]]</f>
        <v>704700</v>
      </c>
      <c r="N60" s="11" t="s">
        <v>1601</v>
      </c>
    </row>
    <row r="61" spans="1:14" x14ac:dyDescent="0.35">
      <c r="A61" s="13" t="s">
        <v>1586</v>
      </c>
      <c r="B61" s="11" t="s">
        <v>8</v>
      </c>
      <c r="C61" s="11" t="s">
        <v>76</v>
      </c>
      <c r="D61" s="11" t="s">
        <v>77</v>
      </c>
      <c r="E61" s="11" t="s">
        <v>27</v>
      </c>
      <c r="F61" s="11" t="s">
        <v>15</v>
      </c>
      <c r="G61" s="11">
        <v>4.3</v>
      </c>
      <c r="H61" s="11">
        <v>25990</v>
      </c>
      <c r="I61" s="11">
        <v>29990</v>
      </c>
      <c r="J61" s="11">
        <v>5</v>
      </c>
      <c r="K61" s="11">
        <f>MobileSalesData[[#This Row],[Original Price]]-MobileSalesData[[#This Row],[Selling Price]]</f>
        <v>4000</v>
      </c>
      <c r="L61" s="15">
        <f>MobileSalesData[[#This Row],[Discounted Price]]/MobileSalesData[[#This Row],[Original Price]]</f>
        <v>0.13337779259753252</v>
      </c>
      <c r="M61" s="11">
        <f>MobileSalesData[[#This Row],[Qty]]*MobileSalesData[[#This Row],[Selling Price]]</f>
        <v>129950</v>
      </c>
      <c r="N61" s="11" t="s">
        <v>1601</v>
      </c>
    </row>
    <row r="62" spans="1:14" x14ac:dyDescent="0.35">
      <c r="A62" s="13" t="s">
        <v>1582</v>
      </c>
      <c r="B62" s="11" t="s">
        <v>8</v>
      </c>
      <c r="C62" s="11" t="s">
        <v>76</v>
      </c>
      <c r="D62" s="11" t="s">
        <v>62</v>
      </c>
      <c r="E62" s="11" t="s">
        <v>27</v>
      </c>
      <c r="F62" s="11" t="s">
        <v>15</v>
      </c>
      <c r="G62" s="11">
        <v>4.3</v>
      </c>
      <c r="H62" s="11">
        <v>25990</v>
      </c>
      <c r="I62" s="11">
        <v>29990</v>
      </c>
      <c r="J62" s="11">
        <v>30</v>
      </c>
      <c r="K62" s="11">
        <f>MobileSalesData[[#This Row],[Original Price]]-MobileSalesData[[#This Row],[Selling Price]]</f>
        <v>4000</v>
      </c>
      <c r="L62" s="15">
        <f>MobileSalesData[[#This Row],[Discounted Price]]/MobileSalesData[[#This Row],[Original Price]]</f>
        <v>0.13337779259753252</v>
      </c>
      <c r="M62" s="11">
        <f>MobileSalesData[[#This Row],[Qty]]*MobileSalesData[[#This Row],[Selling Price]]</f>
        <v>779700</v>
      </c>
      <c r="N62" s="11" t="s">
        <v>1598</v>
      </c>
    </row>
    <row r="63" spans="1:14" x14ac:dyDescent="0.35">
      <c r="A63" s="13" t="s">
        <v>1582</v>
      </c>
      <c r="B63" s="11" t="s">
        <v>8</v>
      </c>
      <c r="C63" s="11" t="s">
        <v>71</v>
      </c>
      <c r="D63" s="11" t="s">
        <v>78</v>
      </c>
      <c r="E63" s="11" t="s">
        <v>11</v>
      </c>
      <c r="F63" s="11" t="s">
        <v>12</v>
      </c>
      <c r="G63" s="11">
        <v>4.3</v>
      </c>
      <c r="H63" s="11">
        <v>12889</v>
      </c>
      <c r="I63" s="11">
        <v>12989</v>
      </c>
      <c r="J63" s="11">
        <v>5</v>
      </c>
      <c r="K63" s="11">
        <f>MobileSalesData[[#This Row],[Original Price]]-MobileSalesData[[#This Row],[Selling Price]]</f>
        <v>100</v>
      </c>
      <c r="L63" s="15">
        <f>MobileSalesData[[#This Row],[Discounted Price]]/MobileSalesData[[#This Row],[Original Price]]</f>
        <v>7.6988220802217261E-3</v>
      </c>
      <c r="M63" s="11">
        <f>MobileSalesData[[#This Row],[Qty]]*MobileSalesData[[#This Row],[Selling Price]]</f>
        <v>64445</v>
      </c>
      <c r="N63" s="11" t="s">
        <v>1598</v>
      </c>
    </row>
    <row r="64" spans="1:14" x14ac:dyDescent="0.35">
      <c r="A64" s="13" t="s">
        <v>1582</v>
      </c>
      <c r="B64" s="11" t="s">
        <v>8</v>
      </c>
      <c r="C64" s="11" t="s">
        <v>74</v>
      </c>
      <c r="D64" s="11" t="s">
        <v>62</v>
      </c>
      <c r="E64" s="11" t="s">
        <v>27</v>
      </c>
      <c r="F64" s="11" t="s">
        <v>15</v>
      </c>
      <c r="G64" s="11">
        <v>4.3</v>
      </c>
      <c r="H64" s="11">
        <v>21990</v>
      </c>
      <c r="I64" s="11">
        <v>23990</v>
      </c>
      <c r="J64" s="11">
        <v>30</v>
      </c>
      <c r="K64" s="11">
        <f>MobileSalesData[[#This Row],[Original Price]]-MobileSalesData[[#This Row],[Selling Price]]</f>
        <v>2000</v>
      </c>
      <c r="L64" s="15">
        <f>MobileSalesData[[#This Row],[Discounted Price]]/MobileSalesData[[#This Row],[Original Price]]</f>
        <v>8.3368070029178828E-2</v>
      </c>
      <c r="M64" s="11">
        <f>MobileSalesData[[#This Row],[Qty]]*MobileSalesData[[#This Row],[Selling Price]]</f>
        <v>659700</v>
      </c>
      <c r="N64" s="11" t="s">
        <v>1598</v>
      </c>
    </row>
    <row r="65" spans="1:14" x14ac:dyDescent="0.35">
      <c r="A65" s="13" t="s">
        <v>1582</v>
      </c>
      <c r="B65" s="11" t="s">
        <v>8</v>
      </c>
      <c r="C65" s="11" t="s">
        <v>74</v>
      </c>
      <c r="D65" s="11" t="s">
        <v>75</v>
      </c>
      <c r="E65" s="11" t="s">
        <v>27</v>
      </c>
      <c r="F65" s="11" t="s">
        <v>65</v>
      </c>
      <c r="G65" s="11">
        <v>4.3</v>
      </c>
      <c r="H65" s="11">
        <v>23490</v>
      </c>
      <c r="I65" s="11">
        <v>25990</v>
      </c>
      <c r="J65" s="11">
        <v>5</v>
      </c>
      <c r="K65" s="11">
        <f>MobileSalesData[[#This Row],[Original Price]]-MobileSalesData[[#This Row],[Selling Price]]</f>
        <v>2500</v>
      </c>
      <c r="L65" s="15">
        <f>MobileSalesData[[#This Row],[Discounted Price]]/MobileSalesData[[#This Row],[Original Price]]</f>
        <v>9.6190842631781459E-2</v>
      </c>
      <c r="M65" s="11">
        <f>MobileSalesData[[#This Row],[Qty]]*MobileSalesData[[#This Row],[Selling Price]]</f>
        <v>117450</v>
      </c>
      <c r="N65" s="11" t="s">
        <v>1598</v>
      </c>
    </row>
    <row r="66" spans="1:14" x14ac:dyDescent="0.35">
      <c r="A66" s="13" t="s">
        <v>1582</v>
      </c>
      <c r="B66" s="11" t="s">
        <v>8</v>
      </c>
      <c r="C66" s="11" t="s">
        <v>74</v>
      </c>
      <c r="D66" s="11" t="s">
        <v>62</v>
      </c>
      <c r="E66" s="11" t="s">
        <v>27</v>
      </c>
      <c r="F66" s="11" t="s">
        <v>65</v>
      </c>
      <c r="G66" s="11">
        <v>4.3</v>
      </c>
      <c r="H66" s="11">
        <v>23490</v>
      </c>
      <c r="I66" s="11">
        <v>25990</v>
      </c>
      <c r="J66" s="11">
        <v>30</v>
      </c>
      <c r="K66" s="11">
        <f>MobileSalesData[[#This Row],[Original Price]]-MobileSalesData[[#This Row],[Selling Price]]</f>
        <v>2500</v>
      </c>
      <c r="L66" s="15">
        <f>MobileSalesData[[#This Row],[Discounted Price]]/MobileSalesData[[#This Row],[Original Price]]</f>
        <v>9.6190842631781459E-2</v>
      </c>
      <c r="M66" s="11">
        <f>MobileSalesData[[#This Row],[Qty]]*MobileSalesData[[#This Row],[Selling Price]]</f>
        <v>704700</v>
      </c>
      <c r="N66" s="11" t="s">
        <v>1598</v>
      </c>
    </row>
    <row r="67" spans="1:14" x14ac:dyDescent="0.35">
      <c r="A67" s="13" t="s">
        <v>1582</v>
      </c>
      <c r="B67" s="11" t="s">
        <v>8</v>
      </c>
      <c r="C67" s="11" t="s">
        <v>74</v>
      </c>
      <c r="D67" s="11" t="s">
        <v>33</v>
      </c>
      <c r="E67" s="11" t="s">
        <v>27</v>
      </c>
      <c r="F67" s="11" t="s">
        <v>15</v>
      </c>
      <c r="G67" s="11">
        <v>4.3</v>
      </c>
      <c r="H67" s="11">
        <v>21990</v>
      </c>
      <c r="I67" s="11">
        <v>23990</v>
      </c>
      <c r="J67" s="11">
        <v>5</v>
      </c>
      <c r="K67" s="11">
        <f>MobileSalesData[[#This Row],[Original Price]]-MobileSalesData[[#This Row],[Selling Price]]</f>
        <v>2000</v>
      </c>
      <c r="L67" s="15">
        <f>MobileSalesData[[#This Row],[Discounted Price]]/MobileSalesData[[#This Row],[Original Price]]</f>
        <v>8.3368070029178828E-2</v>
      </c>
      <c r="M67" s="11">
        <f>MobileSalesData[[#This Row],[Qty]]*MobileSalesData[[#This Row],[Selling Price]]</f>
        <v>109950</v>
      </c>
      <c r="N67" s="11" t="s">
        <v>1598</v>
      </c>
    </row>
    <row r="68" spans="1:14" x14ac:dyDescent="0.35">
      <c r="A68" s="13" t="s">
        <v>1582</v>
      </c>
      <c r="B68" s="11" t="s">
        <v>8</v>
      </c>
      <c r="C68" s="11" t="s">
        <v>9</v>
      </c>
      <c r="D68" s="11" t="s">
        <v>50</v>
      </c>
      <c r="E68" s="11" t="s">
        <v>11</v>
      </c>
      <c r="F68" s="11" t="s">
        <v>12</v>
      </c>
      <c r="G68" s="11">
        <v>4.5</v>
      </c>
      <c r="H68" s="11">
        <v>13499</v>
      </c>
      <c r="I68" s="11">
        <v>13499</v>
      </c>
      <c r="J68" s="11">
        <v>30</v>
      </c>
      <c r="K68" s="11">
        <f>MobileSalesData[[#This Row],[Original Price]]-MobileSalesData[[#This Row],[Selling Price]]</f>
        <v>0</v>
      </c>
      <c r="L68" s="15">
        <f>MobileSalesData[[#This Row],[Discounted Price]]/MobileSalesData[[#This Row],[Original Price]]</f>
        <v>0</v>
      </c>
      <c r="M68" s="11">
        <f>MobileSalesData[[#This Row],[Qty]]*MobileSalesData[[#This Row],[Selling Price]]</f>
        <v>404970</v>
      </c>
      <c r="N68" s="11" t="s">
        <v>1598</v>
      </c>
    </row>
    <row r="69" spans="1:14" x14ac:dyDescent="0.35">
      <c r="A69" s="13" t="s">
        <v>1582</v>
      </c>
      <c r="B69" s="11" t="s">
        <v>8</v>
      </c>
      <c r="C69" s="11" t="s">
        <v>79</v>
      </c>
      <c r="D69" s="11" t="s">
        <v>80</v>
      </c>
      <c r="E69" s="11" t="s">
        <v>14</v>
      </c>
      <c r="F69" s="11" t="s">
        <v>15</v>
      </c>
      <c r="G69" s="11">
        <v>4.2</v>
      </c>
      <c r="H69" s="11">
        <v>19990</v>
      </c>
      <c r="I69" s="11">
        <v>20990</v>
      </c>
      <c r="J69" s="11">
        <v>28</v>
      </c>
      <c r="K69" s="11">
        <f>MobileSalesData[[#This Row],[Original Price]]-MobileSalesData[[#This Row],[Selling Price]]</f>
        <v>1000</v>
      </c>
      <c r="L69" s="15">
        <f>MobileSalesData[[#This Row],[Discounted Price]]/MobileSalesData[[#This Row],[Original Price]]</f>
        <v>4.7641734159123393E-2</v>
      </c>
      <c r="M69" s="11">
        <f>MobileSalesData[[#This Row],[Qty]]*MobileSalesData[[#This Row],[Selling Price]]</f>
        <v>559720</v>
      </c>
      <c r="N69" s="11" t="s">
        <v>1598</v>
      </c>
    </row>
    <row r="70" spans="1:14" x14ac:dyDescent="0.35">
      <c r="A70" s="13" t="s">
        <v>1582</v>
      </c>
      <c r="B70" s="11" t="s">
        <v>8</v>
      </c>
      <c r="C70" s="11" t="s">
        <v>56</v>
      </c>
      <c r="D70" s="11" t="s">
        <v>59</v>
      </c>
      <c r="E70" s="11" t="s">
        <v>35</v>
      </c>
      <c r="F70" s="11" t="s">
        <v>21</v>
      </c>
      <c r="G70" s="11">
        <v>4</v>
      </c>
      <c r="H70" s="11">
        <v>9989</v>
      </c>
      <c r="I70" s="11">
        <v>9989</v>
      </c>
      <c r="J70" s="11">
        <v>30</v>
      </c>
      <c r="K70" s="11">
        <f>MobileSalesData[[#This Row],[Original Price]]-MobileSalesData[[#This Row],[Selling Price]]</f>
        <v>0</v>
      </c>
      <c r="L70" s="15">
        <f>MobileSalesData[[#This Row],[Discounted Price]]/MobileSalesData[[#This Row],[Original Price]]</f>
        <v>0</v>
      </c>
      <c r="M70" s="11">
        <f>MobileSalesData[[#This Row],[Qty]]*MobileSalesData[[#This Row],[Selling Price]]</f>
        <v>299670</v>
      </c>
      <c r="N70" s="11" t="s">
        <v>1598</v>
      </c>
    </row>
    <row r="71" spans="1:14" x14ac:dyDescent="0.35">
      <c r="A71" s="13" t="s">
        <v>1582</v>
      </c>
      <c r="B71" s="11" t="s">
        <v>8</v>
      </c>
      <c r="C71" s="11" t="s">
        <v>68</v>
      </c>
      <c r="D71" s="11" t="s">
        <v>73</v>
      </c>
      <c r="E71" s="11" t="s">
        <v>27</v>
      </c>
      <c r="F71" s="11" t="s">
        <v>15</v>
      </c>
      <c r="G71" s="11">
        <v>4.4000000000000004</v>
      </c>
      <c r="H71" s="11">
        <v>24989</v>
      </c>
      <c r="I71" s="11">
        <v>24989</v>
      </c>
      <c r="J71" s="11">
        <v>10</v>
      </c>
      <c r="K71" s="11">
        <f>MobileSalesData[[#This Row],[Original Price]]-MobileSalesData[[#This Row],[Selling Price]]</f>
        <v>0</v>
      </c>
      <c r="L71" s="15">
        <f>MobileSalesData[[#This Row],[Discounted Price]]/MobileSalesData[[#This Row],[Original Price]]</f>
        <v>0</v>
      </c>
      <c r="M71" s="11">
        <f>MobileSalesData[[#This Row],[Qty]]*MobileSalesData[[#This Row],[Selling Price]]</f>
        <v>249890</v>
      </c>
      <c r="N71" s="11" t="s">
        <v>1598</v>
      </c>
    </row>
    <row r="72" spans="1:14" x14ac:dyDescent="0.35">
      <c r="A72" s="13" t="s">
        <v>1582</v>
      </c>
      <c r="B72" s="11" t="s">
        <v>8</v>
      </c>
      <c r="C72" s="11" t="s">
        <v>81</v>
      </c>
      <c r="D72" s="11" t="s">
        <v>82</v>
      </c>
      <c r="E72" s="11" t="s">
        <v>11</v>
      </c>
      <c r="F72" s="11" t="s">
        <v>12</v>
      </c>
      <c r="G72" s="11">
        <v>4.4000000000000004</v>
      </c>
      <c r="H72" s="11">
        <v>10990</v>
      </c>
      <c r="I72" s="11">
        <v>18990</v>
      </c>
      <c r="J72" s="11">
        <v>30</v>
      </c>
      <c r="K72" s="11">
        <f>MobileSalesData[[#This Row],[Original Price]]-MobileSalesData[[#This Row],[Selling Price]]</f>
        <v>8000</v>
      </c>
      <c r="L72" s="15">
        <f>MobileSalesData[[#This Row],[Discounted Price]]/MobileSalesData[[#This Row],[Original Price]]</f>
        <v>0.42127435492364401</v>
      </c>
      <c r="M72" s="11">
        <f>MobileSalesData[[#This Row],[Qty]]*MobileSalesData[[#This Row],[Selling Price]]</f>
        <v>329700</v>
      </c>
      <c r="N72" s="11" t="s">
        <v>1598</v>
      </c>
    </row>
    <row r="73" spans="1:14" x14ac:dyDescent="0.35">
      <c r="A73" s="13" t="s">
        <v>1582</v>
      </c>
      <c r="B73" s="11" t="s">
        <v>8</v>
      </c>
      <c r="C73" s="11" t="s">
        <v>56</v>
      </c>
      <c r="D73" s="11" t="s">
        <v>72</v>
      </c>
      <c r="E73" s="11" t="s">
        <v>20</v>
      </c>
      <c r="F73" s="11" t="s">
        <v>21</v>
      </c>
      <c r="G73" s="11">
        <v>4.3</v>
      </c>
      <c r="H73" s="11">
        <v>11249</v>
      </c>
      <c r="I73" s="11">
        <v>11249</v>
      </c>
      <c r="J73" s="11">
        <v>30</v>
      </c>
      <c r="K73" s="11">
        <f>MobileSalesData[[#This Row],[Original Price]]-MobileSalesData[[#This Row],[Selling Price]]</f>
        <v>0</v>
      </c>
      <c r="L73" s="15">
        <f>MobileSalesData[[#This Row],[Discounted Price]]/MobileSalesData[[#This Row],[Original Price]]</f>
        <v>0</v>
      </c>
      <c r="M73" s="11">
        <f>MobileSalesData[[#This Row],[Qty]]*MobileSalesData[[#This Row],[Selling Price]]</f>
        <v>337470</v>
      </c>
      <c r="N73" s="11" t="s">
        <v>1598</v>
      </c>
    </row>
    <row r="74" spans="1:14" x14ac:dyDescent="0.35">
      <c r="A74" s="13" t="s">
        <v>1582</v>
      </c>
      <c r="B74" s="11" t="s">
        <v>8</v>
      </c>
      <c r="C74" s="11" t="s">
        <v>53</v>
      </c>
      <c r="D74" s="11" t="s">
        <v>83</v>
      </c>
      <c r="E74" s="11" t="s">
        <v>27</v>
      </c>
      <c r="F74" s="11" t="s">
        <v>15</v>
      </c>
      <c r="G74" s="11">
        <v>4.4000000000000004</v>
      </c>
      <c r="H74" s="11">
        <v>35990</v>
      </c>
      <c r="I74" s="11">
        <v>38990</v>
      </c>
      <c r="J74" s="11">
        <v>5</v>
      </c>
      <c r="K74" s="11">
        <f>MobileSalesData[[#This Row],[Original Price]]-MobileSalesData[[#This Row],[Selling Price]]</f>
        <v>3000</v>
      </c>
      <c r="L74" s="15">
        <f>MobileSalesData[[#This Row],[Discounted Price]]/MobileSalesData[[#This Row],[Original Price]]</f>
        <v>7.6942805847653242E-2</v>
      </c>
      <c r="M74" s="11">
        <f>MobileSalesData[[#This Row],[Qty]]*MobileSalesData[[#This Row],[Selling Price]]</f>
        <v>179950</v>
      </c>
      <c r="N74" s="11" t="s">
        <v>1598</v>
      </c>
    </row>
    <row r="75" spans="1:14" x14ac:dyDescent="0.35">
      <c r="A75" s="13" t="s">
        <v>1582</v>
      </c>
      <c r="B75" s="11" t="s">
        <v>8</v>
      </c>
      <c r="C75" s="11" t="s">
        <v>84</v>
      </c>
      <c r="D75" s="11" t="s">
        <v>85</v>
      </c>
      <c r="E75" s="11" t="s">
        <v>14</v>
      </c>
      <c r="F75" s="11" t="s">
        <v>12</v>
      </c>
      <c r="G75" s="11">
        <v>4.4000000000000004</v>
      </c>
      <c r="H75" s="11">
        <v>24990</v>
      </c>
      <c r="I75" s="11">
        <v>24990</v>
      </c>
      <c r="J75" s="11">
        <v>30</v>
      </c>
      <c r="K75" s="11">
        <f>MobileSalesData[[#This Row],[Original Price]]-MobileSalesData[[#This Row],[Selling Price]]</f>
        <v>0</v>
      </c>
      <c r="L75" s="15">
        <f>MobileSalesData[[#This Row],[Discounted Price]]/MobileSalesData[[#This Row],[Original Price]]</f>
        <v>0</v>
      </c>
      <c r="M75" s="11">
        <f>MobileSalesData[[#This Row],[Qty]]*MobileSalesData[[#This Row],[Selling Price]]</f>
        <v>749700</v>
      </c>
      <c r="N75" s="11" t="s">
        <v>1598</v>
      </c>
    </row>
    <row r="76" spans="1:14" x14ac:dyDescent="0.35">
      <c r="A76" s="13" t="s">
        <v>1582</v>
      </c>
      <c r="B76" s="11" t="s">
        <v>8</v>
      </c>
      <c r="C76" s="11" t="s">
        <v>86</v>
      </c>
      <c r="D76" s="11" t="s">
        <v>22</v>
      </c>
      <c r="E76" s="11" t="s">
        <v>35</v>
      </c>
      <c r="F76" s="11" t="s">
        <v>21</v>
      </c>
      <c r="G76" s="11">
        <v>4.3</v>
      </c>
      <c r="H76" s="11">
        <v>8990</v>
      </c>
      <c r="I76" s="11">
        <v>12990</v>
      </c>
      <c r="J76" s="11">
        <v>30</v>
      </c>
      <c r="K76" s="11">
        <f>MobileSalesData[[#This Row],[Original Price]]-MobileSalesData[[#This Row],[Selling Price]]</f>
        <v>4000</v>
      </c>
      <c r="L76" s="15">
        <f>MobileSalesData[[#This Row],[Discounted Price]]/MobileSalesData[[#This Row],[Original Price]]</f>
        <v>0.30792917628945343</v>
      </c>
      <c r="M76" s="11">
        <f>MobileSalesData[[#This Row],[Qty]]*MobileSalesData[[#This Row],[Selling Price]]</f>
        <v>269700</v>
      </c>
      <c r="N76" s="11" t="s">
        <v>1598</v>
      </c>
    </row>
    <row r="77" spans="1:14" x14ac:dyDescent="0.35">
      <c r="A77" s="13" t="s">
        <v>1582</v>
      </c>
      <c r="B77" s="11" t="s">
        <v>8</v>
      </c>
      <c r="C77" s="11" t="s">
        <v>87</v>
      </c>
      <c r="D77" s="11" t="s">
        <v>88</v>
      </c>
      <c r="E77" s="11" t="s">
        <v>27</v>
      </c>
      <c r="F77" s="11" t="s">
        <v>15</v>
      </c>
      <c r="G77" s="11">
        <v>4.4000000000000004</v>
      </c>
      <c r="H77" s="11">
        <v>29999</v>
      </c>
      <c r="I77" s="11">
        <v>29999</v>
      </c>
      <c r="J77" s="11">
        <v>28</v>
      </c>
      <c r="K77" s="11">
        <f>MobileSalesData[[#This Row],[Original Price]]-MobileSalesData[[#This Row],[Selling Price]]</f>
        <v>0</v>
      </c>
      <c r="L77" s="15">
        <f>MobileSalesData[[#This Row],[Discounted Price]]/MobileSalesData[[#This Row],[Original Price]]</f>
        <v>0</v>
      </c>
      <c r="M77" s="11">
        <f>MobileSalesData[[#This Row],[Qty]]*MobileSalesData[[#This Row],[Selling Price]]</f>
        <v>839972</v>
      </c>
      <c r="N77" s="11" t="s">
        <v>1598</v>
      </c>
    </row>
    <row r="78" spans="1:14" x14ac:dyDescent="0.35">
      <c r="A78" s="13" t="s">
        <v>1582</v>
      </c>
      <c r="B78" s="11" t="s">
        <v>8</v>
      </c>
      <c r="C78" s="11" t="s">
        <v>89</v>
      </c>
      <c r="D78" s="11" t="s">
        <v>90</v>
      </c>
      <c r="E78" s="11" t="s">
        <v>27</v>
      </c>
      <c r="F78" s="11" t="s">
        <v>65</v>
      </c>
      <c r="G78" s="11">
        <v>4.5</v>
      </c>
      <c r="H78" s="11">
        <v>29489</v>
      </c>
      <c r="I78" s="11">
        <v>29489</v>
      </c>
      <c r="J78" s="11">
        <v>5</v>
      </c>
      <c r="K78" s="11">
        <f>MobileSalesData[[#This Row],[Original Price]]-MobileSalesData[[#This Row],[Selling Price]]</f>
        <v>0</v>
      </c>
      <c r="L78" s="15">
        <f>MobileSalesData[[#This Row],[Discounted Price]]/MobileSalesData[[#This Row],[Original Price]]</f>
        <v>0</v>
      </c>
      <c r="M78" s="11">
        <f>MobileSalesData[[#This Row],[Qty]]*MobileSalesData[[#This Row],[Selling Price]]</f>
        <v>147445</v>
      </c>
      <c r="N78" s="11" t="s">
        <v>1598</v>
      </c>
    </row>
    <row r="79" spans="1:14" x14ac:dyDescent="0.35">
      <c r="A79" s="13" t="s">
        <v>1582</v>
      </c>
      <c r="B79" s="11" t="s">
        <v>8</v>
      </c>
      <c r="C79" s="11" t="s">
        <v>63</v>
      </c>
      <c r="D79" s="11" t="s">
        <v>41</v>
      </c>
      <c r="E79" s="11" t="s">
        <v>64</v>
      </c>
      <c r="F79" s="11" t="s">
        <v>65</v>
      </c>
      <c r="G79" s="11">
        <v>4.4000000000000004</v>
      </c>
      <c r="H79" s="11">
        <v>39990</v>
      </c>
      <c r="I79" s="11">
        <v>46990</v>
      </c>
      <c r="J79" s="11">
        <v>5</v>
      </c>
      <c r="K79" s="11">
        <f>MobileSalesData[[#This Row],[Original Price]]-MobileSalesData[[#This Row],[Selling Price]]</f>
        <v>7000</v>
      </c>
      <c r="L79" s="15">
        <f>MobileSalesData[[#This Row],[Discounted Price]]/MobileSalesData[[#This Row],[Original Price]]</f>
        <v>0.14896786550329857</v>
      </c>
      <c r="M79" s="11">
        <f>MobileSalesData[[#This Row],[Qty]]*MobileSalesData[[#This Row],[Selling Price]]</f>
        <v>199950</v>
      </c>
      <c r="N79" s="11" t="s">
        <v>1598</v>
      </c>
    </row>
    <row r="80" spans="1:14" x14ac:dyDescent="0.35">
      <c r="A80" s="13" t="s">
        <v>1582</v>
      </c>
      <c r="B80" s="11" t="s">
        <v>8</v>
      </c>
      <c r="C80" s="11" t="s">
        <v>91</v>
      </c>
      <c r="D80" s="11" t="s">
        <v>92</v>
      </c>
      <c r="E80" s="11" t="s">
        <v>11</v>
      </c>
      <c r="F80" s="11" t="s">
        <v>15</v>
      </c>
      <c r="G80" s="11">
        <v>4.4000000000000004</v>
      </c>
      <c r="H80" s="11">
        <v>15990</v>
      </c>
      <c r="I80" s="11">
        <v>20990</v>
      </c>
      <c r="J80" s="11">
        <v>5</v>
      </c>
      <c r="K80" s="11">
        <f>MobileSalesData[[#This Row],[Original Price]]-MobileSalesData[[#This Row],[Selling Price]]</f>
        <v>5000</v>
      </c>
      <c r="L80" s="15">
        <f>MobileSalesData[[#This Row],[Discounted Price]]/MobileSalesData[[#This Row],[Original Price]]</f>
        <v>0.23820867079561697</v>
      </c>
      <c r="M80" s="11">
        <f>MobileSalesData[[#This Row],[Qty]]*MobileSalesData[[#This Row],[Selling Price]]</f>
        <v>79950</v>
      </c>
      <c r="N80" s="11" t="s">
        <v>1598</v>
      </c>
    </row>
    <row r="81" spans="1:14" x14ac:dyDescent="0.35">
      <c r="A81" s="13" t="s">
        <v>1582</v>
      </c>
      <c r="B81" s="11" t="s">
        <v>8</v>
      </c>
      <c r="C81" s="11" t="s">
        <v>79</v>
      </c>
      <c r="D81" s="11" t="s">
        <v>93</v>
      </c>
      <c r="E81" s="11" t="s">
        <v>14</v>
      </c>
      <c r="F81" s="11" t="s">
        <v>15</v>
      </c>
      <c r="G81" s="11">
        <v>4.2</v>
      </c>
      <c r="H81" s="11">
        <v>19990</v>
      </c>
      <c r="I81" s="11">
        <v>20990</v>
      </c>
      <c r="J81" s="11">
        <v>30</v>
      </c>
      <c r="K81" s="11">
        <f>MobileSalesData[[#This Row],[Original Price]]-MobileSalesData[[#This Row],[Selling Price]]</f>
        <v>1000</v>
      </c>
      <c r="L81" s="15">
        <f>MobileSalesData[[#This Row],[Discounted Price]]/MobileSalesData[[#This Row],[Original Price]]</f>
        <v>4.7641734159123393E-2</v>
      </c>
      <c r="M81" s="11">
        <f>MobileSalesData[[#This Row],[Qty]]*MobileSalesData[[#This Row],[Selling Price]]</f>
        <v>599700</v>
      </c>
      <c r="N81" s="11" t="s">
        <v>1598</v>
      </c>
    </row>
    <row r="82" spans="1:14" x14ac:dyDescent="0.35">
      <c r="A82" s="13" t="s">
        <v>1582</v>
      </c>
      <c r="B82" s="11" t="s">
        <v>8</v>
      </c>
      <c r="C82" s="11" t="s">
        <v>94</v>
      </c>
      <c r="D82" s="11" t="s">
        <v>95</v>
      </c>
      <c r="E82" s="11" t="s">
        <v>14</v>
      </c>
      <c r="F82" s="11" t="s">
        <v>12</v>
      </c>
      <c r="G82" s="11">
        <v>4.3</v>
      </c>
      <c r="H82" s="11">
        <v>13990</v>
      </c>
      <c r="I82" s="11">
        <v>20990</v>
      </c>
      <c r="J82" s="11">
        <v>5</v>
      </c>
      <c r="K82" s="11">
        <f>MobileSalesData[[#This Row],[Original Price]]-MobileSalesData[[#This Row],[Selling Price]]</f>
        <v>7000</v>
      </c>
      <c r="L82" s="15">
        <f>MobileSalesData[[#This Row],[Discounted Price]]/MobileSalesData[[#This Row],[Original Price]]</f>
        <v>0.33349213911386372</v>
      </c>
      <c r="M82" s="11">
        <f>MobileSalesData[[#This Row],[Qty]]*MobileSalesData[[#This Row],[Selling Price]]</f>
        <v>69950</v>
      </c>
      <c r="N82" s="11" t="s">
        <v>1598</v>
      </c>
    </row>
    <row r="83" spans="1:14" x14ac:dyDescent="0.35">
      <c r="A83" s="13" t="s">
        <v>1582</v>
      </c>
      <c r="B83" s="11" t="s">
        <v>8</v>
      </c>
      <c r="C83" s="11" t="s">
        <v>48</v>
      </c>
      <c r="D83" s="11" t="s">
        <v>96</v>
      </c>
      <c r="E83" s="11" t="s">
        <v>14</v>
      </c>
      <c r="F83" s="11" t="s">
        <v>15</v>
      </c>
      <c r="G83" s="11">
        <v>4.2</v>
      </c>
      <c r="H83" s="11">
        <v>20999</v>
      </c>
      <c r="I83" s="11">
        <v>20999</v>
      </c>
      <c r="J83" s="11">
        <v>5</v>
      </c>
      <c r="K83" s="11">
        <f>MobileSalesData[[#This Row],[Original Price]]-MobileSalesData[[#This Row],[Selling Price]]</f>
        <v>0</v>
      </c>
      <c r="L83" s="15">
        <f>MobileSalesData[[#This Row],[Discounted Price]]/MobileSalesData[[#This Row],[Original Price]]</f>
        <v>0</v>
      </c>
      <c r="M83" s="11">
        <f>MobileSalesData[[#This Row],[Qty]]*MobileSalesData[[#This Row],[Selling Price]]</f>
        <v>104995</v>
      </c>
      <c r="N83" s="11" t="s">
        <v>1598</v>
      </c>
    </row>
    <row r="84" spans="1:14" x14ac:dyDescent="0.35">
      <c r="A84" s="13" t="s">
        <v>1582</v>
      </c>
      <c r="B84" s="11" t="s">
        <v>8</v>
      </c>
      <c r="C84" s="11" t="s">
        <v>91</v>
      </c>
      <c r="D84" s="11" t="s">
        <v>97</v>
      </c>
      <c r="E84" s="11" t="s">
        <v>11</v>
      </c>
      <c r="F84" s="11" t="s">
        <v>15</v>
      </c>
      <c r="G84" s="11">
        <v>4.4000000000000004</v>
      </c>
      <c r="H84" s="11">
        <v>15990</v>
      </c>
      <c r="I84" s="11">
        <v>20990</v>
      </c>
      <c r="J84" s="11">
        <v>5</v>
      </c>
      <c r="K84" s="11">
        <f>MobileSalesData[[#This Row],[Original Price]]-MobileSalesData[[#This Row],[Selling Price]]</f>
        <v>5000</v>
      </c>
      <c r="L84" s="15">
        <f>MobileSalesData[[#This Row],[Discounted Price]]/MobileSalesData[[#This Row],[Original Price]]</f>
        <v>0.23820867079561697</v>
      </c>
      <c r="M84" s="11">
        <f>MobileSalesData[[#This Row],[Qty]]*MobileSalesData[[#This Row],[Selling Price]]</f>
        <v>79950</v>
      </c>
      <c r="N84" s="11" t="s">
        <v>1598</v>
      </c>
    </row>
    <row r="85" spans="1:14" x14ac:dyDescent="0.35">
      <c r="A85" s="13" t="s">
        <v>1582</v>
      </c>
      <c r="B85" s="11" t="s">
        <v>8</v>
      </c>
      <c r="C85" s="11" t="s">
        <v>68</v>
      </c>
      <c r="D85" s="11" t="s">
        <v>67</v>
      </c>
      <c r="E85" s="11" t="s">
        <v>27</v>
      </c>
      <c r="F85" s="11" t="s">
        <v>15</v>
      </c>
      <c r="G85" s="11">
        <v>4.4000000000000004</v>
      </c>
      <c r="H85" s="11">
        <v>24719</v>
      </c>
      <c r="I85" s="11">
        <v>25489</v>
      </c>
      <c r="J85" s="11">
        <v>5</v>
      </c>
      <c r="K85" s="11">
        <f>MobileSalesData[[#This Row],[Original Price]]-MobileSalesData[[#This Row],[Selling Price]]</f>
        <v>770</v>
      </c>
      <c r="L85" s="15">
        <f>MobileSalesData[[#This Row],[Discounted Price]]/MobileSalesData[[#This Row],[Original Price]]</f>
        <v>3.0209109812075797E-2</v>
      </c>
      <c r="M85" s="11">
        <f>MobileSalesData[[#This Row],[Qty]]*MobileSalesData[[#This Row],[Selling Price]]</f>
        <v>123595</v>
      </c>
      <c r="N85" s="11" t="s">
        <v>1598</v>
      </c>
    </row>
    <row r="86" spans="1:14" x14ac:dyDescent="0.35">
      <c r="A86" s="13" t="s">
        <v>1582</v>
      </c>
      <c r="B86" s="11" t="s">
        <v>8</v>
      </c>
      <c r="C86" s="11" t="s">
        <v>68</v>
      </c>
      <c r="D86" s="11" t="s">
        <v>69</v>
      </c>
      <c r="E86" s="11" t="s">
        <v>27</v>
      </c>
      <c r="F86" s="11" t="s">
        <v>15</v>
      </c>
      <c r="G86" s="11">
        <v>4.4000000000000004</v>
      </c>
      <c r="H86" s="11">
        <v>24768</v>
      </c>
      <c r="I86" s="11">
        <v>24990</v>
      </c>
      <c r="J86" s="11">
        <v>5</v>
      </c>
      <c r="K86" s="11">
        <f>MobileSalesData[[#This Row],[Original Price]]-MobileSalesData[[#This Row],[Selling Price]]</f>
        <v>222</v>
      </c>
      <c r="L86" s="15">
        <f>MobileSalesData[[#This Row],[Discounted Price]]/MobileSalesData[[#This Row],[Original Price]]</f>
        <v>8.8835534213685466E-3</v>
      </c>
      <c r="M86" s="11">
        <f>MobileSalesData[[#This Row],[Qty]]*MobileSalesData[[#This Row],[Selling Price]]</f>
        <v>123840</v>
      </c>
      <c r="N86" s="11" t="s">
        <v>1598</v>
      </c>
    </row>
    <row r="87" spans="1:14" x14ac:dyDescent="0.35">
      <c r="A87" s="13" t="s">
        <v>1582</v>
      </c>
      <c r="B87" s="11" t="s">
        <v>8</v>
      </c>
      <c r="C87" s="11" t="s">
        <v>98</v>
      </c>
      <c r="D87" s="11" t="s">
        <v>99</v>
      </c>
      <c r="E87" s="11" t="s">
        <v>11</v>
      </c>
      <c r="F87" s="11" t="s">
        <v>15</v>
      </c>
      <c r="G87" s="11">
        <v>4.3</v>
      </c>
      <c r="H87" s="11">
        <v>14990</v>
      </c>
      <c r="I87" s="11">
        <v>18990</v>
      </c>
      <c r="J87" s="11">
        <v>5</v>
      </c>
      <c r="K87" s="11">
        <f>MobileSalesData[[#This Row],[Original Price]]-MobileSalesData[[#This Row],[Selling Price]]</f>
        <v>4000</v>
      </c>
      <c r="L87" s="15">
        <f>MobileSalesData[[#This Row],[Discounted Price]]/MobileSalesData[[#This Row],[Original Price]]</f>
        <v>0.21063717746182201</v>
      </c>
      <c r="M87" s="11">
        <f>MobileSalesData[[#This Row],[Qty]]*MobileSalesData[[#This Row],[Selling Price]]</f>
        <v>74950</v>
      </c>
      <c r="N87" s="11" t="s">
        <v>1598</v>
      </c>
    </row>
    <row r="88" spans="1:14" x14ac:dyDescent="0.35">
      <c r="A88" s="13" t="s">
        <v>1582</v>
      </c>
      <c r="B88" s="11" t="s">
        <v>8</v>
      </c>
      <c r="C88" s="11" t="s">
        <v>100</v>
      </c>
      <c r="D88" s="11" t="s">
        <v>101</v>
      </c>
      <c r="E88" s="11" t="s">
        <v>27</v>
      </c>
      <c r="F88" s="11" t="s">
        <v>65</v>
      </c>
      <c r="G88" s="11">
        <v>4.5999999999999996</v>
      </c>
      <c r="H88" s="11">
        <v>60990</v>
      </c>
      <c r="I88" s="11">
        <v>60990</v>
      </c>
      <c r="J88" s="11">
        <v>5</v>
      </c>
      <c r="K88" s="11">
        <f>MobileSalesData[[#This Row],[Original Price]]-MobileSalesData[[#This Row],[Selling Price]]</f>
        <v>0</v>
      </c>
      <c r="L88" s="15">
        <f>MobileSalesData[[#This Row],[Discounted Price]]/MobileSalesData[[#This Row],[Original Price]]</f>
        <v>0</v>
      </c>
      <c r="M88" s="11">
        <f>MobileSalesData[[#This Row],[Qty]]*MobileSalesData[[#This Row],[Selling Price]]</f>
        <v>304950</v>
      </c>
      <c r="N88" s="11" t="s">
        <v>1598</v>
      </c>
    </row>
    <row r="89" spans="1:14" x14ac:dyDescent="0.35">
      <c r="A89" s="13" t="s">
        <v>1582</v>
      </c>
      <c r="B89" s="11" t="s">
        <v>8</v>
      </c>
      <c r="C89" s="11" t="s">
        <v>102</v>
      </c>
      <c r="D89" s="11" t="s">
        <v>103</v>
      </c>
      <c r="E89" s="11" t="s">
        <v>27</v>
      </c>
      <c r="F89" s="11" t="s">
        <v>15</v>
      </c>
      <c r="G89" s="11">
        <v>4.4000000000000004</v>
      </c>
      <c r="H89" s="11">
        <v>34990</v>
      </c>
      <c r="I89" s="11">
        <v>37990</v>
      </c>
      <c r="J89" s="11">
        <v>5</v>
      </c>
      <c r="K89" s="11">
        <f>MobileSalesData[[#This Row],[Original Price]]-MobileSalesData[[#This Row],[Selling Price]]</f>
        <v>3000</v>
      </c>
      <c r="L89" s="15">
        <f>MobileSalesData[[#This Row],[Discounted Price]]/MobileSalesData[[#This Row],[Original Price]]</f>
        <v>7.8968149513029745E-2</v>
      </c>
      <c r="M89" s="11">
        <f>MobileSalesData[[#This Row],[Qty]]*MobileSalesData[[#This Row],[Selling Price]]</f>
        <v>174950</v>
      </c>
      <c r="N89" s="11" t="s">
        <v>1598</v>
      </c>
    </row>
    <row r="90" spans="1:14" x14ac:dyDescent="0.35">
      <c r="A90" s="13" t="s">
        <v>1582</v>
      </c>
      <c r="B90" s="11" t="s">
        <v>8</v>
      </c>
      <c r="C90" s="11" t="s">
        <v>104</v>
      </c>
      <c r="D90" s="11" t="s">
        <v>105</v>
      </c>
      <c r="E90" s="11" t="s">
        <v>14</v>
      </c>
      <c r="F90" s="11" t="s">
        <v>15</v>
      </c>
      <c r="G90" s="11">
        <v>4.4000000000000004</v>
      </c>
      <c r="H90" s="11">
        <v>17990</v>
      </c>
      <c r="I90" s="11">
        <v>23990</v>
      </c>
      <c r="J90" s="11">
        <v>5</v>
      </c>
      <c r="K90" s="11">
        <f>MobileSalesData[[#This Row],[Original Price]]-MobileSalesData[[#This Row],[Selling Price]]</f>
        <v>6000</v>
      </c>
      <c r="L90" s="15">
        <f>MobileSalesData[[#This Row],[Discounted Price]]/MobileSalesData[[#This Row],[Original Price]]</f>
        <v>0.25010421008753647</v>
      </c>
      <c r="M90" s="11">
        <f>MobileSalesData[[#This Row],[Qty]]*MobileSalesData[[#This Row],[Selling Price]]</f>
        <v>89950</v>
      </c>
      <c r="N90" s="11" t="s">
        <v>1598</v>
      </c>
    </row>
    <row r="91" spans="1:14" x14ac:dyDescent="0.35">
      <c r="A91" s="13" t="s">
        <v>1582</v>
      </c>
      <c r="B91" s="11" t="s">
        <v>8</v>
      </c>
      <c r="C91" s="11" t="s">
        <v>106</v>
      </c>
      <c r="D91" s="11" t="s">
        <v>107</v>
      </c>
      <c r="E91" s="11" t="s">
        <v>11</v>
      </c>
      <c r="F91" s="11" t="s">
        <v>12</v>
      </c>
      <c r="G91" s="11">
        <v>4.4000000000000004</v>
      </c>
      <c r="H91" s="11">
        <v>15990</v>
      </c>
      <c r="I91" s="11">
        <v>15990</v>
      </c>
      <c r="J91" s="11">
        <v>5</v>
      </c>
      <c r="K91" s="11">
        <f>MobileSalesData[[#This Row],[Original Price]]-MobileSalesData[[#This Row],[Selling Price]]</f>
        <v>0</v>
      </c>
      <c r="L91" s="15">
        <f>MobileSalesData[[#This Row],[Discounted Price]]/MobileSalesData[[#This Row],[Original Price]]</f>
        <v>0</v>
      </c>
      <c r="M91" s="11">
        <f>MobileSalesData[[#This Row],[Qty]]*MobileSalesData[[#This Row],[Selling Price]]</f>
        <v>79950</v>
      </c>
      <c r="N91" s="11" t="s">
        <v>1598</v>
      </c>
    </row>
    <row r="92" spans="1:14" x14ac:dyDescent="0.35">
      <c r="A92" s="13" t="s">
        <v>1582</v>
      </c>
      <c r="B92" s="11" t="s">
        <v>8</v>
      </c>
      <c r="C92" s="11" t="s">
        <v>108</v>
      </c>
      <c r="D92" s="11" t="s">
        <v>109</v>
      </c>
      <c r="E92" s="11" t="s">
        <v>27</v>
      </c>
      <c r="F92" s="11" t="s">
        <v>15</v>
      </c>
      <c r="G92" s="11">
        <v>4.4000000000000004</v>
      </c>
      <c r="H92" s="11">
        <v>34990</v>
      </c>
      <c r="I92" s="11">
        <v>37990</v>
      </c>
      <c r="J92" s="11">
        <v>35</v>
      </c>
      <c r="K92" s="11">
        <f>MobileSalesData[[#This Row],[Original Price]]-MobileSalesData[[#This Row],[Selling Price]]</f>
        <v>3000</v>
      </c>
      <c r="L92" s="15">
        <f>MobileSalesData[[#This Row],[Discounted Price]]/MobileSalesData[[#This Row],[Original Price]]</f>
        <v>7.8968149513029745E-2</v>
      </c>
      <c r="M92" s="11">
        <f>MobileSalesData[[#This Row],[Qty]]*MobileSalesData[[#This Row],[Selling Price]]</f>
        <v>1224650</v>
      </c>
      <c r="N92" s="11" t="s">
        <v>1598</v>
      </c>
    </row>
    <row r="93" spans="1:14" x14ac:dyDescent="0.35">
      <c r="A93" s="13" t="s">
        <v>1582</v>
      </c>
      <c r="B93" s="11" t="s">
        <v>8</v>
      </c>
      <c r="C93" s="11" t="s">
        <v>108</v>
      </c>
      <c r="D93" s="11" t="s">
        <v>110</v>
      </c>
      <c r="E93" s="11" t="s">
        <v>27</v>
      </c>
      <c r="F93" s="11" t="s">
        <v>15</v>
      </c>
      <c r="G93" s="11">
        <v>4.4000000000000004</v>
      </c>
      <c r="H93" s="11">
        <v>34990</v>
      </c>
      <c r="I93" s="11">
        <v>37990</v>
      </c>
      <c r="J93" s="11">
        <v>5</v>
      </c>
      <c r="K93" s="11">
        <f>MobileSalesData[[#This Row],[Original Price]]-MobileSalesData[[#This Row],[Selling Price]]</f>
        <v>3000</v>
      </c>
      <c r="L93" s="15">
        <f>MobileSalesData[[#This Row],[Discounted Price]]/MobileSalesData[[#This Row],[Original Price]]</f>
        <v>7.8968149513029745E-2</v>
      </c>
      <c r="M93" s="11">
        <f>MobileSalesData[[#This Row],[Qty]]*MobileSalesData[[#This Row],[Selling Price]]</f>
        <v>174950</v>
      </c>
      <c r="N93" s="11" t="s">
        <v>1598</v>
      </c>
    </row>
    <row r="94" spans="1:14" x14ac:dyDescent="0.35">
      <c r="A94" s="13" t="s">
        <v>1582</v>
      </c>
      <c r="B94" s="11" t="s">
        <v>8</v>
      </c>
      <c r="C94" s="11" t="s">
        <v>79</v>
      </c>
      <c r="D94" s="11" t="s">
        <v>77</v>
      </c>
      <c r="E94" s="11" t="s">
        <v>14</v>
      </c>
      <c r="F94" s="11" t="s">
        <v>15</v>
      </c>
      <c r="G94" s="11">
        <v>4.2</v>
      </c>
      <c r="H94" s="11">
        <v>19990</v>
      </c>
      <c r="I94" s="11">
        <v>20990</v>
      </c>
      <c r="J94" s="11">
        <v>5</v>
      </c>
      <c r="K94" s="11">
        <f>MobileSalesData[[#This Row],[Original Price]]-MobileSalesData[[#This Row],[Selling Price]]</f>
        <v>1000</v>
      </c>
      <c r="L94" s="15">
        <f>MobileSalesData[[#This Row],[Discounted Price]]/MobileSalesData[[#This Row],[Original Price]]</f>
        <v>4.7641734159123393E-2</v>
      </c>
      <c r="M94" s="11">
        <f>MobileSalesData[[#This Row],[Qty]]*MobileSalesData[[#This Row],[Selling Price]]</f>
        <v>99950</v>
      </c>
      <c r="N94" s="11" t="s">
        <v>1598</v>
      </c>
    </row>
    <row r="95" spans="1:14" x14ac:dyDescent="0.35">
      <c r="A95" s="13" t="s">
        <v>1582</v>
      </c>
      <c r="B95" s="11" t="s">
        <v>8</v>
      </c>
      <c r="C95" s="11" t="s">
        <v>17</v>
      </c>
      <c r="D95" s="11" t="s">
        <v>19</v>
      </c>
      <c r="E95" s="11" t="s">
        <v>11</v>
      </c>
      <c r="F95" s="11" t="s">
        <v>12</v>
      </c>
      <c r="G95" s="11">
        <v>4.4000000000000004</v>
      </c>
      <c r="H95" s="11">
        <v>10990</v>
      </c>
      <c r="I95" s="11">
        <v>10990</v>
      </c>
      <c r="J95" s="11">
        <v>28</v>
      </c>
      <c r="K95" s="11">
        <f>MobileSalesData[[#This Row],[Original Price]]-MobileSalesData[[#This Row],[Selling Price]]</f>
        <v>0</v>
      </c>
      <c r="L95" s="15">
        <f>MobileSalesData[[#This Row],[Discounted Price]]/MobileSalesData[[#This Row],[Original Price]]</f>
        <v>0</v>
      </c>
      <c r="M95" s="11">
        <f>MobileSalesData[[#This Row],[Qty]]*MobileSalesData[[#This Row],[Selling Price]]</f>
        <v>307720</v>
      </c>
      <c r="N95" s="11" t="s">
        <v>1598</v>
      </c>
    </row>
    <row r="96" spans="1:14" x14ac:dyDescent="0.35">
      <c r="A96" s="13" t="s">
        <v>1582</v>
      </c>
      <c r="B96" s="11" t="s">
        <v>8</v>
      </c>
      <c r="C96" s="11" t="s">
        <v>98</v>
      </c>
      <c r="D96" s="11" t="s">
        <v>111</v>
      </c>
      <c r="E96" s="11" t="s">
        <v>11</v>
      </c>
      <c r="F96" s="11" t="s">
        <v>15</v>
      </c>
      <c r="G96" s="11">
        <v>4.3</v>
      </c>
      <c r="H96" s="11">
        <v>14990</v>
      </c>
      <c r="I96" s="11">
        <v>18990</v>
      </c>
      <c r="J96" s="11">
        <v>5</v>
      </c>
      <c r="K96" s="11">
        <f>MobileSalesData[[#This Row],[Original Price]]-MobileSalesData[[#This Row],[Selling Price]]</f>
        <v>4000</v>
      </c>
      <c r="L96" s="15">
        <f>MobileSalesData[[#This Row],[Discounted Price]]/MobileSalesData[[#This Row],[Original Price]]</f>
        <v>0.21063717746182201</v>
      </c>
      <c r="M96" s="11">
        <f>MobileSalesData[[#This Row],[Qty]]*MobileSalesData[[#This Row],[Selling Price]]</f>
        <v>74950</v>
      </c>
      <c r="N96" s="11" t="s">
        <v>1598</v>
      </c>
    </row>
    <row r="97" spans="1:14" x14ac:dyDescent="0.35">
      <c r="A97" s="13" t="s">
        <v>1582</v>
      </c>
      <c r="B97" s="11" t="s">
        <v>8</v>
      </c>
      <c r="C97" s="11" t="s">
        <v>66</v>
      </c>
      <c r="D97" s="11" t="s">
        <v>67</v>
      </c>
      <c r="E97" s="11" t="s">
        <v>27</v>
      </c>
      <c r="F97" s="11" t="s">
        <v>15</v>
      </c>
      <c r="G97" s="11">
        <v>4.4000000000000004</v>
      </c>
      <c r="H97" s="11">
        <v>21990</v>
      </c>
      <c r="I97" s="11">
        <v>28990</v>
      </c>
      <c r="J97" s="11">
        <v>35</v>
      </c>
      <c r="K97" s="11">
        <f>MobileSalesData[[#This Row],[Original Price]]-MobileSalesData[[#This Row],[Selling Price]]</f>
        <v>7000</v>
      </c>
      <c r="L97" s="15">
        <f>MobileSalesData[[#This Row],[Discounted Price]]/MobileSalesData[[#This Row],[Original Price]]</f>
        <v>0.24146257330113832</v>
      </c>
      <c r="M97" s="11">
        <f>MobileSalesData[[#This Row],[Qty]]*MobileSalesData[[#This Row],[Selling Price]]</f>
        <v>769650</v>
      </c>
      <c r="N97" s="11" t="s">
        <v>1598</v>
      </c>
    </row>
    <row r="98" spans="1:14" x14ac:dyDescent="0.35">
      <c r="A98" s="13" t="s">
        <v>1582</v>
      </c>
      <c r="B98" s="11" t="s">
        <v>8</v>
      </c>
      <c r="C98" s="11" t="s">
        <v>112</v>
      </c>
      <c r="D98" s="11" t="s">
        <v>113</v>
      </c>
      <c r="E98" s="11" t="s">
        <v>20</v>
      </c>
      <c r="F98" s="11" t="s">
        <v>12</v>
      </c>
      <c r="G98" s="11">
        <v>4.4000000000000004</v>
      </c>
      <c r="H98" s="11">
        <v>12990</v>
      </c>
      <c r="I98" s="11">
        <v>14990</v>
      </c>
      <c r="J98" s="11">
        <v>5</v>
      </c>
      <c r="K98" s="11">
        <f>MobileSalesData[[#This Row],[Original Price]]-MobileSalesData[[#This Row],[Selling Price]]</f>
        <v>2000</v>
      </c>
      <c r="L98" s="15">
        <f>MobileSalesData[[#This Row],[Discounted Price]]/MobileSalesData[[#This Row],[Original Price]]</f>
        <v>0.13342228152101401</v>
      </c>
      <c r="M98" s="11">
        <f>MobileSalesData[[#This Row],[Qty]]*MobileSalesData[[#This Row],[Selling Price]]</f>
        <v>64950</v>
      </c>
      <c r="N98" s="11" t="s">
        <v>1598</v>
      </c>
    </row>
    <row r="99" spans="1:14" x14ac:dyDescent="0.35">
      <c r="A99" s="13" t="s">
        <v>1582</v>
      </c>
      <c r="B99" s="11" t="s">
        <v>8</v>
      </c>
      <c r="C99" s="11" t="s">
        <v>114</v>
      </c>
      <c r="D99" s="11" t="s">
        <v>115</v>
      </c>
      <c r="E99" s="11" t="s">
        <v>11</v>
      </c>
      <c r="F99" s="11" t="s">
        <v>12</v>
      </c>
      <c r="G99" s="11">
        <v>4.3</v>
      </c>
      <c r="H99" s="11">
        <v>17000</v>
      </c>
      <c r="I99" s="11">
        <v>17000</v>
      </c>
      <c r="J99" s="11">
        <v>5</v>
      </c>
      <c r="K99" s="11">
        <f>MobileSalesData[[#This Row],[Original Price]]-MobileSalesData[[#This Row],[Selling Price]]</f>
        <v>0</v>
      </c>
      <c r="L99" s="15">
        <f>MobileSalesData[[#This Row],[Discounted Price]]/MobileSalesData[[#This Row],[Original Price]]</f>
        <v>0</v>
      </c>
      <c r="M99" s="11">
        <f>MobileSalesData[[#This Row],[Qty]]*MobileSalesData[[#This Row],[Selling Price]]</f>
        <v>85000</v>
      </c>
      <c r="N99" s="11" t="s">
        <v>1598</v>
      </c>
    </row>
    <row r="100" spans="1:14" x14ac:dyDescent="0.35">
      <c r="A100" s="13" t="s">
        <v>1582</v>
      </c>
      <c r="B100" s="11" t="s">
        <v>8</v>
      </c>
      <c r="C100" s="11" t="s">
        <v>116</v>
      </c>
      <c r="D100" s="11" t="s">
        <v>117</v>
      </c>
      <c r="E100" s="11" t="s">
        <v>11</v>
      </c>
      <c r="F100" s="11" t="s">
        <v>12</v>
      </c>
      <c r="G100" s="11">
        <v>4</v>
      </c>
      <c r="H100" s="11">
        <v>27500</v>
      </c>
      <c r="I100" s="11">
        <v>27500</v>
      </c>
      <c r="J100" s="11">
        <v>5</v>
      </c>
      <c r="K100" s="11">
        <f>MobileSalesData[[#This Row],[Original Price]]-MobileSalesData[[#This Row],[Selling Price]]</f>
        <v>0</v>
      </c>
      <c r="L100" s="15">
        <f>MobileSalesData[[#This Row],[Discounted Price]]/MobileSalesData[[#This Row],[Original Price]]</f>
        <v>0</v>
      </c>
      <c r="M100" s="11">
        <f>MobileSalesData[[#This Row],[Qty]]*MobileSalesData[[#This Row],[Selling Price]]</f>
        <v>137500</v>
      </c>
      <c r="N100" s="11" t="s">
        <v>1598</v>
      </c>
    </row>
    <row r="101" spans="1:14" x14ac:dyDescent="0.35">
      <c r="A101" s="13" t="s">
        <v>1582</v>
      </c>
      <c r="B101" s="11" t="s">
        <v>8</v>
      </c>
      <c r="C101" s="11" t="s">
        <v>94</v>
      </c>
      <c r="D101" s="11" t="s">
        <v>95</v>
      </c>
      <c r="E101" s="11" t="s">
        <v>11</v>
      </c>
      <c r="F101" s="11" t="s">
        <v>12</v>
      </c>
      <c r="G101" s="11">
        <v>4.4000000000000004</v>
      </c>
      <c r="H101" s="11">
        <v>15000</v>
      </c>
      <c r="I101" s="11">
        <v>15000</v>
      </c>
      <c r="J101" s="11">
        <v>5</v>
      </c>
      <c r="K101" s="11">
        <f>MobileSalesData[[#This Row],[Original Price]]-MobileSalesData[[#This Row],[Selling Price]]</f>
        <v>0</v>
      </c>
      <c r="L101" s="15">
        <f>MobileSalesData[[#This Row],[Discounted Price]]/MobileSalesData[[#This Row],[Original Price]]</f>
        <v>0</v>
      </c>
      <c r="M101" s="11">
        <f>MobileSalesData[[#This Row],[Qty]]*MobileSalesData[[#This Row],[Selling Price]]</f>
        <v>75000</v>
      </c>
      <c r="N101" s="11" t="s">
        <v>1598</v>
      </c>
    </row>
    <row r="102" spans="1:14" x14ac:dyDescent="0.35">
      <c r="A102" s="13" t="s">
        <v>1582</v>
      </c>
      <c r="B102" s="11" t="s">
        <v>8</v>
      </c>
      <c r="C102" s="11" t="s">
        <v>118</v>
      </c>
      <c r="D102" s="11" t="s">
        <v>22</v>
      </c>
      <c r="E102" s="11" t="s">
        <v>11</v>
      </c>
      <c r="F102" s="11" t="s">
        <v>12</v>
      </c>
      <c r="G102" s="11">
        <v>4.3</v>
      </c>
      <c r="H102" s="11">
        <v>15000</v>
      </c>
      <c r="I102" s="11">
        <v>15000</v>
      </c>
      <c r="J102" s="11">
        <v>5</v>
      </c>
      <c r="K102" s="11">
        <f>MobileSalesData[[#This Row],[Original Price]]-MobileSalesData[[#This Row],[Selling Price]]</f>
        <v>0</v>
      </c>
      <c r="L102" s="15">
        <f>MobileSalesData[[#This Row],[Discounted Price]]/MobileSalesData[[#This Row],[Original Price]]</f>
        <v>0</v>
      </c>
      <c r="M102" s="11">
        <f>MobileSalesData[[#This Row],[Qty]]*MobileSalesData[[#This Row],[Selling Price]]</f>
        <v>75000</v>
      </c>
      <c r="N102" s="11" t="s">
        <v>1598</v>
      </c>
    </row>
    <row r="103" spans="1:14" x14ac:dyDescent="0.35">
      <c r="A103" s="13" t="s">
        <v>1582</v>
      </c>
      <c r="B103" s="11" t="s">
        <v>8</v>
      </c>
      <c r="C103" s="11" t="s">
        <v>119</v>
      </c>
      <c r="D103" s="11" t="s">
        <v>115</v>
      </c>
      <c r="E103" s="11" t="s">
        <v>11</v>
      </c>
      <c r="F103" s="11" t="s">
        <v>12</v>
      </c>
      <c r="G103" s="11">
        <v>4.3</v>
      </c>
      <c r="H103" s="11">
        <v>18000</v>
      </c>
      <c r="I103" s="11">
        <v>18000</v>
      </c>
      <c r="J103" s="11">
        <v>5</v>
      </c>
      <c r="K103" s="11">
        <f>MobileSalesData[[#This Row],[Original Price]]-MobileSalesData[[#This Row],[Selling Price]]</f>
        <v>0</v>
      </c>
      <c r="L103" s="15">
        <f>MobileSalesData[[#This Row],[Discounted Price]]/MobileSalesData[[#This Row],[Original Price]]</f>
        <v>0</v>
      </c>
      <c r="M103" s="11">
        <f>MobileSalesData[[#This Row],[Qty]]*MobileSalesData[[#This Row],[Selling Price]]</f>
        <v>90000</v>
      </c>
      <c r="N103" s="11" t="s">
        <v>1598</v>
      </c>
    </row>
    <row r="104" spans="1:14" x14ac:dyDescent="0.35">
      <c r="A104" s="13" t="s">
        <v>1582</v>
      </c>
      <c r="B104" s="11" t="s">
        <v>8</v>
      </c>
      <c r="C104" s="11" t="s">
        <v>91</v>
      </c>
      <c r="D104" s="11" t="s">
        <v>120</v>
      </c>
      <c r="E104" s="11" t="s">
        <v>11</v>
      </c>
      <c r="F104" s="11" t="s">
        <v>15</v>
      </c>
      <c r="G104" s="11">
        <v>4.4000000000000004</v>
      </c>
      <c r="H104" s="11">
        <v>15990</v>
      </c>
      <c r="I104" s="11">
        <v>20990</v>
      </c>
      <c r="J104" s="11">
        <v>35</v>
      </c>
      <c r="K104" s="11">
        <f>MobileSalesData[[#This Row],[Original Price]]-MobileSalesData[[#This Row],[Selling Price]]</f>
        <v>5000</v>
      </c>
      <c r="L104" s="15">
        <f>MobileSalesData[[#This Row],[Discounted Price]]/MobileSalesData[[#This Row],[Original Price]]</f>
        <v>0.23820867079561697</v>
      </c>
      <c r="M104" s="11">
        <f>MobileSalesData[[#This Row],[Qty]]*MobileSalesData[[#This Row],[Selling Price]]</f>
        <v>559650</v>
      </c>
      <c r="N104" s="11" t="s">
        <v>1598</v>
      </c>
    </row>
    <row r="105" spans="1:14" x14ac:dyDescent="0.35">
      <c r="A105" s="13" t="s">
        <v>1582</v>
      </c>
      <c r="B105" s="11" t="s">
        <v>8</v>
      </c>
      <c r="C105" s="11" t="s">
        <v>121</v>
      </c>
      <c r="D105" s="11" t="s">
        <v>122</v>
      </c>
      <c r="E105" s="11" t="s">
        <v>11</v>
      </c>
      <c r="F105" s="11" t="s">
        <v>12</v>
      </c>
      <c r="G105" s="11">
        <v>4.3</v>
      </c>
      <c r="H105" s="11">
        <v>15000</v>
      </c>
      <c r="I105" s="11">
        <v>15000</v>
      </c>
      <c r="J105" s="11">
        <v>35</v>
      </c>
      <c r="K105" s="11">
        <f>MobileSalesData[[#This Row],[Original Price]]-MobileSalesData[[#This Row],[Selling Price]]</f>
        <v>0</v>
      </c>
      <c r="L105" s="15">
        <f>MobileSalesData[[#This Row],[Discounted Price]]/MobileSalesData[[#This Row],[Original Price]]</f>
        <v>0</v>
      </c>
      <c r="M105" s="11">
        <f>MobileSalesData[[#This Row],[Qty]]*MobileSalesData[[#This Row],[Selling Price]]</f>
        <v>525000</v>
      </c>
      <c r="N105" s="11" t="s">
        <v>1598</v>
      </c>
    </row>
    <row r="106" spans="1:14" x14ac:dyDescent="0.35">
      <c r="A106" s="13" t="s">
        <v>1582</v>
      </c>
      <c r="B106" s="11" t="s">
        <v>8</v>
      </c>
      <c r="C106" s="11" t="s">
        <v>123</v>
      </c>
      <c r="D106" s="11" t="s">
        <v>124</v>
      </c>
      <c r="E106" s="11" t="s">
        <v>35</v>
      </c>
      <c r="F106" s="11" t="s">
        <v>125</v>
      </c>
      <c r="G106" s="11">
        <v>4.2</v>
      </c>
      <c r="H106" s="11">
        <v>11000</v>
      </c>
      <c r="I106" s="11">
        <v>11000</v>
      </c>
      <c r="J106" s="11">
        <v>30</v>
      </c>
      <c r="K106" s="11">
        <f>MobileSalesData[[#This Row],[Original Price]]-MobileSalesData[[#This Row],[Selling Price]]</f>
        <v>0</v>
      </c>
      <c r="L106" s="15">
        <f>MobileSalesData[[#This Row],[Discounted Price]]/MobileSalesData[[#This Row],[Original Price]]</f>
        <v>0</v>
      </c>
      <c r="M106" s="11">
        <f>MobileSalesData[[#This Row],[Qty]]*MobileSalesData[[#This Row],[Selling Price]]</f>
        <v>330000</v>
      </c>
      <c r="N106" s="11" t="s">
        <v>1598</v>
      </c>
    </row>
    <row r="107" spans="1:14" x14ac:dyDescent="0.35">
      <c r="A107" s="13" t="s">
        <v>1582</v>
      </c>
      <c r="B107" s="11" t="s">
        <v>8</v>
      </c>
      <c r="C107" s="11" t="s">
        <v>126</v>
      </c>
      <c r="D107" s="11" t="s">
        <v>127</v>
      </c>
      <c r="E107" s="11" t="s">
        <v>14</v>
      </c>
      <c r="F107" s="11" t="s">
        <v>12</v>
      </c>
      <c r="G107" s="11">
        <v>4.3</v>
      </c>
      <c r="H107" s="11">
        <v>23990</v>
      </c>
      <c r="I107" s="11">
        <v>24667</v>
      </c>
      <c r="J107" s="11">
        <v>28</v>
      </c>
      <c r="K107" s="11">
        <f>MobileSalesData[[#This Row],[Original Price]]-MobileSalesData[[#This Row],[Selling Price]]</f>
        <v>677</v>
      </c>
      <c r="L107" s="15">
        <f>MobileSalesData[[#This Row],[Discounted Price]]/MobileSalesData[[#This Row],[Original Price]]</f>
        <v>2.7445575059796491E-2</v>
      </c>
      <c r="M107" s="11">
        <f>MobileSalesData[[#This Row],[Qty]]*MobileSalesData[[#This Row],[Selling Price]]</f>
        <v>671720</v>
      </c>
      <c r="N107" s="11" t="s">
        <v>1598</v>
      </c>
    </row>
    <row r="108" spans="1:14" x14ac:dyDescent="0.35">
      <c r="A108" s="13" t="s">
        <v>1582</v>
      </c>
      <c r="B108" s="11" t="s">
        <v>8</v>
      </c>
      <c r="C108" s="11" t="s">
        <v>128</v>
      </c>
      <c r="D108" s="11" t="s">
        <v>129</v>
      </c>
      <c r="E108" s="11" t="s">
        <v>11</v>
      </c>
      <c r="F108" s="11" t="s">
        <v>12</v>
      </c>
      <c r="G108" s="11">
        <v>4.5</v>
      </c>
      <c r="H108" s="11">
        <v>19000</v>
      </c>
      <c r="I108" s="11">
        <v>19000</v>
      </c>
      <c r="J108" s="11">
        <v>5</v>
      </c>
      <c r="K108" s="11">
        <f>MobileSalesData[[#This Row],[Original Price]]-MobileSalesData[[#This Row],[Selling Price]]</f>
        <v>0</v>
      </c>
      <c r="L108" s="15">
        <f>MobileSalesData[[#This Row],[Discounted Price]]/MobileSalesData[[#This Row],[Original Price]]</f>
        <v>0</v>
      </c>
      <c r="M108" s="11">
        <f>MobileSalesData[[#This Row],[Qty]]*MobileSalesData[[#This Row],[Selling Price]]</f>
        <v>95000</v>
      </c>
      <c r="N108" s="11" t="s">
        <v>1598</v>
      </c>
    </row>
    <row r="109" spans="1:14" x14ac:dyDescent="0.35">
      <c r="A109" s="13" t="s">
        <v>1582</v>
      </c>
      <c r="B109" s="11" t="s">
        <v>8</v>
      </c>
      <c r="C109" s="11" t="s">
        <v>89</v>
      </c>
      <c r="D109" s="11" t="s">
        <v>67</v>
      </c>
      <c r="E109" s="11" t="s">
        <v>27</v>
      </c>
      <c r="F109" s="11" t="s">
        <v>65</v>
      </c>
      <c r="G109" s="11">
        <v>4.5</v>
      </c>
      <c r="H109" s="11">
        <v>29489</v>
      </c>
      <c r="I109" s="11">
        <v>32990</v>
      </c>
      <c r="J109" s="11">
        <v>30</v>
      </c>
      <c r="K109" s="11">
        <f>MobileSalesData[[#This Row],[Original Price]]-MobileSalesData[[#This Row],[Selling Price]]</f>
        <v>3501</v>
      </c>
      <c r="L109" s="15">
        <f>MobileSalesData[[#This Row],[Discounted Price]]/MobileSalesData[[#This Row],[Original Price]]</f>
        <v>0.10612306759624128</v>
      </c>
      <c r="M109" s="11">
        <f>MobileSalesData[[#This Row],[Qty]]*MobileSalesData[[#This Row],[Selling Price]]</f>
        <v>884670</v>
      </c>
      <c r="N109" s="11" t="s">
        <v>1598</v>
      </c>
    </row>
    <row r="110" spans="1:14" x14ac:dyDescent="0.35">
      <c r="A110" s="13" t="s">
        <v>1582</v>
      </c>
      <c r="B110" s="11" t="s">
        <v>8</v>
      </c>
      <c r="C110" s="11" t="s">
        <v>86</v>
      </c>
      <c r="D110" s="11" t="s">
        <v>19</v>
      </c>
      <c r="E110" s="11" t="s">
        <v>20</v>
      </c>
      <c r="F110" s="11" t="s">
        <v>21</v>
      </c>
      <c r="G110" s="11">
        <v>4.4000000000000004</v>
      </c>
      <c r="H110" s="11">
        <v>9490</v>
      </c>
      <c r="I110" s="11">
        <v>12990</v>
      </c>
      <c r="J110" s="11">
        <v>35</v>
      </c>
      <c r="K110" s="11">
        <f>MobileSalesData[[#This Row],[Original Price]]-MobileSalesData[[#This Row],[Selling Price]]</f>
        <v>3500</v>
      </c>
      <c r="L110" s="15">
        <f>MobileSalesData[[#This Row],[Discounted Price]]/MobileSalesData[[#This Row],[Original Price]]</f>
        <v>0.26943802925327176</v>
      </c>
      <c r="M110" s="11">
        <f>MobileSalesData[[#This Row],[Qty]]*MobileSalesData[[#This Row],[Selling Price]]</f>
        <v>332150</v>
      </c>
      <c r="N110" s="11" t="s">
        <v>1598</v>
      </c>
    </row>
    <row r="111" spans="1:14" x14ac:dyDescent="0.35">
      <c r="A111" s="13" t="s">
        <v>1582</v>
      </c>
      <c r="B111" s="11" t="s">
        <v>8</v>
      </c>
      <c r="C111" s="11" t="s">
        <v>123</v>
      </c>
      <c r="D111" s="11" t="s">
        <v>85</v>
      </c>
      <c r="E111" s="11" t="s">
        <v>11</v>
      </c>
      <c r="F111" s="11" t="s">
        <v>12</v>
      </c>
      <c r="G111" s="11">
        <v>4.3</v>
      </c>
      <c r="H111" s="11">
        <v>13990</v>
      </c>
      <c r="I111" s="11">
        <v>13990</v>
      </c>
      <c r="J111" s="11">
        <v>30</v>
      </c>
      <c r="K111" s="11">
        <f>MobileSalesData[[#This Row],[Original Price]]-MobileSalesData[[#This Row],[Selling Price]]</f>
        <v>0</v>
      </c>
      <c r="L111" s="15">
        <f>MobileSalesData[[#This Row],[Discounted Price]]/MobileSalesData[[#This Row],[Original Price]]</f>
        <v>0</v>
      </c>
      <c r="M111" s="11">
        <f>MobileSalesData[[#This Row],[Qty]]*MobileSalesData[[#This Row],[Selling Price]]</f>
        <v>419700</v>
      </c>
      <c r="N111" s="11" t="s">
        <v>1598</v>
      </c>
    </row>
    <row r="112" spans="1:14" x14ac:dyDescent="0.35">
      <c r="A112" s="13" t="s">
        <v>1582</v>
      </c>
      <c r="B112" s="11" t="s">
        <v>8</v>
      </c>
      <c r="C112" s="11" t="s">
        <v>84</v>
      </c>
      <c r="D112" s="11" t="s">
        <v>19</v>
      </c>
      <c r="E112" s="11" t="s">
        <v>11</v>
      </c>
      <c r="F112" s="11" t="s">
        <v>21</v>
      </c>
      <c r="G112" s="11">
        <v>4.4000000000000004</v>
      </c>
      <c r="H112" s="11">
        <v>15500</v>
      </c>
      <c r="I112" s="11">
        <v>15500</v>
      </c>
      <c r="J112" s="11">
        <v>5</v>
      </c>
      <c r="K112" s="11">
        <f>MobileSalesData[[#This Row],[Original Price]]-MobileSalesData[[#This Row],[Selling Price]]</f>
        <v>0</v>
      </c>
      <c r="L112" s="15">
        <f>MobileSalesData[[#This Row],[Discounted Price]]/MobileSalesData[[#This Row],[Original Price]]</f>
        <v>0</v>
      </c>
      <c r="M112" s="11">
        <f>MobileSalesData[[#This Row],[Qty]]*MobileSalesData[[#This Row],[Selling Price]]</f>
        <v>77500</v>
      </c>
      <c r="N112" s="11" t="s">
        <v>1598</v>
      </c>
    </row>
    <row r="113" spans="1:14" x14ac:dyDescent="0.35">
      <c r="A113" s="13" t="s">
        <v>1582</v>
      </c>
      <c r="B113" s="11" t="s">
        <v>8</v>
      </c>
      <c r="C113" s="11" t="s">
        <v>130</v>
      </c>
      <c r="D113" s="11" t="s">
        <v>131</v>
      </c>
      <c r="E113" s="11" t="s">
        <v>14</v>
      </c>
      <c r="F113" s="11" t="s">
        <v>15</v>
      </c>
      <c r="G113" s="11">
        <v>4.3</v>
      </c>
      <c r="H113" s="11">
        <v>17999</v>
      </c>
      <c r="I113" s="11">
        <v>17999</v>
      </c>
      <c r="J113" s="11">
        <v>5</v>
      </c>
      <c r="K113" s="11">
        <f>MobileSalesData[[#This Row],[Original Price]]-MobileSalesData[[#This Row],[Selling Price]]</f>
        <v>0</v>
      </c>
      <c r="L113" s="15">
        <f>MobileSalesData[[#This Row],[Discounted Price]]/MobileSalesData[[#This Row],[Original Price]]</f>
        <v>0</v>
      </c>
      <c r="M113" s="11">
        <f>MobileSalesData[[#This Row],[Qty]]*MobileSalesData[[#This Row],[Selling Price]]</f>
        <v>89995</v>
      </c>
      <c r="N113" s="11" t="s">
        <v>1598</v>
      </c>
    </row>
    <row r="114" spans="1:14" x14ac:dyDescent="0.35">
      <c r="A114" s="13" t="s">
        <v>1582</v>
      </c>
      <c r="B114" s="11" t="s">
        <v>8</v>
      </c>
      <c r="C114" s="11" t="s">
        <v>130</v>
      </c>
      <c r="D114" s="11" t="s">
        <v>132</v>
      </c>
      <c r="E114" s="11" t="s">
        <v>14</v>
      </c>
      <c r="F114" s="11" t="s">
        <v>15</v>
      </c>
      <c r="G114" s="11">
        <v>4.3</v>
      </c>
      <c r="H114" s="11">
        <v>17999</v>
      </c>
      <c r="I114" s="11">
        <v>17999</v>
      </c>
      <c r="J114" s="11">
        <v>30</v>
      </c>
      <c r="K114" s="11">
        <f>MobileSalesData[[#This Row],[Original Price]]-MobileSalesData[[#This Row],[Selling Price]]</f>
        <v>0</v>
      </c>
      <c r="L114" s="15">
        <f>MobileSalesData[[#This Row],[Discounted Price]]/MobileSalesData[[#This Row],[Original Price]]</f>
        <v>0</v>
      </c>
      <c r="M114" s="11">
        <f>MobileSalesData[[#This Row],[Qty]]*MobileSalesData[[#This Row],[Selling Price]]</f>
        <v>539970</v>
      </c>
      <c r="N114" s="11" t="s">
        <v>1598</v>
      </c>
    </row>
    <row r="115" spans="1:14" x14ac:dyDescent="0.35">
      <c r="A115" s="13" t="s">
        <v>1582</v>
      </c>
      <c r="B115" s="11" t="s">
        <v>8</v>
      </c>
      <c r="C115" s="11" t="s">
        <v>133</v>
      </c>
      <c r="D115" s="11" t="s">
        <v>19</v>
      </c>
      <c r="E115" s="11" t="s">
        <v>20</v>
      </c>
      <c r="F115" s="11" t="s">
        <v>125</v>
      </c>
      <c r="G115" s="11">
        <v>4.4000000000000004</v>
      </c>
      <c r="H115" s="11">
        <v>9940</v>
      </c>
      <c r="I115" s="11">
        <v>9940</v>
      </c>
      <c r="J115" s="11">
        <v>5</v>
      </c>
      <c r="K115" s="11">
        <f>MobileSalesData[[#This Row],[Original Price]]-MobileSalesData[[#This Row],[Selling Price]]</f>
        <v>0</v>
      </c>
      <c r="L115" s="15">
        <f>MobileSalesData[[#This Row],[Discounted Price]]/MobileSalesData[[#This Row],[Original Price]]</f>
        <v>0</v>
      </c>
      <c r="M115" s="11">
        <f>MobileSalesData[[#This Row],[Qty]]*MobileSalesData[[#This Row],[Selling Price]]</f>
        <v>49700</v>
      </c>
      <c r="N115" s="11" t="s">
        <v>1598</v>
      </c>
    </row>
    <row r="116" spans="1:14" x14ac:dyDescent="0.35">
      <c r="A116" s="13" t="s">
        <v>1582</v>
      </c>
      <c r="B116" s="11" t="s">
        <v>8</v>
      </c>
      <c r="C116" s="11" t="s">
        <v>86</v>
      </c>
      <c r="D116" s="11" t="s">
        <v>19</v>
      </c>
      <c r="E116" s="11" t="s">
        <v>35</v>
      </c>
      <c r="F116" s="11" t="s">
        <v>21</v>
      </c>
      <c r="G116" s="11">
        <v>4.3</v>
      </c>
      <c r="H116" s="11">
        <v>12990</v>
      </c>
      <c r="I116" s="11">
        <v>12990</v>
      </c>
      <c r="J116" s="11">
        <v>30</v>
      </c>
      <c r="K116" s="11">
        <f>MobileSalesData[[#This Row],[Original Price]]-MobileSalesData[[#This Row],[Selling Price]]</f>
        <v>0</v>
      </c>
      <c r="L116" s="15">
        <f>MobileSalesData[[#This Row],[Discounted Price]]/MobileSalesData[[#This Row],[Original Price]]</f>
        <v>0</v>
      </c>
      <c r="M116" s="11">
        <f>MobileSalesData[[#This Row],[Qty]]*MobileSalesData[[#This Row],[Selling Price]]</f>
        <v>389700</v>
      </c>
      <c r="N116" s="11" t="s">
        <v>1598</v>
      </c>
    </row>
    <row r="117" spans="1:14" x14ac:dyDescent="0.35">
      <c r="A117" s="13" t="s">
        <v>1582</v>
      </c>
      <c r="B117" s="11" t="s">
        <v>8</v>
      </c>
      <c r="C117" s="11" t="s">
        <v>134</v>
      </c>
      <c r="D117" s="11" t="s">
        <v>19</v>
      </c>
      <c r="E117" s="11" t="s">
        <v>135</v>
      </c>
      <c r="F117" s="11" t="s">
        <v>125</v>
      </c>
      <c r="G117" s="11">
        <v>3.8</v>
      </c>
      <c r="H117" s="11">
        <v>10000</v>
      </c>
      <c r="I117" s="11">
        <v>10000</v>
      </c>
      <c r="J117" s="11">
        <v>5</v>
      </c>
      <c r="K117" s="11">
        <f>MobileSalesData[[#This Row],[Original Price]]-MobileSalesData[[#This Row],[Selling Price]]</f>
        <v>0</v>
      </c>
      <c r="L117" s="15">
        <f>MobileSalesData[[#This Row],[Discounted Price]]/MobileSalesData[[#This Row],[Original Price]]</f>
        <v>0</v>
      </c>
      <c r="M117" s="11">
        <f>MobileSalesData[[#This Row],[Qty]]*MobileSalesData[[#This Row],[Selling Price]]</f>
        <v>50000</v>
      </c>
      <c r="N117" s="11" t="s">
        <v>1598</v>
      </c>
    </row>
    <row r="118" spans="1:14" x14ac:dyDescent="0.35">
      <c r="A118" s="13" t="s">
        <v>1582</v>
      </c>
      <c r="B118" s="11" t="s">
        <v>8</v>
      </c>
      <c r="C118" s="11" t="s">
        <v>86</v>
      </c>
      <c r="D118" s="11" t="s">
        <v>117</v>
      </c>
      <c r="E118" s="11" t="s">
        <v>11</v>
      </c>
      <c r="F118" s="11" t="s">
        <v>12</v>
      </c>
      <c r="G118" s="11">
        <v>4.4000000000000004</v>
      </c>
      <c r="H118" s="11">
        <v>15726</v>
      </c>
      <c r="I118" s="11">
        <v>15726</v>
      </c>
      <c r="J118" s="11">
        <v>28</v>
      </c>
      <c r="K118" s="11">
        <f>MobileSalesData[[#This Row],[Original Price]]-MobileSalesData[[#This Row],[Selling Price]]</f>
        <v>0</v>
      </c>
      <c r="L118" s="15">
        <f>MobileSalesData[[#This Row],[Discounted Price]]/MobileSalesData[[#This Row],[Original Price]]</f>
        <v>0</v>
      </c>
      <c r="M118" s="11">
        <f>MobileSalesData[[#This Row],[Qty]]*MobileSalesData[[#This Row],[Selling Price]]</f>
        <v>440328</v>
      </c>
      <c r="N118" s="11" t="s">
        <v>1598</v>
      </c>
    </row>
    <row r="119" spans="1:14" x14ac:dyDescent="0.35">
      <c r="A119" s="13" t="s">
        <v>1582</v>
      </c>
      <c r="B119" s="11" t="s">
        <v>8</v>
      </c>
      <c r="C119" s="11" t="s">
        <v>119</v>
      </c>
      <c r="D119" s="11" t="s">
        <v>117</v>
      </c>
      <c r="E119" s="11" t="s">
        <v>11</v>
      </c>
      <c r="F119" s="11" t="s">
        <v>12</v>
      </c>
      <c r="G119" s="11">
        <v>4.3</v>
      </c>
      <c r="H119" s="11">
        <v>18000</v>
      </c>
      <c r="I119" s="11">
        <v>18000</v>
      </c>
      <c r="J119" s="11">
        <v>5</v>
      </c>
      <c r="K119" s="11">
        <f>MobileSalesData[[#This Row],[Original Price]]-MobileSalesData[[#This Row],[Selling Price]]</f>
        <v>0</v>
      </c>
      <c r="L119" s="15">
        <f>MobileSalesData[[#This Row],[Discounted Price]]/MobileSalesData[[#This Row],[Original Price]]</f>
        <v>0</v>
      </c>
      <c r="M119" s="11">
        <f>MobileSalesData[[#This Row],[Qty]]*MobileSalesData[[#This Row],[Selling Price]]</f>
        <v>90000</v>
      </c>
      <c r="N119" s="11" t="s">
        <v>1598</v>
      </c>
    </row>
    <row r="120" spans="1:14" x14ac:dyDescent="0.35">
      <c r="A120" s="13" t="s">
        <v>1582</v>
      </c>
      <c r="B120" s="11" t="s">
        <v>8</v>
      </c>
      <c r="C120" s="11" t="s">
        <v>136</v>
      </c>
      <c r="D120" s="11" t="s">
        <v>19</v>
      </c>
      <c r="E120" s="11" t="s">
        <v>20</v>
      </c>
      <c r="F120" s="11" t="s">
        <v>125</v>
      </c>
      <c r="G120" s="11">
        <v>4.2</v>
      </c>
      <c r="H120" s="11">
        <v>12500</v>
      </c>
      <c r="I120" s="11">
        <v>12500</v>
      </c>
      <c r="J120" s="11">
        <v>5</v>
      </c>
      <c r="K120" s="11">
        <f>MobileSalesData[[#This Row],[Original Price]]-MobileSalesData[[#This Row],[Selling Price]]</f>
        <v>0</v>
      </c>
      <c r="L120" s="15">
        <f>MobileSalesData[[#This Row],[Discounted Price]]/MobileSalesData[[#This Row],[Original Price]]</f>
        <v>0</v>
      </c>
      <c r="M120" s="11">
        <f>MobileSalesData[[#This Row],[Qty]]*MobileSalesData[[#This Row],[Selling Price]]</f>
        <v>62500</v>
      </c>
      <c r="N120" s="11" t="s">
        <v>1598</v>
      </c>
    </row>
    <row r="121" spans="1:14" x14ac:dyDescent="0.35">
      <c r="A121" s="13" t="s">
        <v>1582</v>
      </c>
      <c r="B121" s="11" t="s">
        <v>8</v>
      </c>
      <c r="C121" s="11" t="s">
        <v>136</v>
      </c>
      <c r="D121" s="11" t="s">
        <v>117</v>
      </c>
      <c r="E121" s="11" t="s">
        <v>20</v>
      </c>
      <c r="F121" s="11" t="s">
        <v>125</v>
      </c>
      <c r="G121" s="11">
        <v>4.2</v>
      </c>
      <c r="H121" s="11">
        <v>12500</v>
      </c>
      <c r="I121" s="11">
        <v>12500</v>
      </c>
      <c r="J121" s="11">
        <v>5</v>
      </c>
      <c r="K121" s="11">
        <f>MobileSalesData[[#This Row],[Original Price]]-MobileSalesData[[#This Row],[Selling Price]]</f>
        <v>0</v>
      </c>
      <c r="L121" s="15">
        <f>MobileSalesData[[#This Row],[Discounted Price]]/MobileSalesData[[#This Row],[Original Price]]</f>
        <v>0</v>
      </c>
      <c r="M121" s="11">
        <f>MobileSalesData[[#This Row],[Qty]]*MobileSalesData[[#This Row],[Selling Price]]</f>
        <v>62500</v>
      </c>
      <c r="N121" s="11" t="s">
        <v>1598</v>
      </c>
    </row>
    <row r="122" spans="1:14" x14ac:dyDescent="0.35">
      <c r="A122" s="13" t="s">
        <v>1582</v>
      </c>
      <c r="B122" s="11" t="s">
        <v>8</v>
      </c>
      <c r="C122" s="11" t="s">
        <v>91</v>
      </c>
      <c r="D122" s="11" t="s">
        <v>97</v>
      </c>
      <c r="E122" s="11" t="s">
        <v>27</v>
      </c>
      <c r="F122" s="11" t="s">
        <v>15</v>
      </c>
      <c r="G122" s="11">
        <v>4.4000000000000004</v>
      </c>
      <c r="H122" s="11">
        <v>18990</v>
      </c>
      <c r="I122" s="11">
        <v>22990</v>
      </c>
      <c r="J122" s="11">
        <v>5</v>
      </c>
      <c r="K122" s="11">
        <f>MobileSalesData[[#This Row],[Original Price]]-MobileSalesData[[#This Row],[Selling Price]]</f>
        <v>4000</v>
      </c>
      <c r="L122" s="15">
        <f>MobileSalesData[[#This Row],[Discounted Price]]/MobileSalesData[[#This Row],[Original Price]]</f>
        <v>0.17398869073510223</v>
      </c>
      <c r="M122" s="11">
        <f>MobileSalesData[[#This Row],[Qty]]*MobileSalesData[[#This Row],[Selling Price]]</f>
        <v>94950</v>
      </c>
      <c r="N122" s="11" t="s">
        <v>1598</v>
      </c>
    </row>
    <row r="123" spans="1:14" x14ac:dyDescent="0.35">
      <c r="A123" s="13" t="s">
        <v>1582</v>
      </c>
      <c r="B123" s="11" t="s">
        <v>8</v>
      </c>
      <c r="C123" s="11" t="s">
        <v>91</v>
      </c>
      <c r="D123" s="11" t="s">
        <v>120</v>
      </c>
      <c r="E123" s="11" t="s">
        <v>27</v>
      </c>
      <c r="F123" s="11" t="s">
        <v>15</v>
      </c>
      <c r="G123" s="11">
        <v>4.4000000000000004</v>
      </c>
      <c r="H123" s="11">
        <v>18990</v>
      </c>
      <c r="I123" s="11">
        <v>22990</v>
      </c>
      <c r="J123" s="11">
        <v>5</v>
      </c>
      <c r="K123" s="11">
        <f>MobileSalesData[[#This Row],[Original Price]]-MobileSalesData[[#This Row],[Selling Price]]</f>
        <v>4000</v>
      </c>
      <c r="L123" s="15">
        <f>MobileSalesData[[#This Row],[Discounted Price]]/MobileSalesData[[#This Row],[Original Price]]</f>
        <v>0.17398869073510223</v>
      </c>
      <c r="M123" s="11">
        <f>MobileSalesData[[#This Row],[Qty]]*MobileSalesData[[#This Row],[Selling Price]]</f>
        <v>94950</v>
      </c>
      <c r="N123" s="11" t="s">
        <v>1598</v>
      </c>
    </row>
    <row r="124" spans="1:14" x14ac:dyDescent="0.35">
      <c r="A124" s="13" t="s">
        <v>1582</v>
      </c>
      <c r="B124" s="11" t="s">
        <v>8</v>
      </c>
      <c r="C124" s="11" t="s">
        <v>137</v>
      </c>
      <c r="D124" s="11" t="s">
        <v>117</v>
      </c>
      <c r="E124" s="11" t="s">
        <v>20</v>
      </c>
      <c r="F124" s="11" t="s">
        <v>21</v>
      </c>
      <c r="G124" s="11">
        <v>4.2</v>
      </c>
      <c r="H124" s="11">
        <v>18000</v>
      </c>
      <c r="I124" s="11">
        <v>18000</v>
      </c>
      <c r="J124" s="11">
        <v>5</v>
      </c>
      <c r="K124" s="11">
        <f>MobileSalesData[[#This Row],[Original Price]]-MobileSalesData[[#This Row],[Selling Price]]</f>
        <v>0</v>
      </c>
      <c r="L124" s="15">
        <f>MobileSalesData[[#This Row],[Discounted Price]]/MobileSalesData[[#This Row],[Original Price]]</f>
        <v>0</v>
      </c>
      <c r="M124" s="11">
        <f>MobileSalesData[[#This Row],[Qty]]*MobileSalesData[[#This Row],[Selling Price]]</f>
        <v>90000</v>
      </c>
      <c r="N124" s="11" t="s">
        <v>1598</v>
      </c>
    </row>
    <row r="125" spans="1:14" x14ac:dyDescent="0.35">
      <c r="A125" s="13" t="s">
        <v>1582</v>
      </c>
      <c r="B125" s="11" t="s">
        <v>8</v>
      </c>
      <c r="C125" s="11" t="s">
        <v>29</v>
      </c>
      <c r="D125" s="11" t="s">
        <v>31</v>
      </c>
      <c r="E125" s="11" t="s">
        <v>14</v>
      </c>
      <c r="F125" s="11" t="s">
        <v>15</v>
      </c>
      <c r="G125" s="11">
        <v>4.3</v>
      </c>
      <c r="H125" s="11">
        <v>13799</v>
      </c>
      <c r="I125" s="11">
        <v>13799</v>
      </c>
      <c r="J125" s="11">
        <v>30</v>
      </c>
      <c r="K125" s="11">
        <f>MobileSalesData[[#This Row],[Original Price]]-MobileSalesData[[#This Row],[Selling Price]]</f>
        <v>0</v>
      </c>
      <c r="L125" s="15">
        <f>MobileSalesData[[#This Row],[Discounted Price]]/MobileSalesData[[#This Row],[Original Price]]</f>
        <v>0</v>
      </c>
      <c r="M125" s="11">
        <f>MobileSalesData[[#This Row],[Qty]]*MobileSalesData[[#This Row],[Selling Price]]</f>
        <v>413970</v>
      </c>
      <c r="N125" s="11" t="s">
        <v>1598</v>
      </c>
    </row>
    <row r="126" spans="1:14" x14ac:dyDescent="0.35">
      <c r="A126" s="13" t="s">
        <v>1582</v>
      </c>
      <c r="B126" s="11" t="s">
        <v>8</v>
      </c>
      <c r="C126" s="11" t="s">
        <v>29</v>
      </c>
      <c r="D126" s="11" t="s">
        <v>47</v>
      </c>
      <c r="E126" s="11" t="s">
        <v>14</v>
      </c>
      <c r="F126" s="11" t="s">
        <v>15</v>
      </c>
      <c r="G126" s="11">
        <v>4.3</v>
      </c>
      <c r="H126" s="11">
        <v>13899</v>
      </c>
      <c r="I126" s="11">
        <v>13899</v>
      </c>
      <c r="J126" s="11">
        <v>5</v>
      </c>
      <c r="K126" s="11">
        <f>MobileSalesData[[#This Row],[Original Price]]-MobileSalesData[[#This Row],[Selling Price]]</f>
        <v>0</v>
      </c>
      <c r="L126" s="15">
        <f>MobileSalesData[[#This Row],[Discounted Price]]/MobileSalesData[[#This Row],[Original Price]]</f>
        <v>0</v>
      </c>
      <c r="M126" s="11">
        <f>MobileSalesData[[#This Row],[Qty]]*MobileSalesData[[#This Row],[Selling Price]]</f>
        <v>69495</v>
      </c>
      <c r="N126" s="11" t="s">
        <v>1598</v>
      </c>
    </row>
    <row r="127" spans="1:14" x14ac:dyDescent="0.35">
      <c r="A127" s="13" t="s">
        <v>1582</v>
      </c>
      <c r="B127" s="11" t="s">
        <v>8</v>
      </c>
      <c r="C127" s="11" t="s">
        <v>98</v>
      </c>
      <c r="D127" s="11" t="s">
        <v>99</v>
      </c>
      <c r="E127" s="11" t="s">
        <v>27</v>
      </c>
      <c r="F127" s="11" t="s">
        <v>15</v>
      </c>
      <c r="G127" s="11">
        <v>4.3</v>
      </c>
      <c r="H127" s="11">
        <v>15990</v>
      </c>
      <c r="I127" s="11">
        <v>21990</v>
      </c>
      <c r="J127" s="11">
        <v>28</v>
      </c>
      <c r="K127" s="11">
        <f>MobileSalesData[[#This Row],[Original Price]]-MobileSalesData[[#This Row],[Selling Price]]</f>
        <v>6000</v>
      </c>
      <c r="L127" s="15">
        <f>MobileSalesData[[#This Row],[Discounted Price]]/MobileSalesData[[#This Row],[Original Price]]</f>
        <v>0.27285129604365621</v>
      </c>
      <c r="M127" s="11">
        <f>MobileSalesData[[#This Row],[Qty]]*MobileSalesData[[#This Row],[Selling Price]]</f>
        <v>447720</v>
      </c>
      <c r="N127" s="11" t="s">
        <v>1598</v>
      </c>
    </row>
    <row r="128" spans="1:14" x14ac:dyDescent="0.35">
      <c r="A128" s="13" t="s">
        <v>1582</v>
      </c>
      <c r="B128" s="11" t="s">
        <v>8</v>
      </c>
      <c r="C128" s="11" t="s">
        <v>98</v>
      </c>
      <c r="D128" s="11" t="s">
        <v>138</v>
      </c>
      <c r="E128" s="11" t="s">
        <v>11</v>
      </c>
      <c r="F128" s="11" t="s">
        <v>15</v>
      </c>
      <c r="G128" s="11">
        <v>4.3</v>
      </c>
      <c r="H128" s="11">
        <v>14990</v>
      </c>
      <c r="I128" s="11">
        <v>18990</v>
      </c>
      <c r="J128" s="11">
        <v>28</v>
      </c>
      <c r="K128" s="11">
        <f>MobileSalesData[[#This Row],[Original Price]]-MobileSalesData[[#This Row],[Selling Price]]</f>
        <v>4000</v>
      </c>
      <c r="L128" s="15">
        <f>MobileSalesData[[#This Row],[Discounted Price]]/MobileSalesData[[#This Row],[Original Price]]</f>
        <v>0.21063717746182201</v>
      </c>
      <c r="M128" s="11">
        <f>MobileSalesData[[#This Row],[Qty]]*MobileSalesData[[#This Row],[Selling Price]]</f>
        <v>419720</v>
      </c>
      <c r="N128" s="11" t="s">
        <v>1598</v>
      </c>
    </row>
    <row r="129" spans="1:14" x14ac:dyDescent="0.35">
      <c r="A129" s="13" t="s">
        <v>1582</v>
      </c>
      <c r="B129" s="11" t="s">
        <v>8</v>
      </c>
      <c r="C129" s="11" t="s">
        <v>66</v>
      </c>
      <c r="D129" s="11" t="s">
        <v>30</v>
      </c>
      <c r="E129" s="11" t="s">
        <v>27</v>
      </c>
      <c r="F129" s="11" t="s">
        <v>15</v>
      </c>
      <c r="G129" s="11">
        <v>4.4000000000000004</v>
      </c>
      <c r="H129" s="11">
        <v>25889</v>
      </c>
      <c r="I129" s="11">
        <v>25889</v>
      </c>
      <c r="J129" s="11">
        <v>30</v>
      </c>
      <c r="K129" s="11">
        <f>MobileSalesData[[#This Row],[Original Price]]-MobileSalesData[[#This Row],[Selling Price]]</f>
        <v>0</v>
      </c>
      <c r="L129" s="15">
        <f>MobileSalesData[[#This Row],[Discounted Price]]/MobileSalesData[[#This Row],[Original Price]]</f>
        <v>0</v>
      </c>
      <c r="M129" s="11">
        <f>MobileSalesData[[#This Row],[Qty]]*MobileSalesData[[#This Row],[Selling Price]]</f>
        <v>776670</v>
      </c>
      <c r="N129" s="11" t="s">
        <v>1598</v>
      </c>
    </row>
    <row r="130" spans="1:14" x14ac:dyDescent="0.35">
      <c r="A130" s="13" t="s">
        <v>1582</v>
      </c>
      <c r="B130" s="11" t="s">
        <v>8</v>
      </c>
      <c r="C130" s="11" t="s">
        <v>51</v>
      </c>
      <c r="D130" s="11" t="s">
        <v>45</v>
      </c>
      <c r="E130" s="11" t="s">
        <v>11</v>
      </c>
      <c r="F130" s="11" t="s">
        <v>12</v>
      </c>
      <c r="G130" s="11">
        <v>4.2</v>
      </c>
      <c r="H130" s="11">
        <v>13490</v>
      </c>
      <c r="I130" s="11">
        <v>13490</v>
      </c>
      <c r="J130" s="11">
        <v>35</v>
      </c>
      <c r="K130" s="11">
        <f>MobileSalesData[[#This Row],[Original Price]]-MobileSalesData[[#This Row],[Selling Price]]</f>
        <v>0</v>
      </c>
      <c r="L130" s="15">
        <f>MobileSalesData[[#This Row],[Discounted Price]]/MobileSalesData[[#This Row],[Original Price]]</f>
        <v>0</v>
      </c>
      <c r="M130" s="11">
        <f>MobileSalesData[[#This Row],[Qty]]*MobileSalesData[[#This Row],[Selling Price]]</f>
        <v>472150</v>
      </c>
      <c r="N130" s="11" t="s">
        <v>1598</v>
      </c>
    </row>
    <row r="131" spans="1:14" x14ac:dyDescent="0.35">
      <c r="A131" s="13" t="s">
        <v>1582</v>
      </c>
      <c r="B131" s="11" t="s">
        <v>8</v>
      </c>
      <c r="C131" s="11" t="s">
        <v>86</v>
      </c>
      <c r="D131" s="11" t="s">
        <v>85</v>
      </c>
      <c r="E131" s="11" t="s">
        <v>35</v>
      </c>
      <c r="F131" s="11" t="s">
        <v>21</v>
      </c>
      <c r="G131" s="11">
        <v>4.3</v>
      </c>
      <c r="H131" s="11">
        <v>12990</v>
      </c>
      <c r="I131" s="11">
        <v>4990</v>
      </c>
      <c r="J131" s="11">
        <v>30</v>
      </c>
      <c r="K131" s="11">
        <f>MobileSalesData[[#This Row],[Original Price]]-MobileSalesData[[#This Row],[Selling Price]]</f>
        <v>-8000</v>
      </c>
      <c r="L131" s="15">
        <f>MobileSalesData[[#This Row],[Discounted Price]]/MobileSalesData[[#This Row],[Original Price]]</f>
        <v>-1.6032064128256514</v>
      </c>
      <c r="M131" s="11">
        <f>MobileSalesData[[#This Row],[Qty]]*MobileSalesData[[#This Row],[Selling Price]]</f>
        <v>389700</v>
      </c>
      <c r="N131" s="11" t="s">
        <v>1598</v>
      </c>
    </row>
    <row r="132" spans="1:14" x14ac:dyDescent="0.35">
      <c r="A132" s="13" t="s">
        <v>1582</v>
      </c>
      <c r="B132" s="11" t="s">
        <v>8</v>
      </c>
      <c r="C132" s="11" t="s">
        <v>139</v>
      </c>
      <c r="D132" s="11" t="s">
        <v>85</v>
      </c>
      <c r="E132" s="11" t="s">
        <v>35</v>
      </c>
      <c r="F132" s="11" t="s">
        <v>21</v>
      </c>
      <c r="G132" s="11">
        <v>4.3</v>
      </c>
      <c r="H132" s="11">
        <v>8490</v>
      </c>
      <c r="I132" s="11">
        <v>13400</v>
      </c>
      <c r="J132" s="11">
        <v>5</v>
      </c>
      <c r="K132" s="11">
        <f>MobileSalesData[[#This Row],[Original Price]]-MobileSalesData[[#This Row],[Selling Price]]</f>
        <v>4910</v>
      </c>
      <c r="L132" s="15">
        <f>MobileSalesData[[#This Row],[Discounted Price]]/MobileSalesData[[#This Row],[Original Price]]</f>
        <v>0.36641791044776117</v>
      </c>
      <c r="M132" s="11">
        <f>MobileSalesData[[#This Row],[Qty]]*MobileSalesData[[#This Row],[Selling Price]]</f>
        <v>42450</v>
      </c>
      <c r="N132" s="11" t="s">
        <v>1598</v>
      </c>
    </row>
    <row r="133" spans="1:14" x14ac:dyDescent="0.35">
      <c r="A133" s="13" t="s">
        <v>1582</v>
      </c>
      <c r="B133" s="11" t="s">
        <v>8</v>
      </c>
      <c r="C133" s="11" t="s">
        <v>86</v>
      </c>
      <c r="D133" s="11" t="s">
        <v>140</v>
      </c>
      <c r="E133" s="11" t="s">
        <v>11</v>
      </c>
      <c r="F133" s="11" t="s">
        <v>12</v>
      </c>
      <c r="G133" s="11">
        <v>4.4000000000000004</v>
      </c>
      <c r="H133" s="11">
        <v>15677</v>
      </c>
      <c r="I133" s="11">
        <v>15677</v>
      </c>
      <c r="J133" s="11">
        <v>5</v>
      </c>
      <c r="K133" s="11">
        <f>MobileSalesData[[#This Row],[Original Price]]-MobileSalesData[[#This Row],[Selling Price]]</f>
        <v>0</v>
      </c>
      <c r="L133" s="15">
        <f>MobileSalesData[[#This Row],[Discounted Price]]/MobileSalesData[[#This Row],[Original Price]]</f>
        <v>0</v>
      </c>
      <c r="M133" s="11">
        <f>MobileSalesData[[#This Row],[Qty]]*MobileSalesData[[#This Row],[Selling Price]]</f>
        <v>78385</v>
      </c>
      <c r="N133" s="11" t="s">
        <v>1598</v>
      </c>
    </row>
    <row r="134" spans="1:14" x14ac:dyDescent="0.35">
      <c r="A134" s="13" t="s">
        <v>1582</v>
      </c>
      <c r="B134" s="11" t="s">
        <v>8</v>
      </c>
      <c r="C134" s="11" t="s">
        <v>141</v>
      </c>
      <c r="D134" s="11" t="s">
        <v>142</v>
      </c>
      <c r="E134" s="11" t="s">
        <v>35</v>
      </c>
      <c r="F134" s="11" t="s">
        <v>125</v>
      </c>
      <c r="G134" s="11">
        <v>4.2</v>
      </c>
      <c r="H134" s="11">
        <v>10000</v>
      </c>
      <c r="I134" s="11">
        <v>10000</v>
      </c>
      <c r="J134" s="11">
        <v>35</v>
      </c>
      <c r="K134" s="11">
        <f>MobileSalesData[[#This Row],[Original Price]]-MobileSalesData[[#This Row],[Selling Price]]</f>
        <v>0</v>
      </c>
      <c r="L134" s="15">
        <f>MobileSalesData[[#This Row],[Discounted Price]]/MobileSalesData[[#This Row],[Original Price]]</f>
        <v>0</v>
      </c>
      <c r="M134" s="11">
        <f>MobileSalesData[[#This Row],[Qty]]*MobileSalesData[[#This Row],[Selling Price]]</f>
        <v>350000</v>
      </c>
      <c r="N134" s="11" t="s">
        <v>1598</v>
      </c>
    </row>
    <row r="135" spans="1:14" x14ac:dyDescent="0.35">
      <c r="A135" s="13" t="s">
        <v>1582</v>
      </c>
      <c r="B135" s="11" t="s">
        <v>8</v>
      </c>
      <c r="C135" s="11" t="s">
        <v>143</v>
      </c>
      <c r="D135" s="11" t="s">
        <v>144</v>
      </c>
      <c r="E135" s="11" t="s">
        <v>14</v>
      </c>
      <c r="F135" s="11" t="s">
        <v>12</v>
      </c>
      <c r="G135" s="11">
        <v>4.5</v>
      </c>
      <c r="H135" s="11">
        <v>19990</v>
      </c>
      <c r="I135" s="11">
        <v>25000</v>
      </c>
      <c r="J135" s="11">
        <v>28</v>
      </c>
      <c r="K135" s="11">
        <f>MobileSalesData[[#This Row],[Original Price]]-MobileSalesData[[#This Row],[Selling Price]]</f>
        <v>5010</v>
      </c>
      <c r="L135" s="15">
        <f>MobileSalesData[[#This Row],[Discounted Price]]/MobileSalesData[[#This Row],[Original Price]]</f>
        <v>0.20039999999999999</v>
      </c>
      <c r="M135" s="11">
        <f>MobileSalesData[[#This Row],[Qty]]*MobileSalesData[[#This Row],[Selling Price]]</f>
        <v>559720</v>
      </c>
      <c r="N135" s="11" t="s">
        <v>1598</v>
      </c>
    </row>
    <row r="136" spans="1:14" x14ac:dyDescent="0.35">
      <c r="A136" s="13" t="s">
        <v>1582</v>
      </c>
      <c r="B136" s="11" t="s">
        <v>8</v>
      </c>
      <c r="C136" s="11" t="s">
        <v>121</v>
      </c>
      <c r="D136" s="11" t="s">
        <v>85</v>
      </c>
      <c r="E136" s="11" t="s">
        <v>20</v>
      </c>
      <c r="F136" s="11" t="s">
        <v>21</v>
      </c>
      <c r="G136" s="11">
        <v>4.3</v>
      </c>
      <c r="H136" s="11">
        <v>12000</v>
      </c>
      <c r="I136" s="11">
        <v>12000</v>
      </c>
      <c r="J136" s="11">
        <v>5</v>
      </c>
      <c r="K136" s="11">
        <f>MobileSalesData[[#This Row],[Original Price]]-MobileSalesData[[#This Row],[Selling Price]]</f>
        <v>0</v>
      </c>
      <c r="L136" s="15">
        <f>MobileSalesData[[#This Row],[Discounted Price]]/MobileSalesData[[#This Row],[Original Price]]</f>
        <v>0</v>
      </c>
      <c r="M136" s="11">
        <f>MobileSalesData[[#This Row],[Qty]]*MobileSalesData[[#This Row],[Selling Price]]</f>
        <v>60000</v>
      </c>
      <c r="N136" s="11" t="s">
        <v>1598</v>
      </c>
    </row>
    <row r="137" spans="1:14" x14ac:dyDescent="0.35">
      <c r="A137" s="13" t="s">
        <v>1582</v>
      </c>
      <c r="B137" s="11" t="s">
        <v>8</v>
      </c>
      <c r="C137" s="11" t="s">
        <v>143</v>
      </c>
      <c r="D137" s="11" t="s">
        <v>145</v>
      </c>
      <c r="E137" s="11" t="s">
        <v>14</v>
      </c>
      <c r="F137" s="11" t="s">
        <v>12</v>
      </c>
      <c r="G137" s="11">
        <v>4.5</v>
      </c>
      <c r="H137" s="11">
        <v>21150</v>
      </c>
      <c r="I137" s="11">
        <v>21150</v>
      </c>
      <c r="J137" s="11">
        <v>5</v>
      </c>
      <c r="K137" s="11">
        <f>MobileSalesData[[#This Row],[Original Price]]-MobileSalesData[[#This Row],[Selling Price]]</f>
        <v>0</v>
      </c>
      <c r="L137" s="15">
        <f>MobileSalesData[[#This Row],[Discounted Price]]/MobileSalesData[[#This Row],[Original Price]]</f>
        <v>0</v>
      </c>
      <c r="M137" s="11">
        <f>MobileSalesData[[#This Row],[Qty]]*MobileSalesData[[#This Row],[Selling Price]]</f>
        <v>105750</v>
      </c>
      <c r="N137" s="11" t="s">
        <v>1598</v>
      </c>
    </row>
    <row r="138" spans="1:14" x14ac:dyDescent="0.35">
      <c r="A138" s="13" t="s">
        <v>1582</v>
      </c>
      <c r="B138" s="11" t="s">
        <v>8</v>
      </c>
      <c r="C138" s="11" t="s">
        <v>123</v>
      </c>
      <c r="D138" s="11" t="s">
        <v>124</v>
      </c>
      <c r="E138" s="11" t="s">
        <v>20</v>
      </c>
      <c r="F138" s="11" t="s">
        <v>21</v>
      </c>
      <c r="G138" s="11">
        <v>4.4000000000000004</v>
      </c>
      <c r="H138" s="11">
        <v>14995</v>
      </c>
      <c r="I138" s="11">
        <v>14995</v>
      </c>
      <c r="J138" s="11">
        <v>5</v>
      </c>
      <c r="K138" s="11">
        <f>MobileSalesData[[#This Row],[Original Price]]-MobileSalesData[[#This Row],[Selling Price]]</f>
        <v>0</v>
      </c>
      <c r="L138" s="15">
        <f>MobileSalesData[[#This Row],[Discounted Price]]/MobileSalesData[[#This Row],[Original Price]]</f>
        <v>0</v>
      </c>
      <c r="M138" s="11">
        <f>MobileSalesData[[#This Row],[Qty]]*MobileSalesData[[#This Row],[Selling Price]]</f>
        <v>74975</v>
      </c>
      <c r="N138" s="11" t="s">
        <v>1598</v>
      </c>
    </row>
    <row r="139" spans="1:14" x14ac:dyDescent="0.35">
      <c r="A139" s="13" t="s">
        <v>1582</v>
      </c>
      <c r="B139" s="11" t="s">
        <v>8</v>
      </c>
      <c r="C139" s="11" t="s">
        <v>121</v>
      </c>
      <c r="D139" s="11" t="s">
        <v>85</v>
      </c>
      <c r="E139" s="11" t="s">
        <v>35</v>
      </c>
      <c r="F139" s="11" t="s">
        <v>125</v>
      </c>
      <c r="G139" s="11">
        <v>4.4000000000000004</v>
      </c>
      <c r="H139" s="11">
        <v>9500</v>
      </c>
      <c r="I139" s="11">
        <v>9500</v>
      </c>
      <c r="J139" s="11">
        <v>5</v>
      </c>
      <c r="K139" s="11">
        <f>MobileSalesData[[#This Row],[Original Price]]-MobileSalesData[[#This Row],[Selling Price]]</f>
        <v>0</v>
      </c>
      <c r="L139" s="15">
        <f>MobileSalesData[[#This Row],[Discounted Price]]/MobileSalesData[[#This Row],[Original Price]]</f>
        <v>0</v>
      </c>
      <c r="M139" s="11">
        <f>MobileSalesData[[#This Row],[Qty]]*MobileSalesData[[#This Row],[Selling Price]]</f>
        <v>47500</v>
      </c>
      <c r="N139" s="11" t="s">
        <v>1598</v>
      </c>
    </row>
    <row r="140" spans="1:14" x14ac:dyDescent="0.35">
      <c r="A140" s="13" t="s">
        <v>1582</v>
      </c>
      <c r="B140" s="11" t="s">
        <v>8</v>
      </c>
      <c r="C140" s="11" t="s">
        <v>143</v>
      </c>
      <c r="D140" s="11" t="s">
        <v>146</v>
      </c>
      <c r="E140" s="11" t="s">
        <v>14</v>
      </c>
      <c r="F140" s="11" t="s">
        <v>12</v>
      </c>
      <c r="G140" s="11">
        <v>4.5</v>
      </c>
      <c r="H140" s="11">
        <v>21150</v>
      </c>
      <c r="I140" s="11">
        <v>21150</v>
      </c>
      <c r="J140" s="11">
        <v>30</v>
      </c>
      <c r="K140" s="11">
        <f>MobileSalesData[[#This Row],[Original Price]]-MobileSalesData[[#This Row],[Selling Price]]</f>
        <v>0</v>
      </c>
      <c r="L140" s="15">
        <f>MobileSalesData[[#This Row],[Discounted Price]]/MobileSalesData[[#This Row],[Original Price]]</f>
        <v>0</v>
      </c>
      <c r="M140" s="11">
        <f>MobileSalesData[[#This Row],[Qty]]*MobileSalesData[[#This Row],[Selling Price]]</f>
        <v>634500</v>
      </c>
      <c r="N140" s="11" t="s">
        <v>1598</v>
      </c>
    </row>
    <row r="141" spans="1:14" x14ac:dyDescent="0.35">
      <c r="A141" s="13" t="s">
        <v>1582</v>
      </c>
      <c r="B141" s="11" t="s">
        <v>8</v>
      </c>
      <c r="C141" s="11" t="s">
        <v>86</v>
      </c>
      <c r="D141" s="11" t="s">
        <v>22</v>
      </c>
      <c r="E141" s="11" t="s">
        <v>20</v>
      </c>
      <c r="F141" s="11" t="s">
        <v>21</v>
      </c>
      <c r="G141" s="11">
        <v>4.4000000000000004</v>
      </c>
      <c r="H141" s="11">
        <v>13750</v>
      </c>
      <c r="I141" s="11">
        <v>13750</v>
      </c>
      <c r="J141" s="11">
        <v>5</v>
      </c>
      <c r="K141" s="11">
        <f>MobileSalesData[[#This Row],[Original Price]]-MobileSalesData[[#This Row],[Selling Price]]</f>
        <v>0</v>
      </c>
      <c r="L141" s="15">
        <f>MobileSalesData[[#This Row],[Discounted Price]]/MobileSalesData[[#This Row],[Original Price]]</f>
        <v>0</v>
      </c>
      <c r="M141" s="11">
        <f>MobileSalesData[[#This Row],[Qty]]*MobileSalesData[[#This Row],[Selling Price]]</f>
        <v>68750</v>
      </c>
      <c r="N141" s="11" t="s">
        <v>1598</v>
      </c>
    </row>
    <row r="142" spans="1:14" x14ac:dyDescent="0.35">
      <c r="A142" s="13" t="s">
        <v>1582</v>
      </c>
      <c r="B142" s="11" t="s">
        <v>8</v>
      </c>
      <c r="C142" s="11" t="s">
        <v>86</v>
      </c>
      <c r="D142" s="11" t="s">
        <v>85</v>
      </c>
      <c r="E142" s="11" t="s">
        <v>20</v>
      </c>
      <c r="F142" s="11" t="s">
        <v>21</v>
      </c>
      <c r="G142" s="11">
        <v>4.4000000000000004</v>
      </c>
      <c r="H142" s="11">
        <v>12990</v>
      </c>
      <c r="I142" s="11">
        <v>12990</v>
      </c>
      <c r="J142" s="11">
        <v>30</v>
      </c>
      <c r="K142" s="11">
        <f>MobileSalesData[[#This Row],[Original Price]]-MobileSalesData[[#This Row],[Selling Price]]</f>
        <v>0</v>
      </c>
      <c r="L142" s="15">
        <f>MobileSalesData[[#This Row],[Discounted Price]]/MobileSalesData[[#This Row],[Original Price]]</f>
        <v>0</v>
      </c>
      <c r="M142" s="11">
        <f>MobileSalesData[[#This Row],[Qty]]*MobileSalesData[[#This Row],[Selling Price]]</f>
        <v>389700</v>
      </c>
      <c r="N142" s="11" t="s">
        <v>1598</v>
      </c>
    </row>
    <row r="143" spans="1:14" x14ac:dyDescent="0.35">
      <c r="A143" s="13" t="s">
        <v>1582</v>
      </c>
      <c r="B143" s="11" t="s">
        <v>8</v>
      </c>
      <c r="C143" s="11" t="s">
        <v>121</v>
      </c>
      <c r="D143" s="11" t="s">
        <v>122</v>
      </c>
      <c r="E143" s="11" t="s">
        <v>20</v>
      </c>
      <c r="F143" s="11" t="s">
        <v>21</v>
      </c>
      <c r="G143" s="11">
        <v>4.3</v>
      </c>
      <c r="H143" s="11">
        <v>12990</v>
      </c>
      <c r="I143" s="11">
        <v>12990</v>
      </c>
      <c r="J143" s="11">
        <v>35</v>
      </c>
      <c r="K143" s="11">
        <f>MobileSalesData[[#This Row],[Original Price]]-MobileSalesData[[#This Row],[Selling Price]]</f>
        <v>0</v>
      </c>
      <c r="L143" s="15">
        <f>MobileSalesData[[#This Row],[Discounted Price]]/MobileSalesData[[#This Row],[Original Price]]</f>
        <v>0</v>
      </c>
      <c r="M143" s="11">
        <f>MobileSalesData[[#This Row],[Qty]]*MobileSalesData[[#This Row],[Selling Price]]</f>
        <v>454650</v>
      </c>
      <c r="N143" s="11" t="s">
        <v>1598</v>
      </c>
    </row>
    <row r="144" spans="1:14" x14ac:dyDescent="0.35">
      <c r="A144" s="13" t="s">
        <v>1582</v>
      </c>
      <c r="B144" s="11" t="s">
        <v>8</v>
      </c>
      <c r="C144" s="11" t="s">
        <v>121</v>
      </c>
      <c r="D144" s="11" t="s">
        <v>122</v>
      </c>
      <c r="E144" s="11" t="s">
        <v>35</v>
      </c>
      <c r="F144" s="11" t="s">
        <v>125</v>
      </c>
      <c r="G144" s="11">
        <v>4.4000000000000004</v>
      </c>
      <c r="H144" s="11">
        <v>9500</v>
      </c>
      <c r="I144" s="11">
        <v>9500</v>
      </c>
      <c r="J144" s="11">
        <v>5</v>
      </c>
      <c r="K144" s="11">
        <f>MobileSalesData[[#This Row],[Original Price]]-MobileSalesData[[#This Row],[Selling Price]]</f>
        <v>0</v>
      </c>
      <c r="L144" s="15">
        <f>MobileSalesData[[#This Row],[Discounted Price]]/MobileSalesData[[#This Row],[Original Price]]</f>
        <v>0</v>
      </c>
      <c r="M144" s="11">
        <f>MobileSalesData[[#This Row],[Qty]]*MobileSalesData[[#This Row],[Selling Price]]</f>
        <v>47500</v>
      </c>
      <c r="N144" s="11" t="s">
        <v>1598</v>
      </c>
    </row>
    <row r="145" spans="1:14" x14ac:dyDescent="0.35">
      <c r="A145" s="13" t="s">
        <v>1582</v>
      </c>
      <c r="B145" s="11" t="s">
        <v>8</v>
      </c>
      <c r="C145" s="11" t="s">
        <v>106</v>
      </c>
      <c r="D145" s="11" t="s">
        <v>107</v>
      </c>
      <c r="E145" s="11" t="s">
        <v>11</v>
      </c>
      <c r="F145" s="11" t="s">
        <v>21</v>
      </c>
      <c r="G145" s="11">
        <v>4.4000000000000004</v>
      </c>
      <c r="H145" s="11">
        <v>15000</v>
      </c>
      <c r="I145" s="11">
        <v>15000</v>
      </c>
      <c r="J145" s="11">
        <v>5</v>
      </c>
      <c r="K145" s="11">
        <f>MobileSalesData[[#This Row],[Original Price]]-MobileSalesData[[#This Row],[Selling Price]]</f>
        <v>0</v>
      </c>
      <c r="L145" s="15">
        <f>MobileSalesData[[#This Row],[Discounted Price]]/MobileSalesData[[#This Row],[Original Price]]</f>
        <v>0</v>
      </c>
      <c r="M145" s="11">
        <f>MobileSalesData[[#This Row],[Qty]]*MobileSalesData[[#This Row],[Selling Price]]</f>
        <v>75000</v>
      </c>
      <c r="N145" s="11" t="s">
        <v>1598</v>
      </c>
    </row>
    <row r="146" spans="1:14" x14ac:dyDescent="0.35">
      <c r="A146" s="13" t="s">
        <v>1582</v>
      </c>
      <c r="B146" s="11" t="s">
        <v>8</v>
      </c>
      <c r="C146" s="11" t="s">
        <v>106</v>
      </c>
      <c r="D146" s="11" t="s">
        <v>107</v>
      </c>
      <c r="E146" s="11" t="s">
        <v>11</v>
      </c>
      <c r="F146" s="11" t="s">
        <v>21</v>
      </c>
      <c r="G146" s="11">
        <v>4.4000000000000004</v>
      </c>
      <c r="H146" s="11">
        <v>15000</v>
      </c>
      <c r="I146" s="11">
        <v>15000</v>
      </c>
      <c r="J146" s="11">
        <v>30</v>
      </c>
      <c r="K146" s="11">
        <f>MobileSalesData[[#This Row],[Original Price]]-MobileSalesData[[#This Row],[Selling Price]]</f>
        <v>0</v>
      </c>
      <c r="L146" s="15">
        <f>MobileSalesData[[#This Row],[Discounted Price]]/MobileSalesData[[#This Row],[Original Price]]</f>
        <v>0</v>
      </c>
      <c r="M146" s="11">
        <f>MobileSalesData[[#This Row],[Qty]]*MobileSalesData[[#This Row],[Selling Price]]</f>
        <v>450000</v>
      </c>
      <c r="N146" s="11" t="s">
        <v>1598</v>
      </c>
    </row>
    <row r="147" spans="1:14" x14ac:dyDescent="0.35">
      <c r="A147" s="13" t="s">
        <v>1582</v>
      </c>
      <c r="B147" s="11" t="s">
        <v>8</v>
      </c>
      <c r="C147" s="11" t="s">
        <v>147</v>
      </c>
      <c r="D147" s="11" t="s">
        <v>148</v>
      </c>
      <c r="E147" s="11" t="s">
        <v>14</v>
      </c>
      <c r="F147" s="11" t="s">
        <v>15</v>
      </c>
      <c r="G147" s="11">
        <v>4.2</v>
      </c>
      <c r="H147" s="11">
        <v>19990</v>
      </c>
      <c r="I147" s="11">
        <v>22990</v>
      </c>
      <c r="J147" s="11">
        <v>30</v>
      </c>
      <c r="K147" s="11">
        <f>MobileSalesData[[#This Row],[Original Price]]-MobileSalesData[[#This Row],[Selling Price]]</f>
        <v>3000</v>
      </c>
      <c r="L147" s="15">
        <f>MobileSalesData[[#This Row],[Discounted Price]]/MobileSalesData[[#This Row],[Original Price]]</f>
        <v>0.13049151805132667</v>
      </c>
      <c r="M147" s="11">
        <f>MobileSalesData[[#This Row],[Qty]]*MobileSalesData[[#This Row],[Selling Price]]</f>
        <v>599700</v>
      </c>
      <c r="N147" s="11" t="s">
        <v>1598</v>
      </c>
    </row>
    <row r="148" spans="1:14" x14ac:dyDescent="0.35">
      <c r="A148" s="13" t="s">
        <v>1582</v>
      </c>
      <c r="B148" s="11" t="s">
        <v>8</v>
      </c>
      <c r="C148" s="11" t="s">
        <v>147</v>
      </c>
      <c r="D148" s="11" t="s">
        <v>149</v>
      </c>
      <c r="E148" s="11" t="s">
        <v>14</v>
      </c>
      <c r="F148" s="11" t="s">
        <v>15</v>
      </c>
      <c r="G148" s="11">
        <v>4.2</v>
      </c>
      <c r="H148" s="11">
        <v>19990</v>
      </c>
      <c r="I148" s="11">
        <v>22990</v>
      </c>
      <c r="J148" s="11">
        <v>5</v>
      </c>
      <c r="K148" s="11">
        <f>MobileSalesData[[#This Row],[Original Price]]-MobileSalesData[[#This Row],[Selling Price]]</f>
        <v>3000</v>
      </c>
      <c r="L148" s="15">
        <f>MobileSalesData[[#This Row],[Discounted Price]]/MobileSalesData[[#This Row],[Original Price]]</f>
        <v>0.13049151805132667</v>
      </c>
      <c r="M148" s="11">
        <f>MobileSalesData[[#This Row],[Qty]]*MobileSalesData[[#This Row],[Selling Price]]</f>
        <v>99950</v>
      </c>
      <c r="N148" s="11" t="s">
        <v>1598</v>
      </c>
    </row>
    <row r="149" spans="1:14" x14ac:dyDescent="0.35">
      <c r="A149" s="13" t="s">
        <v>1582</v>
      </c>
      <c r="B149" s="11" t="s">
        <v>8</v>
      </c>
      <c r="C149" s="11" t="s">
        <v>106</v>
      </c>
      <c r="D149" s="11" t="s">
        <v>150</v>
      </c>
      <c r="E149" s="11" t="s">
        <v>11</v>
      </c>
      <c r="F149" s="11" t="s">
        <v>21</v>
      </c>
      <c r="G149" s="11">
        <v>4.4000000000000004</v>
      </c>
      <c r="H149" s="11">
        <v>13500</v>
      </c>
      <c r="I149" s="11">
        <v>13500</v>
      </c>
      <c r="J149" s="11">
        <v>30</v>
      </c>
      <c r="K149" s="11">
        <f>MobileSalesData[[#This Row],[Original Price]]-MobileSalesData[[#This Row],[Selling Price]]</f>
        <v>0</v>
      </c>
      <c r="L149" s="15">
        <f>MobileSalesData[[#This Row],[Discounted Price]]/MobileSalesData[[#This Row],[Original Price]]</f>
        <v>0</v>
      </c>
      <c r="M149" s="11">
        <f>MobileSalesData[[#This Row],[Qty]]*MobileSalesData[[#This Row],[Selling Price]]</f>
        <v>405000</v>
      </c>
      <c r="N149" s="11" t="s">
        <v>1598</v>
      </c>
    </row>
    <row r="150" spans="1:14" x14ac:dyDescent="0.35">
      <c r="A150" s="13" t="s">
        <v>1582</v>
      </c>
      <c r="B150" s="11" t="s">
        <v>8</v>
      </c>
      <c r="C150" s="11" t="s">
        <v>106</v>
      </c>
      <c r="D150" s="11" t="s">
        <v>150</v>
      </c>
      <c r="E150" s="11" t="s">
        <v>11</v>
      </c>
      <c r="F150" s="11" t="s">
        <v>12</v>
      </c>
      <c r="G150" s="11">
        <v>4.4000000000000004</v>
      </c>
      <c r="H150" s="11">
        <v>15990</v>
      </c>
      <c r="I150" s="11">
        <v>15990</v>
      </c>
      <c r="J150" s="11">
        <v>30</v>
      </c>
      <c r="K150" s="11">
        <f>MobileSalesData[[#This Row],[Original Price]]-MobileSalesData[[#This Row],[Selling Price]]</f>
        <v>0</v>
      </c>
      <c r="L150" s="15">
        <f>MobileSalesData[[#This Row],[Discounted Price]]/MobileSalesData[[#This Row],[Original Price]]</f>
        <v>0</v>
      </c>
      <c r="M150" s="11">
        <f>MobileSalesData[[#This Row],[Qty]]*MobileSalesData[[#This Row],[Selling Price]]</f>
        <v>479700</v>
      </c>
      <c r="N150" s="11" t="s">
        <v>1598</v>
      </c>
    </row>
    <row r="151" spans="1:14" x14ac:dyDescent="0.35">
      <c r="A151" s="13" t="s">
        <v>1582</v>
      </c>
      <c r="B151" s="11" t="s">
        <v>8</v>
      </c>
      <c r="C151" s="11" t="s">
        <v>130</v>
      </c>
      <c r="D151" s="11" t="s">
        <v>132</v>
      </c>
      <c r="E151" s="11" t="s">
        <v>14</v>
      </c>
      <c r="F151" s="11" t="s">
        <v>15</v>
      </c>
      <c r="G151" s="11">
        <v>4.3</v>
      </c>
      <c r="H151" s="11">
        <v>16990</v>
      </c>
      <c r="I151" s="11">
        <v>19990</v>
      </c>
      <c r="J151" s="11">
        <v>30</v>
      </c>
      <c r="K151" s="11">
        <f>MobileSalesData[[#This Row],[Original Price]]-MobileSalesData[[#This Row],[Selling Price]]</f>
        <v>3000</v>
      </c>
      <c r="L151" s="15">
        <f>MobileSalesData[[#This Row],[Discounted Price]]/MobileSalesData[[#This Row],[Original Price]]</f>
        <v>0.15007503751875939</v>
      </c>
      <c r="M151" s="11">
        <f>MobileSalesData[[#This Row],[Qty]]*MobileSalesData[[#This Row],[Selling Price]]</f>
        <v>509700</v>
      </c>
      <c r="N151" s="11" t="s">
        <v>1598</v>
      </c>
    </row>
    <row r="152" spans="1:14" x14ac:dyDescent="0.35">
      <c r="A152" s="13" t="s">
        <v>1582</v>
      </c>
      <c r="B152" s="11" t="s">
        <v>8</v>
      </c>
      <c r="C152" s="11" t="s">
        <v>28</v>
      </c>
      <c r="D152" s="11" t="s">
        <v>13</v>
      </c>
      <c r="E152" s="11" t="s">
        <v>20</v>
      </c>
      <c r="F152" s="11" t="s">
        <v>21</v>
      </c>
      <c r="G152" s="11">
        <v>4.3</v>
      </c>
      <c r="H152" s="11">
        <v>10490</v>
      </c>
      <c r="I152" s="11">
        <v>12990</v>
      </c>
      <c r="J152" s="11">
        <v>30</v>
      </c>
      <c r="K152" s="11">
        <f>MobileSalesData[[#This Row],[Original Price]]-MobileSalesData[[#This Row],[Selling Price]]</f>
        <v>2500</v>
      </c>
      <c r="L152" s="15">
        <f>MobileSalesData[[#This Row],[Discounted Price]]/MobileSalesData[[#This Row],[Original Price]]</f>
        <v>0.19245573518090839</v>
      </c>
      <c r="M152" s="11">
        <f>MobileSalesData[[#This Row],[Qty]]*MobileSalesData[[#This Row],[Selling Price]]</f>
        <v>314700</v>
      </c>
      <c r="N152" s="11" t="s">
        <v>1598</v>
      </c>
    </row>
    <row r="153" spans="1:14" x14ac:dyDescent="0.35">
      <c r="A153" s="13" t="s">
        <v>1582</v>
      </c>
      <c r="B153" s="11" t="s">
        <v>8</v>
      </c>
      <c r="C153" s="11" t="s">
        <v>48</v>
      </c>
      <c r="D153" s="11" t="s">
        <v>58</v>
      </c>
      <c r="E153" s="11" t="s">
        <v>27</v>
      </c>
      <c r="F153" s="11" t="s">
        <v>15</v>
      </c>
      <c r="G153" s="11">
        <v>4.3</v>
      </c>
      <c r="H153" s="11">
        <v>22990</v>
      </c>
      <c r="I153" s="11">
        <v>22990</v>
      </c>
      <c r="J153" s="11">
        <v>30</v>
      </c>
      <c r="K153" s="11">
        <f>MobileSalesData[[#This Row],[Original Price]]-MobileSalesData[[#This Row],[Selling Price]]</f>
        <v>0</v>
      </c>
      <c r="L153" s="15">
        <f>MobileSalesData[[#This Row],[Discounted Price]]/MobileSalesData[[#This Row],[Original Price]]</f>
        <v>0</v>
      </c>
      <c r="M153" s="11">
        <f>MobileSalesData[[#This Row],[Qty]]*MobileSalesData[[#This Row],[Selling Price]]</f>
        <v>689700</v>
      </c>
      <c r="N153" s="11" t="s">
        <v>1598</v>
      </c>
    </row>
    <row r="154" spans="1:14" x14ac:dyDescent="0.35">
      <c r="A154" s="13" t="s">
        <v>1582</v>
      </c>
      <c r="B154" s="11" t="s">
        <v>8</v>
      </c>
      <c r="C154" s="11" t="s">
        <v>48</v>
      </c>
      <c r="D154" s="11" t="s">
        <v>96</v>
      </c>
      <c r="E154" s="11" t="s">
        <v>27</v>
      </c>
      <c r="F154" s="11" t="s">
        <v>15</v>
      </c>
      <c r="G154" s="11">
        <v>4.3</v>
      </c>
      <c r="H154" s="11">
        <v>22990</v>
      </c>
      <c r="I154" s="11">
        <v>22990</v>
      </c>
      <c r="J154" s="11">
        <v>30</v>
      </c>
      <c r="K154" s="11">
        <f>MobileSalesData[[#This Row],[Original Price]]-MobileSalesData[[#This Row],[Selling Price]]</f>
        <v>0</v>
      </c>
      <c r="L154" s="15">
        <f>MobileSalesData[[#This Row],[Discounted Price]]/MobileSalesData[[#This Row],[Original Price]]</f>
        <v>0</v>
      </c>
      <c r="M154" s="11">
        <f>MobileSalesData[[#This Row],[Qty]]*MobileSalesData[[#This Row],[Selling Price]]</f>
        <v>689700</v>
      </c>
      <c r="N154" s="11" t="s">
        <v>1598</v>
      </c>
    </row>
    <row r="155" spans="1:14" x14ac:dyDescent="0.35">
      <c r="A155" s="13" t="s">
        <v>1582</v>
      </c>
      <c r="B155" s="11" t="s">
        <v>8</v>
      </c>
      <c r="C155" s="11" t="s">
        <v>70</v>
      </c>
      <c r="D155" s="11" t="s">
        <v>57</v>
      </c>
      <c r="E155" s="11" t="s">
        <v>11</v>
      </c>
      <c r="F155" s="11" t="s">
        <v>15</v>
      </c>
      <c r="G155" s="11">
        <v>4.3</v>
      </c>
      <c r="H155" s="11">
        <v>13489</v>
      </c>
      <c r="I155" s="11">
        <v>13489</v>
      </c>
      <c r="J155" s="11">
        <v>5</v>
      </c>
      <c r="K155" s="11">
        <f>MobileSalesData[[#This Row],[Original Price]]-MobileSalesData[[#This Row],[Selling Price]]</f>
        <v>0</v>
      </c>
      <c r="L155" s="15">
        <f>MobileSalesData[[#This Row],[Discounted Price]]/MobileSalesData[[#This Row],[Original Price]]</f>
        <v>0</v>
      </c>
      <c r="M155" s="11">
        <f>MobileSalesData[[#This Row],[Qty]]*MobileSalesData[[#This Row],[Selling Price]]</f>
        <v>67445</v>
      </c>
      <c r="N155" s="11" t="s">
        <v>1598</v>
      </c>
    </row>
    <row r="156" spans="1:14" x14ac:dyDescent="0.35">
      <c r="A156" s="13" t="s">
        <v>1579</v>
      </c>
      <c r="B156" s="11" t="s">
        <v>689</v>
      </c>
      <c r="C156" s="11" t="s">
        <v>807</v>
      </c>
      <c r="D156" s="11" t="s">
        <v>808</v>
      </c>
      <c r="E156" s="11" t="s">
        <v>14</v>
      </c>
      <c r="F156" s="11" t="s">
        <v>15</v>
      </c>
      <c r="G156" s="11">
        <v>4.4000000000000004</v>
      </c>
      <c r="H156" s="11">
        <v>19990</v>
      </c>
      <c r="I156" s="11">
        <v>19990</v>
      </c>
      <c r="J156" s="11">
        <v>30</v>
      </c>
      <c r="K156" s="11">
        <f>MobileSalesData[[#This Row],[Original Price]]-MobileSalesData[[#This Row],[Selling Price]]</f>
        <v>0</v>
      </c>
      <c r="L156" s="15">
        <f>MobileSalesData[[#This Row],[Discounted Price]]/MobileSalesData[[#This Row],[Original Price]]</f>
        <v>0</v>
      </c>
      <c r="M156" s="11">
        <f>MobileSalesData[[#This Row],[Qty]]*MobileSalesData[[#This Row],[Selling Price]]</f>
        <v>599700</v>
      </c>
      <c r="N156" s="11" t="s">
        <v>1598</v>
      </c>
    </row>
    <row r="157" spans="1:14" x14ac:dyDescent="0.35">
      <c r="A157" s="13" t="s">
        <v>1579</v>
      </c>
      <c r="B157" s="11" t="s">
        <v>689</v>
      </c>
      <c r="C157" s="11" t="s">
        <v>853</v>
      </c>
      <c r="D157" s="11" t="s">
        <v>854</v>
      </c>
      <c r="E157" s="11" t="s">
        <v>27</v>
      </c>
      <c r="F157" s="11" t="s">
        <v>65</v>
      </c>
      <c r="G157" s="11">
        <v>4.3</v>
      </c>
      <c r="H157" s="11">
        <v>73999</v>
      </c>
      <c r="I157" s="11">
        <v>87999</v>
      </c>
      <c r="J157" s="11">
        <v>5</v>
      </c>
      <c r="K157" s="11">
        <f>MobileSalesData[[#This Row],[Original Price]]-MobileSalesData[[#This Row],[Selling Price]]</f>
        <v>14000</v>
      </c>
      <c r="L157" s="15">
        <f>MobileSalesData[[#This Row],[Discounted Price]]/MobileSalesData[[#This Row],[Original Price]]</f>
        <v>0.15909271696269275</v>
      </c>
      <c r="M157" s="11">
        <f>MobileSalesData[[#This Row],[Qty]]*MobileSalesData[[#This Row],[Selling Price]]</f>
        <v>369995</v>
      </c>
      <c r="N157" s="11" t="s">
        <v>1598</v>
      </c>
    </row>
    <row r="158" spans="1:14" x14ac:dyDescent="0.35">
      <c r="A158" s="13" t="s">
        <v>1579</v>
      </c>
      <c r="B158" s="11" t="s">
        <v>689</v>
      </c>
      <c r="C158" s="11" t="s">
        <v>702</v>
      </c>
      <c r="D158" s="11" t="s">
        <v>155</v>
      </c>
      <c r="E158" s="11" t="s">
        <v>11</v>
      </c>
      <c r="F158" s="11" t="s">
        <v>15</v>
      </c>
      <c r="G158" s="11">
        <v>4.2</v>
      </c>
      <c r="H158" s="11">
        <v>14999</v>
      </c>
      <c r="I158" s="11">
        <v>14999</v>
      </c>
      <c r="J158" s="11">
        <v>5</v>
      </c>
      <c r="K158" s="11">
        <f>MobileSalesData[[#This Row],[Original Price]]-MobileSalesData[[#This Row],[Selling Price]]</f>
        <v>0</v>
      </c>
      <c r="L158" s="15">
        <f>MobileSalesData[[#This Row],[Discounted Price]]/MobileSalesData[[#This Row],[Original Price]]</f>
        <v>0</v>
      </c>
      <c r="M158" s="11">
        <f>MobileSalesData[[#This Row],[Qty]]*MobileSalesData[[#This Row],[Selling Price]]</f>
        <v>74995</v>
      </c>
      <c r="N158" s="11" t="s">
        <v>1598</v>
      </c>
    </row>
    <row r="159" spans="1:14" x14ac:dyDescent="0.35">
      <c r="A159" s="13" t="s">
        <v>1579</v>
      </c>
      <c r="B159" s="11" t="s">
        <v>689</v>
      </c>
      <c r="C159" s="11" t="s">
        <v>755</v>
      </c>
      <c r="D159" s="11" t="s">
        <v>855</v>
      </c>
      <c r="E159" s="11" t="s">
        <v>27</v>
      </c>
      <c r="F159" s="11" t="s">
        <v>15</v>
      </c>
      <c r="G159" s="11">
        <v>4.3</v>
      </c>
      <c r="H159" s="11">
        <v>39999</v>
      </c>
      <c r="I159" s="11">
        <v>45000</v>
      </c>
      <c r="J159" s="11">
        <v>28</v>
      </c>
      <c r="K159" s="11">
        <f>MobileSalesData[[#This Row],[Original Price]]-MobileSalesData[[#This Row],[Selling Price]]</f>
        <v>5001</v>
      </c>
      <c r="L159" s="15">
        <f>MobileSalesData[[#This Row],[Discounted Price]]/MobileSalesData[[#This Row],[Original Price]]</f>
        <v>0.11113333333333333</v>
      </c>
      <c r="M159" s="11">
        <f>MobileSalesData[[#This Row],[Qty]]*MobileSalesData[[#This Row],[Selling Price]]</f>
        <v>1119972</v>
      </c>
      <c r="N159" s="11" t="s">
        <v>1598</v>
      </c>
    </row>
    <row r="160" spans="1:14" x14ac:dyDescent="0.35">
      <c r="A160" s="13" t="s">
        <v>1579</v>
      </c>
      <c r="B160" s="11" t="s">
        <v>689</v>
      </c>
      <c r="C160" s="11" t="s">
        <v>856</v>
      </c>
      <c r="D160" s="11" t="s">
        <v>805</v>
      </c>
      <c r="E160" s="11" t="s">
        <v>14</v>
      </c>
      <c r="F160" s="11" t="s">
        <v>15</v>
      </c>
      <c r="G160" s="11">
        <v>4.3</v>
      </c>
      <c r="H160" s="11">
        <v>21450</v>
      </c>
      <c r="I160" s="11">
        <v>21450</v>
      </c>
      <c r="J160" s="11">
        <v>5</v>
      </c>
      <c r="K160" s="11">
        <f>MobileSalesData[[#This Row],[Original Price]]-MobileSalesData[[#This Row],[Selling Price]]</f>
        <v>0</v>
      </c>
      <c r="L160" s="15">
        <f>MobileSalesData[[#This Row],[Discounted Price]]/MobileSalesData[[#This Row],[Original Price]]</f>
        <v>0</v>
      </c>
      <c r="M160" s="11">
        <f>MobileSalesData[[#This Row],[Qty]]*MobileSalesData[[#This Row],[Selling Price]]</f>
        <v>107250</v>
      </c>
      <c r="N160" s="11" t="s">
        <v>1598</v>
      </c>
    </row>
    <row r="161" spans="1:14" x14ac:dyDescent="0.35">
      <c r="A161" s="13" t="s">
        <v>1582</v>
      </c>
      <c r="B161" s="11" t="s">
        <v>689</v>
      </c>
      <c r="C161" s="11" t="s">
        <v>793</v>
      </c>
      <c r="D161" s="11" t="s">
        <v>22</v>
      </c>
      <c r="E161" s="11" t="s">
        <v>14</v>
      </c>
      <c r="F161" s="11" t="s">
        <v>15</v>
      </c>
      <c r="G161" s="11">
        <v>4.4000000000000004</v>
      </c>
      <c r="H161" s="11">
        <v>24600</v>
      </c>
      <c r="I161" s="11">
        <v>24600</v>
      </c>
      <c r="J161" s="11">
        <v>5</v>
      </c>
      <c r="K161" s="11">
        <f>MobileSalesData[[#This Row],[Original Price]]-MobileSalesData[[#This Row],[Selling Price]]</f>
        <v>0</v>
      </c>
      <c r="L161" s="15">
        <f>MobileSalesData[[#This Row],[Discounted Price]]/MobileSalesData[[#This Row],[Original Price]]</f>
        <v>0</v>
      </c>
      <c r="M161" s="11">
        <f>MobileSalesData[[#This Row],[Qty]]*MobileSalesData[[#This Row],[Selling Price]]</f>
        <v>123000</v>
      </c>
      <c r="N161" s="11" t="s">
        <v>1598</v>
      </c>
    </row>
    <row r="162" spans="1:14" x14ac:dyDescent="0.35">
      <c r="A162" s="13" t="s">
        <v>1582</v>
      </c>
      <c r="B162" s="11" t="s">
        <v>689</v>
      </c>
      <c r="C162" s="11" t="s">
        <v>857</v>
      </c>
      <c r="D162" s="11" t="s">
        <v>19</v>
      </c>
      <c r="E162" s="11" t="s">
        <v>11</v>
      </c>
      <c r="F162" s="11" t="s">
        <v>12</v>
      </c>
      <c r="G162" s="11">
        <v>4.4000000000000004</v>
      </c>
      <c r="H162" s="11">
        <v>19990</v>
      </c>
      <c r="I162" s="11">
        <v>19990</v>
      </c>
      <c r="J162" s="11">
        <v>5</v>
      </c>
      <c r="K162" s="11">
        <f>MobileSalesData[[#This Row],[Original Price]]-MobileSalesData[[#This Row],[Selling Price]]</f>
        <v>0</v>
      </c>
      <c r="L162" s="15">
        <f>MobileSalesData[[#This Row],[Discounted Price]]/MobileSalesData[[#This Row],[Original Price]]</f>
        <v>0</v>
      </c>
      <c r="M162" s="11">
        <f>MobileSalesData[[#This Row],[Qty]]*MobileSalesData[[#This Row],[Selling Price]]</f>
        <v>99950</v>
      </c>
      <c r="N162" s="11" t="s">
        <v>1598</v>
      </c>
    </row>
    <row r="163" spans="1:14" x14ac:dyDescent="0.35">
      <c r="A163" s="13" t="s">
        <v>1582</v>
      </c>
      <c r="B163" s="11" t="s">
        <v>689</v>
      </c>
      <c r="C163" s="11" t="s">
        <v>804</v>
      </c>
      <c r="D163" s="11" t="s">
        <v>858</v>
      </c>
      <c r="E163" s="11" t="s">
        <v>27</v>
      </c>
      <c r="F163" s="11" t="s">
        <v>15</v>
      </c>
      <c r="G163" s="11">
        <v>4.3</v>
      </c>
      <c r="H163" s="11">
        <v>24499</v>
      </c>
      <c r="I163" s="11">
        <v>25900</v>
      </c>
      <c r="J163" s="11">
        <v>30</v>
      </c>
      <c r="K163" s="11">
        <f>MobileSalesData[[#This Row],[Original Price]]-MobileSalesData[[#This Row],[Selling Price]]</f>
        <v>1401</v>
      </c>
      <c r="L163" s="15">
        <f>MobileSalesData[[#This Row],[Discounted Price]]/MobileSalesData[[#This Row],[Original Price]]</f>
        <v>5.409266409266409E-2</v>
      </c>
      <c r="M163" s="11">
        <f>MobileSalesData[[#This Row],[Qty]]*MobileSalesData[[#This Row],[Selling Price]]</f>
        <v>734970</v>
      </c>
      <c r="N163" s="11" t="s">
        <v>1598</v>
      </c>
    </row>
    <row r="164" spans="1:14" x14ac:dyDescent="0.35">
      <c r="A164" s="13" t="s">
        <v>1582</v>
      </c>
      <c r="B164" s="11" t="s">
        <v>689</v>
      </c>
      <c r="C164" s="11" t="s">
        <v>794</v>
      </c>
      <c r="D164" s="11" t="s">
        <v>117</v>
      </c>
      <c r="E164" s="11" t="s">
        <v>135</v>
      </c>
      <c r="F164" s="11" t="s">
        <v>125</v>
      </c>
      <c r="G164" s="11">
        <v>4.2</v>
      </c>
      <c r="H164" s="11">
        <v>6999</v>
      </c>
      <c r="I164" s="11">
        <v>6999</v>
      </c>
      <c r="J164" s="11">
        <v>5</v>
      </c>
      <c r="K164" s="11">
        <f>MobileSalesData[[#This Row],[Original Price]]-MobileSalesData[[#This Row],[Selling Price]]</f>
        <v>0</v>
      </c>
      <c r="L164" s="15">
        <f>MobileSalesData[[#This Row],[Discounted Price]]/MobileSalesData[[#This Row],[Original Price]]</f>
        <v>0</v>
      </c>
      <c r="M164" s="11">
        <f>MobileSalesData[[#This Row],[Qty]]*MobileSalesData[[#This Row],[Selling Price]]</f>
        <v>34995</v>
      </c>
      <c r="N164" s="11" t="s">
        <v>1598</v>
      </c>
    </row>
    <row r="165" spans="1:14" x14ac:dyDescent="0.35">
      <c r="A165" s="13" t="s">
        <v>1582</v>
      </c>
      <c r="B165" s="11" t="s">
        <v>689</v>
      </c>
      <c r="C165" s="11" t="s">
        <v>794</v>
      </c>
      <c r="D165" s="11" t="s">
        <v>19</v>
      </c>
      <c r="E165" s="11" t="s">
        <v>135</v>
      </c>
      <c r="F165" s="11" t="s">
        <v>125</v>
      </c>
      <c r="G165" s="11">
        <v>4.2</v>
      </c>
      <c r="H165" s="11">
        <v>6999</v>
      </c>
      <c r="I165" s="11">
        <v>6999</v>
      </c>
      <c r="J165" s="11">
        <v>5</v>
      </c>
      <c r="K165" s="11">
        <f>MobileSalesData[[#This Row],[Original Price]]-MobileSalesData[[#This Row],[Selling Price]]</f>
        <v>0</v>
      </c>
      <c r="L165" s="15">
        <f>MobileSalesData[[#This Row],[Discounted Price]]/MobileSalesData[[#This Row],[Original Price]]</f>
        <v>0</v>
      </c>
      <c r="M165" s="11">
        <f>MobileSalesData[[#This Row],[Qty]]*MobileSalesData[[#This Row],[Selling Price]]</f>
        <v>34995</v>
      </c>
      <c r="N165" s="11" t="s">
        <v>1598</v>
      </c>
    </row>
    <row r="166" spans="1:14" x14ac:dyDescent="0.35">
      <c r="A166" s="13" t="s">
        <v>1582</v>
      </c>
      <c r="B166" s="11" t="s">
        <v>689</v>
      </c>
      <c r="C166" s="11" t="s">
        <v>763</v>
      </c>
      <c r="D166" s="11" t="s">
        <v>19</v>
      </c>
      <c r="E166" s="11" t="s">
        <v>21</v>
      </c>
      <c r="F166" s="11" t="s">
        <v>550</v>
      </c>
      <c r="G166" s="11">
        <v>4.2</v>
      </c>
      <c r="H166" s="11">
        <v>1100</v>
      </c>
      <c r="I166" s="11">
        <v>1100</v>
      </c>
      <c r="J166" s="11">
        <v>5</v>
      </c>
      <c r="K166" s="11">
        <f>MobileSalesData[[#This Row],[Original Price]]-MobileSalesData[[#This Row],[Selling Price]]</f>
        <v>0</v>
      </c>
      <c r="L166" s="15">
        <f>MobileSalesData[[#This Row],[Discounted Price]]/MobileSalesData[[#This Row],[Original Price]]</f>
        <v>0</v>
      </c>
      <c r="M166" s="11">
        <f>MobileSalesData[[#This Row],[Qty]]*MobileSalesData[[#This Row],[Selling Price]]</f>
        <v>5500</v>
      </c>
      <c r="N166" s="11" t="s">
        <v>1598</v>
      </c>
    </row>
    <row r="167" spans="1:14" x14ac:dyDescent="0.35">
      <c r="A167" s="13" t="s">
        <v>1582</v>
      </c>
      <c r="B167" s="11" t="s">
        <v>689</v>
      </c>
      <c r="C167" s="11" t="s">
        <v>859</v>
      </c>
      <c r="D167" s="11" t="s">
        <v>860</v>
      </c>
      <c r="E167" s="11" t="s">
        <v>27</v>
      </c>
      <c r="F167" s="11" t="s">
        <v>15</v>
      </c>
      <c r="G167" s="11">
        <v>4.4000000000000004</v>
      </c>
      <c r="H167" s="11">
        <v>54999</v>
      </c>
      <c r="I167" s="11">
        <v>83000</v>
      </c>
      <c r="J167" s="11">
        <v>5</v>
      </c>
      <c r="K167" s="11">
        <f>MobileSalesData[[#This Row],[Original Price]]-MobileSalesData[[#This Row],[Selling Price]]</f>
        <v>28001</v>
      </c>
      <c r="L167" s="15">
        <f>MobileSalesData[[#This Row],[Discounted Price]]/MobileSalesData[[#This Row],[Original Price]]</f>
        <v>0.33736144578313254</v>
      </c>
      <c r="M167" s="11">
        <f>MobileSalesData[[#This Row],[Qty]]*MobileSalesData[[#This Row],[Selling Price]]</f>
        <v>274995</v>
      </c>
      <c r="N167" s="11" t="s">
        <v>1598</v>
      </c>
    </row>
    <row r="168" spans="1:14" x14ac:dyDescent="0.35">
      <c r="A168" s="13" t="s">
        <v>1582</v>
      </c>
      <c r="B168" s="11" t="s">
        <v>689</v>
      </c>
      <c r="C168" s="11" t="s">
        <v>861</v>
      </c>
      <c r="D168" s="11" t="s">
        <v>862</v>
      </c>
      <c r="E168" s="11" t="s">
        <v>135</v>
      </c>
      <c r="F168" s="11" t="s">
        <v>125</v>
      </c>
      <c r="G168" s="11">
        <v>4.2</v>
      </c>
      <c r="H168" s="11">
        <v>5900</v>
      </c>
      <c r="I168" s="11">
        <v>5900</v>
      </c>
      <c r="J168" s="11">
        <v>5</v>
      </c>
      <c r="K168" s="11">
        <f>MobileSalesData[[#This Row],[Original Price]]-MobileSalesData[[#This Row],[Selling Price]]</f>
        <v>0</v>
      </c>
      <c r="L168" s="15">
        <f>MobileSalesData[[#This Row],[Discounted Price]]/MobileSalesData[[#This Row],[Original Price]]</f>
        <v>0</v>
      </c>
      <c r="M168" s="11">
        <f>MobileSalesData[[#This Row],[Qty]]*MobileSalesData[[#This Row],[Selling Price]]</f>
        <v>29500</v>
      </c>
      <c r="N168" s="11" t="s">
        <v>1598</v>
      </c>
    </row>
    <row r="169" spans="1:14" x14ac:dyDescent="0.35">
      <c r="A169" s="13" t="s">
        <v>1582</v>
      </c>
      <c r="B169" s="11" t="s">
        <v>689</v>
      </c>
      <c r="C169" s="11" t="s">
        <v>863</v>
      </c>
      <c r="D169" s="11" t="s">
        <v>187</v>
      </c>
      <c r="E169" s="11" t="s">
        <v>35</v>
      </c>
      <c r="F169" s="11" t="s">
        <v>125</v>
      </c>
      <c r="G169" s="11">
        <v>4.3</v>
      </c>
      <c r="H169" s="11">
        <v>8190</v>
      </c>
      <c r="I169" s="11">
        <v>8190</v>
      </c>
      <c r="J169" s="11">
        <v>35</v>
      </c>
      <c r="K169" s="11">
        <f>MobileSalesData[[#This Row],[Original Price]]-MobileSalesData[[#This Row],[Selling Price]]</f>
        <v>0</v>
      </c>
      <c r="L169" s="15">
        <f>MobileSalesData[[#This Row],[Discounted Price]]/MobileSalesData[[#This Row],[Original Price]]</f>
        <v>0</v>
      </c>
      <c r="M169" s="11">
        <f>MobileSalesData[[#This Row],[Qty]]*MobileSalesData[[#This Row],[Selling Price]]</f>
        <v>286650</v>
      </c>
      <c r="N169" s="11" t="s">
        <v>1598</v>
      </c>
    </row>
    <row r="170" spans="1:14" x14ac:dyDescent="0.35">
      <c r="A170" s="13" t="s">
        <v>1582</v>
      </c>
      <c r="B170" s="11" t="s">
        <v>689</v>
      </c>
      <c r="C170" s="11" t="s">
        <v>864</v>
      </c>
      <c r="D170" s="11" t="s">
        <v>363</v>
      </c>
      <c r="E170" s="11" t="s">
        <v>14</v>
      </c>
      <c r="F170" s="11" t="s">
        <v>15</v>
      </c>
      <c r="G170" s="11">
        <v>4.3</v>
      </c>
      <c r="H170" s="11">
        <v>16750</v>
      </c>
      <c r="I170" s="11">
        <v>16800</v>
      </c>
      <c r="J170" s="11">
        <v>5</v>
      </c>
      <c r="K170" s="11">
        <f>MobileSalesData[[#This Row],[Original Price]]-MobileSalesData[[#This Row],[Selling Price]]</f>
        <v>50</v>
      </c>
      <c r="L170" s="15">
        <f>MobileSalesData[[#This Row],[Discounted Price]]/MobileSalesData[[#This Row],[Original Price]]</f>
        <v>2.976190476190476E-3</v>
      </c>
      <c r="M170" s="11">
        <f>MobileSalesData[[#This Row],[Qty]]*MobileSalesData[[#This Row],[Selling Price]]</f>
        <v>83750</v>
      </c>
      <c r="N170" s="11" t="s">
        <v>1598</v>
      </c>
    </row>
    <row r="171" spans="1:14" x14ac:dyDescent="0.35">
      <c r="A171" s="13" t="s">
        <v>1582</v>
      </c>
      <c r="B171" s="11" t="s">
        <v>689</v>
      </c>
      <c r="C171" s="11" t="s">
        <v>794</v>
      </c>
      <c r="D171" s="11" t="s">
        <v>22</v>
      </c>
      <c r="E171" s="11" t="s">
        <v>135</v>
      </c>
      <c r="F171" s="11" t="s">
        <v>125</v>
      </c>
      <c r="G171" s="11">
        <v>4.2</v>
      </c>
      <c r="H171" s="11">
        <v>6999</v>
      </c>
      <c r="I171" s="11">
        <v>6999</v>
      </c>
      <c r="J171" s="11">
        <v>5</v>
      </c>
      <c r="K171" s="11">
        <f>MobileSalesData[[#This Row],[Original Price]]-MobileSalesData[[#This Row],[Selling Price]]</f>
        <v>0</v>
      </c>
      <c r="L171" s="15">
        <f>MobileSalesData[[#This Row],[Discounted Price]]/MobileSalesData[[#This Row],[Original Price]]</f>
        <v>0</v>
      </c>
      <c r="M171" s="11">
        <f>MobileSalesData[[#This Row],[Qty]]*MobileSalesData[[#This Row],[Selling Price]]</f>
        <v>34995</v>
      </c>
      <c r="N171" s="11" t="s">
        <v>1598</v>
      </c>
    </row>
    <row r="172" spans="1:14" x14ac:dyDescent="0.35">
      <c r="A172" s="13" t="s">
        <v>1582</v>
      </c>
      <c r="B172" s="11" t="s">
        <v>689</v>
      </c>
      <c r="C172" s="11" t="s">
        <v>865</v>
      </c>
      <c r="D172" s="11" t="s">
        <v>866</v>
      </c>
      <c r="E172" s="11" t="s">
        <v>267</v>
      </c>
      <c r="F172" s="11" t="s">
        <v>11</v>
      </c>
      <c r="G172" s="11">
        <v>3.9</v>
      </c>
      <c r="H172" s="11">
        <v>4890</v>
      </c>
      <c r="I172" s="11">
        <v>4890</v>
      </c>
      <c r="J172" s="11">
        <v>5</v>
      </c>
      <c r="K172" s="11">
        <f>MobileSalesData[[#This Row],[Original Price]]-MobileSalesData[[#This Row],[Selling Price]]</f>
        <v>0</v>
      </c>
      <c r="L172" s="15">
        <f>MobileSalesData[[#This Row],[Discounted Price]]/MobileSalesData[[#This Row],[Original Price]]</f>
        <v>0</v>
      </c>
      <c r="M172" s="11">
        <f>MobileSalesData[[#This Row],[Qty]]*MobileSalesData[[#This Row],[Selling Price]]</f>
        <v>24450</v>
      </c>
      <c r="N172" s="11" t="s">
        <v>1598</v>
      </c>
    </row>
    <row r="173" spans="1:14" x14ac:dyDescent="0.35">
      <c r="A173" s="13" t="s">
        <v>1582</v>
      </c>
      <c r="B173" s="11" t="s">
        <v>689</v>
      </c>
      <c r="C173" s="11" t="s">
        <v>721</v>
      </c>
      <c r="D173" s="11" t="s">
        <v>778</v>
      </c>
      <c r="E173" s="11" t="s">
        <v>11</v>
      </c>
      <c r="F173" s="11" t="s">
        <v>12</v>
      </c>
      <c r="G173" s="11">
        <v>4.2</v>
      </c>
      <c r="H173" s="11">
        <v>10499</v>
      </c>
      <c r="I173" s="11">
        <v>11499</v>
      </c>
      <c r="J173" s="11">
        <v>30</v>
      </c>
      <c r="K173" s="11">
        <f>MobileSalesData[[#This Row],[Original Price]]-MobileSalesData[[#This Row],[Selling Price]]</f>
        <v>1000</v>
      </c>
      <c r="L173" s="15">
        <f>MobileSalesData[[#This Row],[Discounted Price]]/MobileSalesData[[#This Row],[Original Price]]</f>
        <v>8.696408383337681E-2</v>
      </c>
      <c r="M173" s="11">
        <f>MobileSalesData[[#This Row],[Qty]]*MobileSalesData[[#This Row],[Selling Price]]</f>
        <v>314970</v>
      </c>
      <c r="N173" s="11" t="s">
        <v>1598</v>
      </c>
    </row>
    <row r="174" spans="1:14" x14ac:dyDescent="0.35">
      <c r="A174" s="13" t="s">
        <v>1582</v>
      </c>
      <c r="B174" s="11" t="s">
        <v>689</v>
      </c>
      <c r="C174" s="11" t="s">
        <v>867</v>
      </c>
      <c r="D174" s="11" t="s">
        <v>19</v>
      </c>
      <c r="E174" s="11" t="s">
        <v>565</v>
      </c>
      <c r="F174" s="11" t="s">
        <v>550</v>
      </c>
      <c r="G174" s="11">
        <v>4.2</v>
      </c>
      <c r="H174" s="11">
        <v>2870</v>
      </c>
      <c r="I174" s="11">
        <v>2870</v>
      </c>
      <c r="J174" s="11">
        <v>5</v>
      </c>
      <c r="K174" s="11">
        <f>MobileSalesData[[#This Row],[Original Price]]-MobileSalesData[[#This Row],[Selling Price]]</f>
        <v>0</v>
      </c>
      <c r="L174" s="15">
        <f>MobileSalesData[[#This Row],[Discounted Price]]/MobileSalesData[[#This Row],[Original Price]]</f>
        <v>0</v>
      </c>
      <c r="M174" s="11">
        <f>MobileSalesData[[#This Row],[Qty]]*MobileSalesData[[#This Row],[Selling Price]]</f>
        <v>14350</v>
      </c>
      <c r="N174" s="11" t="s">
        <v>1598</v>
      </c>
    </row>
    <row r="175" spans="1:14" x14ac:dyDescent="0.35">
      <c r="A175" s="13" t="s">
        <v>1582</v>
      </c>
      <c r="B175" s="11" t="s">
        <v>689</v>
      </c>
      <c r="C175" s="11" t="s">
        <v>840</v>
      </c>
      <c r="D175" s="11" t="s">
        <v>19</v>
      </c>
      <c r="E175" s="11" t="s">
        <v>35</v>
      </c>
      <c r="F175" s="11" t="s">
        <v>21</v>
      </c>
      <c r="G175" s="11">
        <v>4.3</v>
      </c>
      <c r="H175" s="11">
        <v>9000</v>
      </c>
      <c r="I175" s="11">
        <v>9000</v>
      </c>
      <c r="J175" s="11">
        <v>5</v>
      </c>
      <c r="K175" s="11">
        <f>MobileSalesData[[#This Row],[Original Price]]-MobileSalesData[[#This Row],[Selling Price]]</f>
        <v>0</v>
      </c>
      <c r="L175" s="15">
        <f>MobileSalesData[[#This Row],[Discounted Price]]/MobileSalesData[[#This Row],[Original Price]]</f>
        <v>0</v>
      </c>
      <c r="M175" s="11">
        <f>MobileSalesData[[#This Row],[Qty]]*MobileSalesData[[#This Row],[Selling Price]]</f>
        <v>45000</v>
      </c>
      <c r="N175" s="11" t="s">
        <v>1598</v>
      </c>
    </row>
    <row r="176" spans="1:14" x14ac:dyDescent="0.35">
      <c r="A176" s="13" t="s">
        <v>1582</v>
      </c>
      <c r="B176" s="11" t="s">
        <v>689</v>
      </c>
      <c r="C176" s="11" t="s">
        <v>798</v>
      </c>
      <c r="D176" s="11" t="s">
        <v>19</v>
      </c>
      <c r="E176" s="11" t="s">
        <v>35</v>
      </c>
      <c r="F176" s="11" t="s">
        <v>21</v>
      </c>
      <c r="G176" s="11">
        <v>4.4000000000000004</v>
      </c>
      <c r="H176" s="11">
        <v>10000</v>
      </c>
      <c r="I176" s="11">
        <v>10000</v>
      </c>
      <c r="J176" s="11">
        <v>5</v>
      </c>
      <c r="K176" s="11">
        <f>MobileSalesData[[#This Row],[Original Price]]-MobileSalesData[[#This Row],[Selling Price]]</f>
        <v>0</v>
      </c>
      <c r="L176" s="15">
        <f>MobileSalesData[[#This Row],[Discounted Price]]/MobileSalesData[[#This Row],[Original Price]]</f>
        <v>0</v>
      </c>
      <c r="M176" s="11">
        <f>MobileSalesData[[#This Row],[Qty]]*MobileSalesData[[#This Row],[Selling Price]]</f>
        <v>50000</v>
      </c>
      <c r="N176" s="11" t="s">
        <v>1598</v>
      </c>
    </row>
    <row r="177" spans="1:14" x14ac:dyDescent="0.35">
      <c r="A177" s="13" t="s">
        <v>1582</v>
      </c>
      <c r="B177" s="11" t="s">
        <v>689</v>
      </c>
      <c r="C177" s="11" t="s">
        <v>786</v>
      </c>
      <c r="D177" s="11" t="s">
        <v>19</v>
      </c>
      <c r="E177" s="11" t="s">
        <v>565</v>
      </c>
      <c r="F177" s="11" t="s">
        <v>604</v>
      </c>
      <c r="G177" s="11">
        <v>4.0999999999999996</v>
      </c>
      <c r="H177" s="11">
        <v>2849</v>
      </c>
      <c r="I177" s="11">
        <v>2849</v>
      </c>
      <c r="J177" s="11">
        <v>35</v>
      </c>
      <c r="K177" s="11">
        <f>MobileSalesData[[#This Row],[Original Price]]-MobileSalesData[[#This Row],[Selling Price]]</f>
        <v>0</v>
      </c>
      <c r="L177" s="15">
        <f>MobileSalesData[[#This Row],[Discounted Price]]/MobileSalesData[[#This Row],[Original Price]]</f>
        <v>0</v>
      </c>
      <c r="M177" s="11">
        <f>MobileSalesData[[#This Row],[Qty]]*MobileSalesData[[#This Row],[Selling Price]]</f>
        <v>99715</v>
      </c>
      <c r="N177" s="11" t="s">
        <v>1598</v>
      </c>
    </row>
    <row r="178" spans="1:14" x14ac:dyDescent="0.35">
      <c r="A178" s="13" t="s">
        <v>1582</v>
      </c>
      <c r="B178" s="11" t="s">
        <v>689</v>
      </c>
      <c r="C178" s="11" t="s">
        <v>730</v>
      </c>
      <c r="D178" s="11" t="s">
        <v>740</v>
      </c>
      <c r="E178" s="11" t="s">
        <v>27</v>
      </c>
      <c r="F178" s="11" t="s">
        <v>15</v>
      </c>
      <c r="G178" s="11">
        <v>4.3</v>
      </c>
      <c r="H178" s="11">
        <v>25999</v>
      </c>
      <c r="I178" s="11">
        <v>31999</v>
      </c>
      <c r="J178" s="11">
        <v>30</v>
      </c>
      <c r="K178" s="11">
        <f>MobileSalesData[[#This Row],[Original Price]]-MobileSalesData[[#This Row],[Selling Price]]</f>
        <v>6000</v>
      </c>
      <c r="L178" s="15">
        <f>MobileSalesData[[#This Row],[Discounted Price]]/MobileSalesData[[#This Row],[Original Price]]</f>
        <v>0.18750585955811119</v>
      </c>
      <c r="M178" s="11">
        <f>MobileSalesData[[#This Row],[Qty]]*MobileSalesData[[#This Row],[Selling Price]]</f>
        <v>779970</v>
      </c>
      <c r="N178" s="11" t="s">
        <v>1598</v>
      </c>
    </row>
    <row r="179" spans="1:14" x14ac:dyDescent="0.35">
      <c r="A179" s="13" t="s">
        <v>1582</v>
      </c>
      <c r="B179" s="11" t="s">
        <v>689</v>
      </c>
      <c r="C179" s="11" t="s">
        <v>727</v>
      </c>
      <c r="D179" s="11" t="s">
        <v>796</v>
      </c>
      <c r="E179" s="11" t="s">
        <v>27</v>
      </c>
      <c r="F179" s="11" t="s">
        <v>15</v>
      </c>
      <c r="G179" s="11">
        <v>4.3</v>
      </c>
      <c r="H179" s="11">
        <v>22499</v>
      </c>
      <c r="I179" s="11">
        <v>29999</v>
      </c>
      <c r="J179" s="11">
        <v>5</v>
      </c>
      <c r="K179" s="11">
        <f>MobileSalesData[[#This Row],[Original Price]]-MobileSalesData[[#This Row],[Selling Price]]</f>
        <v>7500</v>
      </c>
      <c r="L179" s="15">
        <f>MobileSalesData[[#This Row],[Discounted Price]]/MobileSalesData[[#This Row],[Original Price]]</f>
        <v>0.25000833361112035</v>
      </c>
      <c r="M179" s="11">
        <f>MobileSalesData[[#This Row],[Qty]]*MobileSalesData[[#This Row],[Selling Price]]</f>
        <v>112495</v>
      </c>
      <c r="N179" s="11" t="s">
        <v>1598</v>
      </c>
    </row>
    <row r="180" spans="1:14" x14ac:dyDescent="0.35">
      <c r="A180" s="13" t="s">
        <v>1582</v>
      </c>
      <c r="B180" s="11" t="s">
        <v>689</v>
      </c>
      <c r="C180" s="11" t="s">
        <v>749</v>
      </c>
      <c r="D180" s="11" t="s">
        <v>85</v>
      </c>
      <c r="E180" s="11" t="s">
        <v>35</v>
      </c>
      <c r="F180" s="11" t="s">
        <v>21</v>
      </c>
      <c r="G180" s="11">
        <v>3.9</v>
      </c>
      <c r="H180" s="11">
        <v>5990</v>
      </c>
      <c r="I180" s="11">
        <v>5990</v>
      </c>
      <c r="J180" s="11">
        <v>5</v>
      </c>
      <c r="K180" s="11">
        <f>MobileSalesData[[#This Row],[Original Price]]-MobileSalesData[[#This Row],[Selling Price]]</f>
        <v>0</v>
      </c>
      <c r="L180" s="15">
        <f>MobileSalesData[[#This Row],[Discounted Price]]/MobileSalesData[[#This Row],[Original Price]]</f>
        <v>0</v>
      </c>
      <c r="M180" s="11">
        <f>MobileSalesData[[#This Row],[Qty]]*MobileSalesData[[#This Row],[Selling Price]]</f>
        <v>29950</v>
      </c>
      <c r="N180" s="11" t="s">
        <v>1598</v>
      </c>
    </row>
    <row r="181" spans="1:14" x14ac:dyDescent="0.35">
      <c r="A181" s="13" t="s">
        <v>1582</v>
      </c>
      <c r="B181" s="11" t="s">
        <v>689</v>
      </c>
      <c r="C181" s="11" t="s">
        <v>798</v>
      </c>
      <c r="D181" s="11" t="s">
        <v>22</v>
      </c>
      <c r="E181" s="11" t="s">
        <v>20</v>
      </c>
      <c r="F181" s="11" t="s">
        <v>21</v>
      </c>
      <c r="G181" s="11">
        <v>4.3</v>
      </c>
      <c r="H181" s="11">
        <v>11000</v>
      </c>
      <c r="I181" s="11">
        <v>11000</v>
      </c>
      <c r="J181" s="11">
        <v>5</v>
      </c>
      <c r="K181" s="11">
        <f>MobileSalesData[[#This Row],[Original Price]]-MobileSalesData[[#This Row],[Selling Price]]</f>
        <v>0</v>
      </c>
      <c r="L181" s="15">
        <f>MobileSalesData[[#This Row],[Discounted Price]]/MobileSalesData[[#This Row],[Original Price]]</f>
        <v>0</v>
      </c>
      <c r="M181" s="11">
        <f>MobileSalesData[[#This Row],[Qty]]*MobileSalesData[[#This Row],[Selling Price]]</f>
        <v>55000</v>
      </c>
      <c r="N181" s="11" t="s">
        <v>1598</v>
      </c>
    </row>
    <row r="182" spans="1:14" x14ac:dyDescent="0.35">
      <c r="A182" s="13" t="s">
        <v>1582</v>
      </c>
      <c r="B182" s="11" t="s">
        <v>689</v>
      </c>
      <c r="C182" s="11" t="s">
        <v>814</v>
      </c>
      <c r="D182" s="11" t="s">
        <v>69</v>
      </c>
      <c r="E182" s="11" t="s">
        <v>27</v>
      </c>
      <c r="F182" s="11" t="s">
        <v>344</v>
      </c>
      <c r="G182" s="11">
        <v>4.5999999999999996</v>
      </c>
      <c r="H182" s="11">
        <v>49999</v>
      </c>
      <c r="I182" s="11">
        <v>49999</v>
      </c>
      <c r="J182" s="11">
        <v>30</v>
      </c>
      <c r="K182" s="11">
        <f>MobileSalesData[[#This Row],[Original Price]]-MobileSalesData[[#This Row],[Selling Price]]</f>
        <v>0</v>
      </c>
      <c r="L182" s="15">
        <f>MobileSalesData[[#This Row],[Discounted Price]]/MobileSalesData[[#This Row],[Original Price]]</f>
        <v>0</v>
      </c>
      <c r="M182" s="11">
        <f>MobileSalesData[[#This Row],[Qty]]*MobileSalesData[[#This Row],[Selling Price]]</f>
        <v>1499970</v>
      </c>
      <c r="N182" s="11" t="s">
        <v>1598</v>
      </c>
    </row>
    <row r="183" spans="1:14" x14ac:dyDescent="0.35">
      <c r="A183" s="13" t="s">
        <v>1582</v>
      </c>
      <c r="B183" s="11" t="s">
        <v>689</v>
      </c>
      <c r="C183" s="11" t="s">
        <v>865</v>
      </c>
      <c r="D183" s="11" t="s">
        <v>155</v>
      </c>
      <c r="E183" s="11" t="s">
        <v>267</v>
      </c>
      <c r="F183" s="11" t="s">
        <v>11</v>
      </c>
      <c r="G183" s="11">
        <v>3.9</v>
      </c>
      <c r="H183" s="11">
        <v>4890</v>
      </c>
      <c r="I183" s="11">
        <v>4890</v>
      </c>
      <c r="J183" s="11">
        <v>5</v>
      </c>
      <c r="K183" s="11">
        <f>MobileSalesData[[#This Row],[Original Price]]-MobileSalesData[[#This Row],[Selling Price]]</f>
        <v>0</v>
      </c>
      <c r="L183" s="15">
        <f>MobileSalesData[[#This Row],[Discounted Price]]/MobileSalesData[[#This Row],[Original Price]]</f>
        <v>0</v>
      </c>
      <c r="M183" s="11">
        <f>MobileSalesData[[#This Row],[Qty]]*MobileSalesData[[#This Row],[Selling Price]]</f>
        <v>24450</v>
      </c>
      <c r="N183" s="11" t="s">
        <v>1598</v>
      </c>
    </row>
    <row r="184" spans="1:14" x14ac:dyDescent="0.35">
      <c r="A184" s="13" t="s">
        <v>1582</v>
      </c>
      <c r="B184" s="11" t="s">
        <v>689</v>
      </c>
      <c r="C184" s="11" t="s">
        <v>847</v>
      </c>
      <c r="D184" s="11" t="s">
        <v>19</v>
      </c>
      <c r="E184" s="11" t="s">
        <v>14</v>
      </c>
      <c r="F184" s="11" t="s">
        <v>15</v>
      </c>
      <c r="G184" s="11">
        <v>4.0999999999999996</v>
      </c>
      <c r="H184" s="11">
        <v>16999</v>
      </c>
      <c r="I184" s="11">
        <v>16999</v>
      </c>
      <c r="J184" s="11">
        <v>30</v>
      </c>
      <c r="K184" s="11">
        <f>MobileSalesData[[#This Row],[Original Price]]-MobileSalesData[[#This Row],[Selling Price]]</f>
        <v>0</v>
      </c>
      <c r="L184" s="15">
        <f>MobileSalesData[[#This Row],[Discounted Price]]/MobileSalesData[[#This Row],[Original Price]]</f>
        <v>0</v>
      </c>
      <c r="M184" s="11">
        <f>MobileSalesData[[#This Row],[Qty]]*MobileSalesData[[#This Row],[Selling Price]]</f>
        <v>509970</v>
      </c>
      <c r="N184" s="11" t="s">
        <v>1598</v>
      </c>
    </row>
    <row r="185" spans="1:14" x14ac:dyDescent="0.35">
      <c r="A185" s="13" t="s">
        <v>1582</v>
      </c>
      <c r="B185" s="11" t="s">
        <v>689</v>
      </c>
      <c r="C185" s="11" t="s">
        <v>834</v>
      </c>
      <c r="D185" s="11" t="s">
        <v>19</v>
      </c>
      <c r="E185" s="11" t="s">
        <v>21</v>
      </c>
      <c r="F185" s="11" t="s">
        <v>550</v>
      </c>
      <c r="G185" s="11">
        <v>4.0999999999999996</v>
      </c>
      <c r="H185" s="11">
        <v>1497</v>
      </c>
      <c r="I185" s="11">
        <v>1497</v>
      </c>
      <c r="J185" s="11">
        <v>5</v>
      </c>
      <c r="K185" s="11">
        <f>MobileSalesData[[#This Row],[Original Price]]-MobileSalesData[[#This Row],[Selling Price]]</f>
        <v>0</v>
      </c>
      <c r="L185" s="15">
        <f>MobileSalesData[[#This Row],[Discounted Price]]/MobileSalesData[[#This Row],[Original Price]]</f>
        <v>0</v>
      </c>
      <c r="M185" s="11">
        <f>MobileSalesData[[#This Row],[Qty]]*MobileSalesData[[#This Row],[Selling Price]]</f>
        <v>7485</v>
      </c>
      <c r="N185" s="11" t="s">
        <v>1598</v>
      </c>
    </row>
    <row r="186" spans="1:14" x14ac:dyDescent="0.35">
      <c r="A186" s="13" t="s">
        <v>1582</v>
      </c>
      <c r="B186" s="11" t="s">
        <v>689</v>
      </c>
      <c r="C186" s="11" t="s">
        <v>853</v>
      </c>
      <c r="D186" s="11" t="s">
        <v>868</v>
      </c>
      <c r="E186" s="11" t="s">
        <v>27</v>
      </c>
      <c r="F186" s="11" t="s">
        <v>15</v>
      </c>
      <c r="G186" s="11">
        <v>4.3</v>
      </c>
      <c r="H186" s="11">
        <v>69999</v>
      </c>
      <c r="I186" s="11">
        <v>83999</v>
      </c>
      <c r="J186" s="11">
        <v>5</v>
      </c>
      <c r="K186" s="11">
        <f>MobileSalesData[[#This Row],[Original Price]]-MobileSalesData[[#This Row],[Selling Price]]</f>
        <v>14000</v>
      </c>
      <c r="L186" s="15">
        <f>MobileSalesData[[#This Row],[Discounted Price]]/MobileSalesData[[#This Row],[Original Price]]</f>
        <v>0.16666865081727164</v>
      </c>
      <c r="M186" s="11">
        <f>MobileSalesData[[#This Row],[Qty]]*MobileSalesData[[#This Row],[Selling Price]]</f>
        <v>349995</v>
      </c>
      <c r="N186" s="11" t="s">
        <v>1598</v>
      </c>
    </row>
    <row r="187" spans="1:14" x14ac:dyDescent="0.35">
      <c r="A187" s="13" t="s">
        <v>1582</v>
      </c>
      <c r="B187" s="11" t="s">
        <v>689</v>
      </c>
      <c r="C187" s="11" t="s">
        <v>727</v>
      </c>
      <c r="D187" s="11" t="s">
        <v>728</v>
      </c>
      <c r="E187" s="11" t="s">
        <v>14</v>
      </c>
      <c r="F187" s="11" t="s">
        <v>15</v>
      </c>
      <c r="G187" s="11">
        <v>4.3</v>
      </c>
      <c r="H187" s="11">
        <v>20999</v>
      </c>
      <c r="I187" s="11">
        <v>25999</v>
      </c>
      <c r="J187" s="11">
        <v>5</v>
      </c>
      <c r="K187" s="11">
        <f>MobileSalesData[[#This Row],[Original Price]]-MobileSalesData[[#This Row],[Selling Price]]</f>
        <v>5000</v>
      </c>
      <c r="L187" s="15">
        <f>MobileSalesData[[#This Row],[Discounted Price]]/MobileSalesData[[#This Row],[Original Price]]</f>
        <v>0.19231508904188624</v>
      </c>
      <c r="M187" s="11">
        <f>MobileSalesData[[#This Row],[Qty]]*MobileSalesData[[#This Row],[Selling Price]]</f>
        <v>104995</v>
      </c>
      <c r="N187" s="11" t="s">
        <v>1598</v>
      </c>
    </row>
    <row r="188" spans="1:14" x14ac:dyDescent="0.35">
      <c r="A188" s="13" t="s">
        <v>1582</v>
      </c>
      <c r="B188" s="11" t="s">
        <v>689</v>
      </c>
      <c r="C188" s="11" t="s">
        <v>869</v>
      </c>
      <c r="D188" s="11" t="s">
        <v>69</v>
      </c>
      <c r="E188" s="11" t="s">
        <v>11</v>
      </c>
      <c r="F188" s="11" t="s">
        <v>12</v>
      </c>
      <c r="G188" s="11">
        <v>4.4000000000000004</v>
      </c>
      <c r="H188" s="11">
        <v>62500</v>
      </c>
      <c r="I188" s="11">
        <v>62500</v>
      </c>
      <c r="J188" s="11">
        <v>30</v>
      </c>
      <c r="K188" s="11">
        <f>MobileSalesData[[#This Row],[Original Price]]-MobileSalesData[[#This Row],[Selling Price]]</f>
        <v>0</v>
      </c>
      <c r="L188" s="15">
        <f>MobileSalesData[[#This Row],[Discounted Price]]/MobileSalesData[[#This Row],[Original Price]]</f>
        <v>0</v>
      </c>
      <c r="M188" s="11">
        <f>MobileSalesData[[#This Row],[Qty]]*MobileSalesData[[#This Row],[Selling Price]]</f>
        <v>1875000</v>
      </c>
      <c r="N188" s="11" t="s">
        <v>1598</v>
      </c>
    </row>
    <row r="189" spans="1:14" x14ac:dyDescent="0.35">
      <c r="A189" s="13" t="s">
        <v>1582</v>
      </c>
      <c r="B189" s="11" t="s">
        <v>689</v>
      </c>
      <c r="C189" s="11" t="s">
        <v>870</v>
      </c>
      <c r="D189" s="11" t="s">
        <v>117</v>
      </c>
      <c r="E189" s="11" t="s">
        <v>20</v>
      </c>
      <c r="F189" s="11" t="s">
        <v>125</v>
      </c>
      <c r="G189" s="11">
        <v>4.0999999999999996</v>
      </c>
      <c r="H189" s="11">
        <v>17490</v>
      </c>
      <c r="I189" s="11">
        <v>17490</v>
      </c>
      <c r="J189" s="11">
        <v>30</v>
      </c>
      <c r="K189" s="11">
        <f>MobileSalesData[[#This Row],[Original Price]]-MobileSalesData[[#This Row],[Selling Price]]</f>
        <v>0</v>
      </c>
      <c r="L189" s="15">
        <f>MobileSalesData[[#This Row],[Discounted Price]]/MobileSalesData[[#This Row],[Original Price]]</f>
        <v>0</v>
      </c>
      <c r="M189" s="11">
        <f>MobileSalesData[[#This Row],[Qty]]*MobileSalesData[[#This Row],[Selling Price]]</f>
        <v>524700</v>
      </c>
      <c r="N189" s="11" t="s">
        <v>1598</v>
      </c>
    </row>
    <row r="190" spans="1:14" x14ac:dyDescent="0.35">
      <c r="A190" s="13" t="s">
        <v>1582</v>
      </c>
      <c r="B190" s="11" t="s">
        <v>689</v>
      </c>
      <c r="C190" s="11" t="s">
        <v>871</v>
      </c>
      <c r="D190" s="11" t="s">
        <v>19</v>
      </c>
      <c r="E190" s="11" t="s">
        <v>503</v>
      </c>
      <c r="F190" s="11" t="s">
        <v>504</v>
      </c>
      <c r="G190" s="11">
        <v>4.2</v>
      </c>
      <c r="H190" s="11">
        <v>3271</v>
      </c>
      <c r="I190" s="11">
        <v>3271</v>
      </c>
      <c r="J190" s="11">
        <v>5</v>
      </c>
      <c r="K190" s="11">
        <f>MobileSalesData[[#This Row],[Original Price]]-MobileSalesData[[#This Row],[Selling Price]]</f>
        <v>0</v>
      </c>
      <c r="L190" s="15">
        <f>MobileSalesData[[#This Row],[Discounted Price]]/MobileSalesData[[#This Row],[Original Price]]</f>
        <v>0</v>
      </c>
      <c r="M190" s="11">
        <f>MobileSalesData[[#This Row],[Qty]]*MobileSalesData[[#This Row],[Selling Price]]</f>
        <v>16355</v>
      </c>
      <c r="N190" s="11" t="s">
        <v>1598</v>
      </c>
    </row>
    <row r="191" spans="1:14" x14ac:dyDescent="0.35">
      <c r="A191" s="13" t="s">
        <v>1582</v>
      </c>
      <c r="B191" s="11" t="s">
        <v>689</v>
      </c>
      <c r="C191" s="11" t="s">
        <v>870</v>
      </c>
      <c r="D191" s="11" t="s">
        <v>117</v>
      </c>
      <c r="E191" s="11" t="s">
        <v>20</v>
      </c>
      <c r="F191" s="11" t="s">
        <v>125</v>
      </c>
      <c r="G191" s="11">
        <v>4.0999999999999996</v>
      </c>
      <c r="H191" s="11">
        <v>17490</v>
      </c>
      <c r="I191" s="11">
        <v>17490</v>
      </c>
      <c r="J191" s="11">
        <v>30</v>
      </c>
      <c r="K191" s="11">
        <f>MobileSalesData[[#This Row],[Original Price]]-MobileSalesData[[#This Row],[Selling Price]]</f>
        <v>0</v>
      </c>
      <c r="L191" s="15">
        <f>MobileSalesData[[#This Row],[Discounted Price]]/MobileSalesData[[#This Row],[Original Price]]</f>
        <v>0</v>
      </c>
      <c r="M191" s="11">
        <f>MobileSalesData[[#This Row],[Qty]]*MobileSalesData[[#This Row],[Selling Price]]</f>
        <v>524700</v>
      </c>
      <c r="N191" s="11" t="s">
        <v>1598</v>
      </c>
    </row>
    <row r="192" spans="1:14" x14ac:dyDescent="0.35">
      <c r="A192" s="13" t="s">
        <v>1582</v>
      </c>
      <c r="B192" s="11" t="s">
        <v>689</v>
      </c>
      <c r="C192" s="11" t="s">
        <v>871</v>
      </c>
      <c r="D192" s="11" t="s">
        <v>19</v>
      </c>
      <c r="E192" s="11" t="s">
        <v>503</v>
      </c>
      <c r="F192" s="11" t="s">
        <v>504</v>
      </c>
      <c r="G192" s="11">
        <v>4.2</v>
      </c>
      <c r="H192" s="11">
        <v>3271</v>
      </c>
      <c r="I192" s="11">
        <v>3271</v>
      </c>
      <c r="J192" s="11">
        <v>5</v>
      </c>
      <c r="K192" s="11">
        <f>MobileSalesData[[#This Row],[Original Price]]-MobileSalesData[[#This Row],[Selling Price]]</f>
        <v>0</v>
      </c>
      <c r="L192" s="15">
        <f>MobileSalesData[[#This Row],[Discounted Price]]/MobileSalesData[[#This Row],[Original Price]]</f>
        <v>0</v>
      </c>
      <c r="M192" s="11">
        <f>MobileSalesData[[#This Row],[Qty]]*MobileSalesData[[#This Row],[Selling Price]]</f>
        <v>16355</v>
      </c>
      <c r="N192" s="11" t="s">
        <v>1598</v>
      </c>
    </row>
    <row r="193" spans="1:14" x14ac:dyDescent="0.35">
      <c r="A193" s="13" t="s">
        <v>1582</v>
      </c>
      <c r="B193" s="11" t="s">
        <v>689</v>
      </c>
      <c r="C193" s="11" t="s">
        <v>799</v>
      </c>
      <c r="D193" s="11" t="s">
        <v>872</v>
      </c>
      <c r="E193" s="11" t="s">
        <v>11</v>
      </c>
      <c r="F193" s="11" t="s">
        <v>12</v>
      </c>
      <c r="G193" s="11">
        <v>4.3</v>
      </c>
      <c r="H193" s="11">
        <v>13760</v>
      </c>
      <c r="I193" s="11">
        <v>13760</v>
      </c>
      <c r="J193" s="11">
        <v>30</v>
      </c>
      <c r="K193" s="11">
        <f>MobileSalesData[[#This Row],[Original Price]]-MobileSalesData[[#This Row],[Selling Price]]</f>
        <v>0</v>
      </c>
      <c r="L193" s="15">
        <f>MobileSalesData[[#This Row],[Discounted Price]]/MobileSalesData[[#This Row],[Original Price]]</f>
        <v>0</v>
      </c>
      <c r="M193" s="11">
        <f>MobileSalesData[[#This Row],[Qty]]*MobileSalesData[[#This Row],[Selling Price]]</f>
        <v>412800</v>
      </c>
      <c r="N193" s="11" t="s">
        <v>1598</v>
      </c>
    </row>
    <row r="194" spans="1:14" x14ac:dyDescent="0.35">
      <c r="A194" s="13" t="s">
        <v>1582</v>
      </c>
      <c r="B194" s="11" t="s">
        <v>689</v>
      </c>
      <c r="C194" s="11" t="s">
        <v>873</v>
      </c>
      <c r="D194" s="11" t="s">
        <v>19</v>
      </c>
      <c r="E194" s="11" t="s">
        <v>135</v>
      </c>
      <c r="F194" s="11" t="s">
        <v>27</v>
      </c>
      <c r="G194" s="11">
        <v>3.6</v>
      </c>
      <c r="H194" s="11">
        <v>4790</v>
      </c>
      <c r="I194" s="11">
        <v>4790</v>
      </c>
      <c r="J194" s="11">
        <v>28</v>
      </c>
      <c r="K194" s="11">
        <f>MobileSalesData[[#This Row],[Original Price]]-MobileSalesData[[#This Row],[Selling Price]]</f>
        <v>0</v>
      </c>
      <c r="L194" s="15">
        <f>MobileSalesData[[#This Row],[Discounted Price]]/MobileSalesData[[#This Row],[Original Price]]</f>
        <v>0</v>
      </c>
      <c r="M194" s="11">
        <f>MobileSalesData[[#This Row],[Qty]]*MobileSalesData[[#This Row],[Selling Price]]</f>
        <v>134120</v>
      </c>
      <c r="N194" s="11" t="s">
        <v>1598</v>
      </c>
    </row>
    <row r="195" spans="1:14" x14ac:dyDescent="0.35">
      <c r="A195" s="13" t="s">
        <v>1582</v>
      </c>
      <c r="B195" s="11" t="s">
        <v>689</v>
      </c>
      <c r="C195" s="11" t="s">
        <v>861</v>
      </c>
      <c r="D195" s="11" t="s">
        <v>117</v>
      </c>
      <c r="E195" s="11" t="s">
        <v>135</v>
      </c>
      <c r="F195" s="11" t="s">
        <v>125</v>
      </c>
      <c r="G195" s="11">
        <v>4.2</v>
      </c>
      <c r="H195" s="11">
        <v>5900</v>
      </c>
      <c r="I195" s="11">
        <v>5900</v>
      </c>
      <c r="J195" s="11">
        <v>5</v>
      </c>
      <c r="K195" s="11">
        <f>MobileSalesData[[#This Row],[Original Price]]-MobileSalesData[[#This Row],[Selling Price]]</f>
        <v>0</v>
      </c>
      <c r="L195" s="15">
        <f>MobileSalesData[[#This Row],[Discounted Price]]/MobileSalesData[[#This Row],[Original Price]]</f>
        <v>0</v>
      </c>
      <c r="M195" s="11">
        <f>MobileSalesData[[#This Row],[Qty]]*MobileSalesData[[#This Row],[Selling Price]]</f>
        <v>29500</v>
      </c>
      <c r="N195" s="11" t="s">
        <v>1598</v>
      </c>
    </row>
    <row r="196" spans="1:14" x14ac:dyDescent="0.35">
      <c r="A196" s="13" t="s">
        <v>1582</v>
      </c>
      <c r="B196" s="11" t="s">
        <v>689</v>
      </c>
      <c r="C196" s="11" t="s">
        <v>863</v>
      </c>
      <c r="D196" s="11" t="s">
        <v>187</v>
      </c>
      <c r="E196" s="11" t="s">
        <v>20</v>
      </c>
      <c r="F196" s="11" t="s">
        <v>21</v>
      </c>
      <c r="G196" s="11">
        <v>4.3</v>
      </c>
      <c r="H196" s="11">
        <v>8690</v>
      </c>
      <c r="I196" s="11">
        <v>9290</v>
      </c>
      <c r="J196" s="11">
        <v>5</v>
      </c>
      <c r="K196" s="11">
        <f>MobileSalesData[[#This Row],[Original Price]]-MobileSalesData[[#This Row],[Selling Price]]</f>
        <v>600</v>
      </c>
      <c r="L196" s="15">
        <f>MobileSalesData[[#This Row],[Discounted Price]]/MobileSalesData[[#This Row],[Original Price]]</f>
        <v>6.4585575888051666E-2</v>
      </c>
      <c r="M196" s="11">
        <f>MobileSalesData[[#This Row],[Qty]]*MobileSalesData[[#This Row],[Selling Price]]</f>
        <v>43450</v>
      </c>
      <c r="N196" s="11" t="s">
        <v>1598</v>
      </c>
    </row>
    <row r="197" spans="1:14" x14ac:dyDescent="0.35">
      <c r="A197" s="13" t="s">
        <v>1582</v>
      </c>
      <c r="B197" s="11" t="s">
        <v>689</v>
      </c>
      <c r="C197" s="11" t="s">
        <v>757</v>
      </c>
      <c r="D197" s="11" t="s">
        <v>728</v>
      </c>
      <c r="E197" s="11" t="s">
        <v>27</v>
      </c>
      <c r="F197" s="11" t="s">
        <v>15</v>
      </c>
      <c r="G197" s="11">
        <v>4.4000000000000004</v>
      </c>
      <c r="H197" s="11">
        <v>27499</v>
      </c>
      <c r="I197" s="11">
        <v>34999</v>
      </c>
      <c r="J197" s="11">
        <v>5</v>
      </c>
      <c r="K197" s="11">
        <f>MobileSalesData[[#This Row],[Original Price]]-MobileSalesData[[#This Row],[Selling Price]]</f>
        <v>7500</v>
      </c>
      <c r="L197" s="15">
        <f>MobileSalesData[[#This Row],[Discounted Price]]/MobileSalesData[[#This Row],[Original Price]]</f>
        <v>0.214291836909626</v>
      </c>
      <c r="M197" s="11">
        <f>MobileSalesData[[#This Row],[Qty]]*MobileSalesData[[#This Row],[Selling Price]]</f>
        <v>137495</v>
      </c>
      <c r="N197" s="11" t="s">
        <v>1598</v>
      </c>
    </row>
    <row r="198" spans="1:14" x14ac:dyDescent="0.35">
      <c r="A198" s="13" t="s">
        <v>1582</v>
      </c>
      <c r="B198" s="11" t="s">
        <v>689</v>
      </c>
      <c r="C198" s="11" t="s">
        <v>788</v>
      </c>
      <c r="D198" s="11" t="s">
        <v>19</v>
      </c>
      <c r="E198" s="11" t="s">
        <v>20</v>
      </c>
      <c r="F198" s="11" t="s">
        <v>125</v>
      </c>
      <c r="G198" s="11">
        <v>4.2</v>
      </c>
      <c r="H198" s="11">
        <v>10990</v>
      </c>
      <c r="I198" s="11">
        <v>10990</v>
      </c>
      <c r="J198" s="11">
        <v>5</v>
      </c>
      <c r="K198" s="11">
        <f>MobileSalesData[[#This Row],[Original Price]]-MobileSalesData[[#This Row],[Selling Price]]</f>
        <v>0</v>
      </c>
      <c r="L198" s="15">
        <f>MobileSalesData[[#This Row],[Discounted Price]]/MobileSalesData[[#This Row],[Original Price]]</f>
        <v>0</v>
      </c>
      <c r="M198" s="11">
        <f>MobileSalesData[[#This Row],[Qty]]*MobileSalesData[[#This Row],[Selling Price]]</f>
        <v>54950</v>
      </c>
      <c r="N198" s="11" t="s">
        <v>1598</v>
      </c>
    </row>
    <row r="199" spans="1:14" x14ac:dyDescent="0.35">
      <c r="A199" s="13" t="s">
        <v>1582</v>
      </c>
      <c r="B199" s="11" t="s">
        <v>689</v>
      </c>
      <c r="C199" s="11" t="s">
        <v>828</v>
      </c>
      <c r="D199" s="11" t="s">
        <v>85</v>
      </c>
      <c r="E199" s="11" t="s">
        <v>11</v>
      </c>
      <c r="F199" s="11" t="s">
        <v>12</v>
      </c>
      <c r="G199" s="11">
        <v>4.4000000000000004</v>
      </c>
      <c r="H199" s="11">
        <v>18000</v>
      </c>
      <c r="I199" s="11">
        <v>18000</v>
      </c>
      <c r="J199" s="11">
        <v>28</v>
      </c>
      <c r="K199" s="11">
        <f>MobileSalesData[[#This Row],[Original Price]]-MobileSalesData[[#This Row],[Selling Price]]</f>
        <v>0</v>
      </c>
      <c r="L199" s="15">
        <f>MobileSalesData[[#This Row],[Discounted Price]]/MobileSalesData[[#This Row],[Original Price]]</f>
        <v>0</v>
      </c>
      <c r="M199" s="11">
        <f>MobileSalesData[[#This Row],[Qty]]*MobileSalesData[[#This Row],[Selling Price]]</f>
        <v>504000</v>
      </c>
      <c r="N199" s="11" t="s">
        <v>1598</v>
      </c>
    </row>
    <row r="200" spans="1:14" x14ac:dyDescent="0.35">
      <c r="A200" s="13" t="s">
        <v>1582</v>
      </c>
      <c r="B200" s="11" t="s">
        <v>689</v>
      </c>
      <c r="C200" s="11" t="s">
        <v>874</v>
      </c>
      <c r="D200" s="11" t="s">
        <v>875</v>
      </c>
      <c r="E200" s="11" t="s">
        <v>20</v>
      </c>
      <c r="F200" s="11" t="s">
        <v>21</v>
      </c>
      <c r="G200" s="11">
        <v>4.4000000000000004</v>
      </c>
      <c r="H200" s="11">
        <v>9100</v>
      </c>
      <c r="I200" s="11">
        <v>10000</v>
      </c>
      <c r="J200" s="11">
        <v>5</v>
      </c>
      <c r="K200" s="11">
        <f>MobileSalesData[[#This Row],[Original Price]]-MobileSalesData[[#This Row],[Selling Price]]</f>
        <v>900</v>
      </c>
      <c r="L200" s="15">
        <f>MobileSalesData[[#This Row],[Discounted Price]]/MobileSalesData[[#This Row],[Original Price]]</f>
        <v>0.09</v>
      </c>
      <c r="M200" s="11">
        <f>MobileSalesData[[#This Row],[Qty]]*MobileSalesData[[#This Row],[Selling Price]]</f>
        <v>45500</v>
      </c>
      <c r="N200" s="11" t="s">
        <v>1598</v>
      </c>
    </row>
    <row r="201" spans="1:14" x14ac:dyDescent="0.35">
      <c r="A201" s="13" t="s">
        <v>1582</v>
      </c>
      <c r="B201" s="11" t="s">
        <v>689</v>
      </c>
      <c r="C201" s="11" t="s">
        <v>807</v>
      </c>
      <c r="D201" s="11" t="s">
        <v>876</v>
      </c>
      <c r="E201" s="11" t="s">
        <v>27</v>
      </c>
      <c r="F201" s="11" t="s">
        <v>15</v>
      </c>
      <c r="G201" s="11">
        <v>4.3</v>
      </c>
      <c r="H201" s="11">
        <v>39000</v>
      </c>
      <c r="I201" s="11">
        <v>39000</v>
      </c>
      <c r="J201" s="11">
        <v>28</v>
      </c>
      <c r="K201" s="11">
        <f>MobileSalesData[[#This Row],[Original Price]]-MobileSalesData[[#This Row],[Selling Price]]</f>
        <v>0</v>
      </c>
      <c r="L201" s="15">
        <f>MobileSalesData[[#This Row],[Discounted Price]]/MobileSalesData[[#This Row],[Original Price]]</f>
        <v>0</v>
      </c>
      <c r="M201" s="11">
        <f>MobileSalesData[[#This Row],[Qty]]*MobileSalesData[[#This Row],[Selling Price]]</f>
        <v>1092000</v>
      </c>
      <c r="N201" s="11" t="s">
        <v>1598</v>
      </c>
    </row>
    <row r="202" spans="1:14" x14ac:dyDescent="0.35">
      <c r="A202" s="13" t="s">
        <v>1582</v>
      </c>
      <c r="B202" s="11" t="s">
        <v>689</v>
      </c>
      <c r="C202" s="11" t="s">
        <v>779</v>
      </c>
      <c r="D202" s="11" t="s">
        <v>22</v>
      </c>
      <c r="E202" s="11" t="s">
        <v>14</v>
      </c>
      <c r="F202" s="11" t="s">
        <v>15</v>
      </c>
      <c r="G202" s="11">
        <v>4.3</v>
      </c>
      <c r="H202" s="11">
        <v>30900</v>
      </c>
      <c r="I202" s="11">
        <v>30900</v>
      </c>
      <c r="J202" s="11">
        <v>5</v>
      </c>
      <c r="K202" s="11">
        <f>MobileSalesData[[#This Row],[Original Price]]-MobileSalesData[[#This Row],[Selling Price]]</f>
        <v>0</v>
      </c>
      <c r="L202" s="15">
        <f>MobileSalesData[[#This Row],[Discounted Price]]/MobileSalesData[[#This Row],[Original Price]]</f>
        <v>0</v>
      </c>
      <c r="M202" s="11">
        <f>MobileSalesData[[#This Row],[Qty]]*MobileSalesData[[#This Row],[Selling Price]]</f>
        <v>154500</v>
      </c>
      <c r="N202" s="11" t="s">
        <v>1598</v>
      </c>
    </row>
    <row r="203" spans="1:14" x14ac:dyDescent="0.35">
      <c r="A203" s="13" t="s">
        <v>1582</v>
      </c>
      <c r="B203" s="11" t="s">
        <v>689</v>
      </c>
      <c r="C203" s="11" t="s">
        <v>877</v>
      </c>
      <c r="D203" s="11" t="s">
        <v>19</v>
      </c>
      <c r="E203" s="11" t="s">
        <v>267</v>
      </c>
      <c r="F203" s="11" t="s">
        <v>11</v>
      </c>
      <c r="G203" s="11">
        <v>3.9</v>
      </c>
      <c r="H203" s="11">
        <v>4988</v>
      </c>
      <c r="I203" s="11">
        <v>4988</v>
      </c>
      <c r="J203" s="11">
        <v>5</v>
      </c>
      <c r="K203" s="11">
        <f>MobileSalesData[[#This Row],[Original Price]]-MobileSalesData[[#This Row],[Selling Price]]</f>
        <v>0</v>
      </c>
      <c r="L203" s="15">
        <f>MobileSalesData[[#This Row],[Discounted Price]]/MobileSalesData[[#This Row],[Original Price]]</f>
        <v>0</v>
      </c>
      <c r="M203" s="11">
        <f>MobileSalesData[[#This Row],[Qty]]*MobileSalesData[[#This Row],[Selling Price]]</f>
        <v>24940</v>
      </c>
      <c r="N203" s="11" t="s">
        <v>1598</v>
      </c>
    </row>
    <row r="204" spans="1:14" x14ac:dyDescent="0.35">
      <c r="A204" s="13" t="s">
        <v>1582</v>
      </c>
      <c r="B204" s="11" t="s">
        <v>689</v>
      </c>
      <c r="C204" s="11" t="s">
        <v>878</v>
      </c>
      <c r="D204" s="11" t="s">
        <v>155</v>
      </c>
      <c r="E204" s="11" t="s">
        <v>300</v>
      </c>
      <c r="F204" s="11" t="s">
        <v>11</v>
      </c>
      <c r="G204" s="11">
        <v>3.5</v>
      </c>
      <c r="H204" s="11">
        <v>3990</v>
      </c>
      <c r="I204" s="11">
        <v>3990</v>
      </c>
      <c r="J204" s="11">
        <v>10</v>
      </c>
      <c r="K204" s="11">
        <f>MobileSalesData[[#This Row],[Original Price]]-MobileSalesData[[#This Row],[Selling Price]]</f>
        <v>0</v>
      </c>
      <c r="L204" s="15">
        <f>MobileSalesData[[#This Row],[Discounted Price]]/MobileSalesData[[#This Row],[Original Price]]</f>
        <v>0</v>
      </c>
      <c r="M204" s="11">
        <f>MobileSalesData[[#This Row],[Qty]]*MobileSalesData[[#This Row],[Selling Price]]</f>
        <v>39900</v>
      </c>
      <c r="N204" s="11" t="s">
        <v>1598</v>
      </c>
    </row>
    <row r="205" spans="1:14" x14ac:dyDescent="0.35">
      <c r="A205" s="13" t="s">
        <v>1582</v>
      </c>
      <c r="B205" s="11" t="s">
        <v>689</v>
      </c>
      <c r="C205" s="11" t="s">
        <v>879</v>
      </c>
      <c r="D205" s="11" t="s">
        <v>187</v>
      </c>
      <c r="E205" s="11" t="s">
        <v>11</v>
      </c>
      <c r="F205" s="11" t="s">
        <v>12</v>
      </c>
      <c r="G205" s="11">
        <v>4.3</v>
      </c>
      <c r="H205" s="11">
        <v>11999</v>
      </c>
      <c r="I205" s="11">
        <v>11999</v>
      </c>
      <c r="J205" s="11">
        <v>5</v>
      </c>
      <c r="K205" s="11">
        <f>MobileSalesData[[#This Row],[Original Price]]-MobileSalesData[[#This Row],[Selling Price]]</f>
        <v>0</v>
      </c>
      <c r="L205" s="15">
        <f>MobileSalesData[[#This Row],[Discounted Price]]/MobileSalesData[[#This Row],[Original Price]]</f>
        <v>0</v>
      </c>
      <c r="M205" s="11">
        <f>MobileSalesData[[#This Row],[Qty]]*MobileSalesData[[#This Row],[Selling Price]]</f>
        <v>59995</v>
      </c>
      <c r="N205" s="11" t="s">
        <v>1598</v>
      </c>
    </row>
    <row r="206" spans="1:14" x14ac:dyDescent="0.35">
      <c r="A206" s="13" t="s">
        <v>1582</v>
      </c>
      <c r="B206" s="11" t="s">
        <v>689</v>
      </c>
      <c r="C206" s="11" t="s">
        <v>787</v>
      </c>
      <c r="D206" s="11" t="s">
        <v>140</v>
      </c>
      <c r="E206" s="11" t="s">
        <v>11</v>
      </c>
      <c r="F206" s="11" t="s">
        <v>12</v>
      </c>
      <c r="G206" s="11">
        <v>4.3</v>
      </c>
      <c r="H206" s="11">
        <v>13695</v>
      </c>
      <c r="I206" s="11">
        <v>14900</v>
      </c>
      <c r="J206" s="11">
        <v>30</v>
      </c>
      <c r="K206" s="11">
        <f>MobileSalesData[[#This Row],[Original Price]]-MobileSalesData[[#This Row],[Selling Price]]</f>
        <v>1205</v>
      </c>
      <c r="L206" s="15">
        <f>MobileSalesData[[#This Row],[Discounted Price]]/MobileSalesData[[#This Row],[Original Price]]</f>
        <v>8.0872483221476513E-2</v>
      </c>
      <c r="M206" s="11">
        <f>MobileSalesData[[#This Row],[Qty]]*MobileSalesData[[#This Row],[Selling Price]]</f>
        <v>410850</v>
      </c>
      <c r="N206" s="11" t="s">
        <v>1598</v>
      </c>
    </row>
    <row r="207" spans="1:14" x14ac:dyDescent="0.35">
      <c r="A207" s="13" t="s">
        <v>1582</v>
      </c>
      <c r="B207" s="11" t="s">
        <v>689</v>
      </c>
      <c r="C207" s="11" t="s">
        <v>828</v>
      </c>
      <c r="D207" s="11" t="s">
        <v>155</v>
      </c>
      <c r="E207" s="11" t="s">
        <v>11</v>
      </c>
      <c r="F207" s="11" t="s">
        <v>12</v>
      </c>
      <c r="G207" s="11">
        <v>4.4000000000000004</v>
      </c>
      <c r="H207" s="11">
        <v>18000</v>
      </c>
      <c r="I207" s="11">
        <v>18000</v>
      </c>
      <c r="J207" s="11">
        <v>5</v>
      </c>
      <c r="K207" s="11">
        <f>MobileSalesData[[#This Row],[Original Price]]-MobileSalesData[[#This Row],[Selling Price]]</f>
        <v>0</v>
      </c>
      <c r="L207" s="15">
        <f>MobileSalesData[[#This Row],[Discounted Price]]/MobileSalesData[[#This Row],[Original Price]]</f>
        <v>0</v>
      </c>
      <c r="M207" s="11">
        <f>MobileSalesData[[#This Row],[Qty]]*MobileSalesData[[#This Row],[Selling Price]]</f>
        <v>90000</v>
      </c>
      <c r="N207" s="11" t="s">
        <v>1598</v>
      </c>
    </row>
    <row r="208" spans="1:14" x14ac:dyDescent="0.35">
      <c r="A208" s="13" t="s">
        <v>1582</v>
      </c>
      <c r="B208" s="11" t="s">
        <v>689</v>
      </c>
      <c r="C208" s="11" t="s">
        <v>880</v>
      </c>
      <c r="D208" s="11" t="s">
        <v>19</v>
      </c>
      <c r="E208" s="11" t="s">
        <v>288</v>
      </c>
      <c r="F208" s="11" t="s">
        <v>27</v>
      </c>
      <c r="G208" s="11">
        <v>4.3</v>
      </c>
      <c r="H208" s="11">
        <v>7990</v>
      </c>
      <c r="I208" s="11">
        <v>7990</v>
      </c>
      <c r="J208" s="11">
        <v>30</v>
      </c>
      <c r="K208" s="11">
        <f>MobileSalesData[[#This Row],[Original Price]]-MobileSalesData[[#This Row],[Selling Price]]</f>
        <v>0</v>
      </c>
      <c r="L208" s="15">
        <f>MobileSalesData[[#This Row],[Discounted Price]]/MobileSalesData[[#This Row],[Original Price]]</f>
        <v>0</v>
      </c>
      <c r="M208" s="11">
        <f>MobileSalesData[[#This Row],[Qty]]*MobileSalesData[[#This Row],[Selling Price]]</f>
        <v>239700</v>
      </c>
      <c r="N208" s="11" t="s">
        <v>1598</v>
      </c>
    </row>
    <row r="209" spans="1:14" x14ac:dyDescent="0.35">
      <c r="A209" s="13" t="s">
        <v>1582</v>
      </c>
      <c r="B209" s="11" t="s">
        <v>689</v>
      </c>
      <c r="C209" s="11" t="s">
        <v>881</v>
      </c>
      <c r="D209" s="11" t="s">
        <v>22</v>
      </c>
      <c r="E209" s="11" t="s">
        <v>11</v>
      </c>
      <c r="F209" s="11" t="s">
        <v>12</v>
      </c>
      <c r="G209" s="11">
        <v>4.3</v>
      </c>
      <c r="H209" s="11">
        <v>17600</v>
      </c>
      <c r="I209" s="11">
        <v>17600</v>
      </c>
      <c r="J209" s="11">
        <v>5</v>
      </c>
      <c r="K209" s="11">
        <f>MobileSalesData[[#This Row],[Original Price]]-MobileSalesData[[#This Row],[Selling Price]]</f>
        <v>0</v>
      </c>
      <c r="L209" s="15">
        <f>MobileSalesData[[#This Row],[Discounted Price]]/MobileSalesData[[#This Row],[Original Price]]</f>
        <v>0</v>
      </c>
      <c r="M209" s="11">
        <f>MobileSalesData[[#This Row],[Qty]]*MobileSalesData[[#This Row],[Selling Price]]</f>
        <v>88000</v>
      </c>
      <c r="N209" s="11" t="s">
        <v>1598</v>
      </c>
    </row>
    <row r="210" spans="1:14" x14ac:dyDescent="0.35">
      <c r="A210" s="13" t="s">
        <v>1582</v>
      </c>
      <c r="B210" s="11" t="s">
        <v>689</v>
      </c>
      <c r="C210" s="11" t="s">
        <v>880</v>
      </c>
      <c r="D210" s="11" t="s">
        <v>155</v>
      </c>
      <c r="E210" s="11" t="s">
        <v>288</v>
      </c>
      <c r="F210" s="11" t="s">
        <v>27</v>
      </c>
      <c r="G210" s="11">
        <v>4.3</v>
      </c>
      <c r="H210" s="11">
        <v>11390</v>
      </c>
      <c r="I210" s="11">
        <v>11390</v>
      </c>
      <c r="J210" s="11">
        <v>5</v>
      </c>
      <c r="K210" s="11">
        <f>MobileSalesData[[#This Row],[Original Price]]-MobileSalesData[[#This Row],[Selling Price]]</f>
        <v>0</v>
      </c>
      <c r="L210" s="15">
        <f>MobileSalesData[[#This Row],[Discounted Price]]/MobileSalesData[[#This Row],[Original Price]]</f>
        <v>0</v>
      </c>
      <c r="M210" s="11">
        <f>MobileSalesData[[#This Row],[Qty]]*MobileSalesData[[#This Row],[Selling Price]]</f>
        <v>56950</v>
      </c>
      <c r="N210" s="11" t="s">
        <v>1598</v>
      </c>
    </row>
    <row r="211" spans="1:14" x14ac:dyDescent="0.35">
      <c r="A211" s="13" t="s">
        <v>1582</v>
      </c>
      <c r="B211" s="11" t="s">
        <v>689</v>
      </c>
      <c r="C211" s="11" t="s">
        <v>727</v>
      </c>
      <c r="D211" s="11" t="s">
        <v>758</v>
      </c>
      <c r="E211" s="11" t="s">
        <v>27</v>
      </c>
      <c r="F211" s="11" t="s">
        <v>15</v>
      </c>
      <c r="G211" s="11">
        <v>4.3</v>
      </c>
      <c r="H211" s="11">
        <v>22499</v>
      </c>
      <c r="I211" s="11">
        <v>29999</v>
      </c>
      <c r="J211" s="11">
        <v>5</v>
      </c>
      <c r="K211" s="11">
        <f>MobileSalesData[[#This Row],[Original Price]]-MobileSalesData[[#This Row],[Selling Price]]</f>
        <v>7500</v>
      </c>
      <c r="L211" s="15">
        <f>MobileSalesData[[#This Row],[Discounted Price]]/MobileSalesData[[#This Row],[Original Price]]</f>
        <v>0.25000833361112035</v>
      </c>
      <c r="M211" s="11">
        <f>MobileSalesData[[#This Row],[Qty]]*MobileSalesData[[#This Row],[Selling Price]]</f>
        <v>112495</v>
      </c>
      <c r="N211" s="11" t="s">
        <v>1598</v>
      </c>
    </row>
    <row r="212" spans="1:14" x14ac:dyDescent="0.35">
      <c r="A212" s="13" t="s">
        <v>1582</v>
      </c>
      <c r="B212" s="11" t="s">
        <v>689</v>
      </c>
      <c r="C212" s="11" t="s">
        <v>882</v>
      </c>
      <c r="D212" s="11" t="s">
        <v>883</v>
      </c>
      <c r="E212" s="11" t="s">
        <v>11</v>
      </c>
      <c r="F212" s="11" t="s">
        <v>21</v>
      </c>
      <c r="G212" s="11">
        <v>3.9</v>
      </c>
      <c r="H212" s="11">
        <v>46900</v>
      </c>
      <c r="I212" s="11">
        <v>46900</v>
      </c>
      <c r="J212" s="11">
        <v>5</v>
      </c>
      <c r="K212" s="11">
        <f>MobileSalesData[[#This Row],[Original Price]]-MobileSalesData[[#This Row],[Selling Price]]</f>
        <v>0</v>
      </c>
      <c r="L212" s="15">
        <f>MobileSalesData[[#This Row],[Discounted Price]]/MobileSalesData[[#This Row],[Original Price]]</f>
        <v>0</v>
      </c>
      <c r="M212" s="11">
        <f>MobileSalesData[[#This Row],[Qty]]*MobileSalesData[[#This Row],[Selling Price]]</f>
        <v>234500</v>
      </c>
      <c r="N212" s="11" t="s">
        <v>1598</v>
      </c>
    </row>
    <row r="213" spans="1:14" x14ac:dyDescent="0.35">
      <c r="A213" s="13" t="s">
        <v>1582</v>
      </c>
      <c r="B213" s="11" t="s">
        <v>689</v>
      </c>
      <c r="C213" s="11" t="s">
        <v>819</v>
      </c>
      <c r="D213" s="11" t="s">
        <v>117</v>
      </c>
      <c r="E213" s="11" t="s">
        <v>135</v>
      </c>
      <c r="F213" s="11" t="s">
        <v>27</v>
      </c>
      <c r="G213" s="11">
        <v>4.0999999999999996</v>
      </c>
      <c r="H213" s="11">
        <v>7400</v>
      </c>
      <c r="I213" s="11">
        <v>7400</v>
      </c>
      <c r="J213" s="11">
        <v>5</v>
      </c>
      <c r="K213" s="11">
        <f>MobileSalesData[[#This Row],[Original Price]]-MobileSalesData[[#This Row],[Selling Price]]</f>
        <v>0</v>
      </c>
      <c r="L213" s="15">
        <f>MobileSalesData[[#This Row],[Discounted Price]]/MobileSalesData[[#This Row],[Original Price]]</f>
        <v>0</v>
      </c>
      <c r="M213" s="11">
        <f>MobileSalesData[[#This Row],[Qty]]*MobileSalesData[[#This Row],[Selling Price]]</f>
        <v>37000</v>
      </c>
      <c r="N213" s="11" t="s">
        <v>1598</v>
      </c>
    </row>
    <row r="214" spans="1:14" x14ac:dyDescent="0.35">
      <c r="A214" s="13" t="s">
        <v>1582</v>
      </c>
      <c r="B214" s="11" t="s">
        <v>689</v>
      </c>
      <c r="C214" s="11" t="s">
        <v>770</v>
      </c>
      <c r="D214" s="11" t="s">
        <v>796</v>
      </c>
      <c r="E214" s="11" t="s">
        <v>11</v>
      </c>
      <c r="F214" s="11" t="s">
        <v>15</v>
      </c>
      <c r="G214" s="11">
        <v>4.3</v>
      </c>
      <c r="H214" s="11">
        <v>14999</v>
      </c>
      <c r="I214" s="11">
        <v>24900</v>
      </c>
      <c r="J214" s="11">
        <v>30</v>
      </c>
      <c r="K214" s="11">
        <f>MobileSalesData[[#This Row],[Original Price]]-MobileSalesData[[#This Row],[Selling Price]]</f>
        <v>9901</v>
      </c>
      <c r="L214" s="15">
        <f>MobileSalesData[[#This Row],[Discounted Price]]/MobileSalesData[[#This Row],[Original Price]]</f>
        <v>0.39763052208835342</v>
      </c>
      <c r="M214" s="11">
        <f>MobileSalesData[[#This Row],[Qty]]*MobileSalesData[[#This Row],[Selling Price]]</f>
        <v>449970</v>
      </c>
      <c r="N214" s="11" t="s">
        <v>1598</v>
      </c>
    </row>
    <row r="215" spans="1:14" x14ac:dyDescent="0.35">
      <c r="A215" s="13" t="s">
        <v>1582</v>
      </c>
      <c r="B215" s="11" t="s">
        <v>689</v>
      </c>
      <c r="C215" s="11" t="s">
        <v>814</v>
      </c>
      <c r="D215" s="11" t="s">
        <v>187</v>
      </c>
      <c r="E215" s="11" t="s">
        <v>14</v>
      </c>
      <c r="F215" s="11" t="s">
        <v>15</v>
      </c>
      <c r="G215" s="11">
        <v>4.5999999999999996</v>
      </c>
      <c r="H215" s="11">
        <v>53999</v>
      </c>
      <c r="I215" s="11">
        <v>73990</v>
      </c>
      <c r="J215" s="11">
        <v>35</v>
      </c>
      <c r="K215" s="11">
        <f>MobileSalesData[[#This Row],[Original Price]]-MobileSalesData[[#This Row],[Selling Price]]</f>
        <v>19991</v>
      </c>
      <c r="L215" s="15">
        <f>MobileSalesData[[#This Row],[Discounted Price]]/MobileSalesData[[#This Row],[Original Price]]</f>
        <v>0.27018516015677796</v>
      </c>
      <c r="M215" s="11">
        <f>MobileSalesData[[#This Row],[Qty]]*MobileSalesData[[#This Row],[Selling Price]]</f>
        <v>1889965</v>
      </c>
      <c r="N215" s="11" t="s">
        <v>1598</v>
      </c>
    </row>
    <row r="216" spans="1:14" x14ac:dyDescent="0.35">
      <c r="A216" s="13" t="s">
        <v>1582</v>
      </c>
      <c r="B216" s="11" t="s">
        <v>689</v>
      </c>
      <c r="C216" s="11" t="s">
        <v>814</v>
      </c>
      <c r="D216" s="11" t="s">
        <v>884</v>
      </c>
      <c r="E216" s="11" t="s">
        <v>14</v>
      </c>
      <c r="F216" s="11" t="s">
        <v>15</v>
      </c>
      <c r="G216" s="11">
        <v>4.5999999999999996</v>
      </c>
      <c r="H216" s="11">
        <v>73600</v>
      </c>
      <c r="I216" s="11">
        <v>73600</v>
      </c>
      <c r="J216" s="11">
        <v>28</v>
      </c>
      <c r="K216" s="11">
        <f>MobileSalesData[[#This Row],[Original Price]]-MobileSalesData[[#This Row],[Selling Price]]</f>
        <v>0</v>
      </c>
      <c r="L216" s="15">
        <f>MobileSalesData[[#This Row],[Discounted Price]]/MobileSalesData[[#This Row],[Original Price]]</f>
        <v>0</v>
      </c>
      <c r="M216" s="11">
        <f>MobileSalesData[[#This Row],[Qty]]*MobileSalesData[[#This Row],[Selling Price]]</f>
        <v>2060800</v>
      </c>
      <c r="N216" s="11" t="s">
        <v>1598</v>
      </c>
    </row>
    <row r="217" spans="1:14" x14ac:dyDescent="0.35">
      <c r="A217" s="13" t="s">
        <v>1582</v>
      </c>
      <c r="B217" s="11" t="s">
        <v>689</v>
      </c>
      <c r="C217" s="11" t="s">
        <v>746</v>
      </c>
      <c r="D217" s="11" t="s">
        <v>747</v>
      </c>
      <c r="E217" s="11" t="s">
        <v>27</v>
      </c>
      <c r="F217" s="11" t="s">
        <v>15</v>
      </c>
      <c r="G217" s="11">
        <v>4.5999999999999996</v>
      </c>
      <c r="H217" s="11">
        <v>39999</v>
      </c>
      <c r="I217" s="11">
        <v>71000</v>
      </c>
      <c r="J217" s="11">
        <v>5</v>
      </c>
      <c r="K217" s="11">
        <f>MobileSalesData[[#This Row],[Original Price]]-MobileSalesData[[#This Row],[Selling Price]]</f>
        <v>31001</v>
      </c>
      <c r="L217" s="15">
        <f>MobileSalesData[[#This Row],[Discounted Price]]/MobileSalesData[[#This Row],[Original Price]]</f>
        <v>0.4366338028169014</v>
      </c>
      <c r="M217" s="11">
        <f>MobileSalesData[[#This Row],[Qty]]*MobileSalesData[[#This Row],[Selling Price]]</f>
        <v>199995</v>
      </c>
      <c r="N217" s="11" t="s">
        <v>1598</v>
      </c>
    </row>
    <row r="218" spans="1:14" x14ac:dyDescent="0.35">
      <c r="A218" s="13" t="s">
        <v>1582</v>
      </c>
      <c r="B218" s="11" t="s">
        <v>689</v>
      </c>
      <c r="C218" s="11" t="s">
        <v>885</v>
      </c>
      <c r="D218" s="11" t="s">
        <v>886</v>
      </c>
      <c r="E218" s="11" t="s">
        <v>288</v>
      </c>
      <c r="F218" s="11" t="s">
        <v>27</v>
      </c>
      <c r="G218" s="11">
        <v>3.8</v>
      </c>
      <c r="H218" s="11">
        <v>20400</v>
      </c>
      <c r="I218" s="11">
        <v>20400</v>
      </c>
      <c r="J218" s="11">
        <v>5</v>
      </c>
      <c r="K218" s="11">
        <f>MobileSalesData[[#This Row],[Original Price]]-MobileSalesData[[#This Row],[Selling Price]]</f>
        <v>0</v>
      </c>
      <c r="L218" s="15">
        <f>MobileSalesData[[#This Row],[Discounted Price]]/MobileSalesData[[#This Row],[Original Price]]</f>
        <v>0</v>
      </c>
      <c r="M218" s="11">
        <f>MobileSalesData[[#This Row],[Qty]]*MobileSalesData[[#This Row],[Selling Price]]</f>
        <v>102000</v>
      </c>
      <c r="N218" s="11" t="s">
        <v>1598</v>
      </c>
    </row>
    <row r="219" spans="1:14" x14ac:dyDescent="0.35">
      <c r="A219" s="13" t="s">
        <v>1582</v>
      </c>
      <c r="B219" s="11" t="s">
        <v>689</v>
      </c>
      <c r="C219" s="11" t="s">
        <v>770</v>
      </c>
      <c r="D219" s="11" t="s">
        <v>796</v>
      </c>
      <c r="E219" s="11" t="s">
        <v>14</v>
      </c>
      <c r="F219" s="11" t="s">
        <v>15</v>
      </c>
      <c r="G219" s="11">
        <v>4.3</v>
      </c>
      <c r="H219" s="11">
        <v>21099</v>
      </c>
      <c r="I219" s="11">
        <v>26900</v>
      </c>
      <c r="J219" s="11">
        <v>35</v>
      </c>
      <c r="K219" s="11">
        <f>MobileSalesData[[#This Row],[Original Price]]-MobileSalesData[[#This Row],[Selling Price]]</f>
        <v>5801</v>
      </c>
      <c r="L219" s="15">
        <f>MobileSalesData[[#This Row],[Discounted Price]]/MobileSalesData[[#This Row],[Original Price]]</f>
        <v>0.21565055762081783</v>
      </c>
      <c r="M219" s="11">
        <f>MobileSalesData[[#This Row],[Qty]]*MobileSalesData[[#This Row],[Selling Price]]</f>
        <v>738465</v>
      </c>
      <c r="N219" s="11" t="s">
        <v>1598</v>
      </c>
    </row>
    <row r="220" spans="1:14" x14ac:dyDescent="0.35">
      <c r="A220" s="13" t="s">
        <v>1582</v>
      </c>
      <c r="B220" s="11" t="s">
        <v>689</v>
      </c>
      <c r="C220" s="11" t="s">
        <v>864</v>
      </c>
      <c r="D220" s="11" t="s">
        <v>887</v>
      </c>
      <c r="E220" s="11" t="s">
        <v>14</v>
      </c>
      <c r="F220" s="11" t="s">
        <v>12</v>
      </c>
      <c r="G220" s="11">
        <v>4.3</v>
      </c>
      <c r="H220" s="11">
        <v>18699</v>
      </c>
      <c r="I220" s="11">
        <v>18699</v>
      </c>
      <c r="J220" s="11">
        <v>5</v>
      </c>
      <c r="K220" s="11">
        <f>MobileSalesData[[#This Row],[Original Price]]-MobileSalesData[[#This Row],[Selling Price]]</f>
        <v>0</v>
      </c>
      <c r="L220" s="15">
        <f>MobileSalesData[[#This Row],[Discounted Price]]/MobileSalesData[[#This Row],[Original Price]]</f>
        <v>0</v>
      </c>
      <c r="M220" s="11">
        <f>MobileSalesData[[#This Row],[Qty]]*MobileSalesData[[#This Row],[Selling Price]]</f>
        <v>93495</v>
      </c>
      <c r="N220" s="11" t="s">
        <v>1598</v>
      </c>
    </row>
    <row r="221" spans="1:14" x14ac:dyDescent="0.35">
      <c r="A221" s="13" t="s">
        <v>1582</v>
      </c>
      <c r="B221" s="11" t="s">
        <v>689</v>
      </c>
      <c r="C221" s="11" t="s">
        <v>797</v>
      </c>
      <c r="D221" s="11" t="s">
        <v>85</v>
      </c>
      <c r="E221" s="11" t="s">
        <v>20</v>
      </c>
      <c r="F221" s="11" t="s">
        <v>21</v>
      </c>
      <c r="G221" s="11">
        <v>4.3</v>
      </c>
      <c r="H221" s="11">
        <v>12900</v>
      </c>
      <c r="I221" s="11">
        <v>12900</v>
      </c>
      <c r="J221" s="11">
        <v>28</v>
      </c>
      <c r="K221" s="11">
        <f>MobileSalesData[[#This Row],[Original Price]]-MobileSalesData[[#This Row],[Selling Price]]</f>
        <v>0</v>
      </c>
      <c r="L221" s="15">
        <f>MobileSalesData[[#This Row],[Discounted Price]]/MobileSalesData[[#This Row],[Original Price]]</f>
        <v>0</v>
      </c>
      <c r="M221" s="11">
        <f>MobileSalesData[[#This Row],[Qty]]*MobileSalesData[[#This Row],[Selling Price]]</f>
        <v>361200</v>
      </c>
      <c r="N221" s="11" t="s">
        <v>1598</v>
      </c>
    </row>
    <row r="222" spans="1:14" x14ac:dyDescent="0.35">
      <c r="A222" s="13" t="s">
        <v>1582</v>
      </c>
      <c r="B222" s="11" t="s">
        <v>689</v>
      </c>
      <c r="C222" s="11" t="s">
        <v>879</v>
      </c>
      <c r="D222" s="11" t="s">
        <v>187</v>
      </c>
      <c r="E222" s="11" t="s">
        <v>21</v>
      </c>
      <c r="F222" s="11" t="s">
        <v>64</v>
      </c>
      <c r="G222" s="11">
        <v>4.2</v>
      </c>
      <c r="H222" s="11">
        <v>9990</v>
      </c>
      <c r="I222" s="11">
        <v>9990</v>
      </c>
      <c r="J222" s="11">
        <v>5</v>
      </c>
      <c r="K222" s="11">
        <f>MobileSalesData[[#This Row],[Original Price]]-MobileSalesData[[#This Row],[Selling Price]]</f>
        <v>0</v>
      </c>
      <c r="L222" s="15">
        <f>MobileSalesData[[#This Row],[Discounted Price]]/MobileSalesData[[#This Row],[Original Price]]</f>
        <v>0</v>
      </c>
      <c r="M222" s="11">
        <f>MobileSalesData[[#This Row],[Qty]]*MobileSalesData[[#This Row],[Selling Price]]</f>
        <v>49950</v>
      </c>
      <c r="N222" s="11" t="s">
        <v>1598</v>
      </c>
    </row>
    <row r="223" spans="1:14" x14ac:dyDescent="0.35">
      <c r="A223" s="13" t="s">
        <v>1582</v>
      </c>
      <c r="B223" s="11" t="s">
        <v>689</v>
      </c>
      <c r="C223" s="11" t="s">
        <v>888</v>
      </c>
      <c r="D223" s="11" t="s">
        <v>155</v>
      </c>
      <c r="E223" s="11" t="s">
        <v>11</v>
      </c>
      <c r="F223" s="11" t="s">
        <v>21</v>
      </c>
      <c r="G223" s="11">
        <v>4.3</v>
      </c>
      <c r="H223" s="11">
        <v>26900</v>
      </c>
      <c r="I223" s="11">
        <v>26900</v>
      </c>
      <c r="J223" s="11">
        <v>35</v>
      </c>
      <c r="K223" s="11">
        <f>MobileSalesData[[#This Row],[Original Price]]-MobileSalesData[[#This Row],[Selling Price]]</f>
        <v>0</v>
      </c>
      <c r="L223" s="15">
        <f>MobileSalesData[[#This Row],[Discounted Price]]/MobileSalesData[[#This Row],[Original Price]]</f>
        <v>0</v>
      </c>
      <c r="M223" s="11">
        <f>MobileSalesData[[#This Row],[Qty]]*MobileSalesData[[#This Row],[Selling Price]]</f>
        <v>941500</v>
      </c>
      <c r="N223" s="11" t="s">
        <v>1598</v>
      </c>
    </row>
    <row r="224" spans="1:14" x14ac:dyDescent="0.35">
      <c r="A224" s="13" t="s">
        <v>1582</v>
      </c>
      <c r="B224" s="11" t="s">
        <v>689</v>
      </c>
      <c r="C224" s="11" t="s">
        <v>850</v>
      </c>
      <c r="D224" s="11" t="s">
        <v>117</v>
      </c>
      <c r="E224" s="11" t="s">
        <v>20</v>
      </c>
      <c r="F224" s="11" t="s">
        <v>21</v>
      </c>
      <c r="G224" s="11">
        <v>4.3</v>
      </c>
      <c r="H224" s="11">
        <v>14990</v>
      </c>
      <c r="I224" s="11">
        <v>14990</v>
      </c>
      <c r="J224" s="11">
        <v>28</v>
      </c>
      <c r="K224" s="11">
        <f>MobileSalesData[[#This Row],[Original Price]]-MobileSalesData[[#This Row],[Selling Price]]</f>
        <v>0</v>
      </c>
      <c r="L224" s="15">
        <f>MobileSalesData[[#This Row],[Discounted Price]]/MobileSalesData[[#This Row],[Original Price]]</f>
        <v>0</v>
      </c>
      <c r="M224" s="11">
        <f>MobileSalesData[[#This Row],[Qty]]*MobileSalesData[[#This Row],[Selling Price]]</f>
        <v>419720</v>
      </c>
      <c r="N224" s="11" t="s">
        <v>1598</v>
      </c>
    </row>
    <row r="225" spans="1:14" x14ac:dyDescent="0.35">
      <c r="A225" s="13" t="s">
        <v>1582</v>
      </c>
      <c r="B225" s="11" t="s">
        <v>689</v>
      </c>
      <c r="C225" s="11" t="s">
        <v>863</v>
      </c>
      <c r="D225" s="11" t="s">
        <v>889</v>
      </c>
      <c r="E225" s="11" t="s">
        <v>20</v>
      </c>
      <c r="F225" s="11" t="s">
        <v>21</v>
      </c>
      <c r="G225" s="11">
        <v>4.3</v>
      </c>
      <c r="H225" s="11">
        <v>8650</v>
      </c>
      <c r="I225" s="11">
        <v>9290</v>
      </c>
      <c r="J225" s="11">
        <v>28</v>
      </c>
      <c r="K225" s="11">
        <f>MobileSalesData[[#This Row],[Original Price]]-MobileSalesData[[#This Row],[Selling Price]]</f>
        <v>640</v>
      </c>
      <c r="L225" s="15">
        <f>MobileSalesData[[#This Row],[Discounted Price]]/MobileSalesData[[#This Row],[Original Price]]</f>
        <v>6.8891280947255107E-2</v>
      </c>
      <c r="M225" s="11">
        <f>MobileSalesData[[#This Row],[Qty]]*MobileSalesData[[#This Row],[Selling Price]]</f>
        <v>242200</v>
      </c>
      <c r="N225" s="11" t="s">
        <v>1598</v>
      </c>
    </row>
    <row r="226" spans="1:14" x14ac:dyDescent="0.35">
      <c r="A226" s="13" t="s">
        <v>1582</v>
      </c>
      <c r="B226" s="11" t="s">
        <v>689</v>
      </c>
      <c r="C226" s="11" t="s">
        <v>851</v>
      </c>
      <c r="D226" s="11" t="s">
        <v>868</v>
      </c>
      <c r="E226" s="11" t="s">
        <v>27</v>
      </c>
      <c r="F226" s="11" t="s">
        <v>15</v>
      </c>
      <c r="G226" s="11">
        <v>4.4000000000000004</v>
      </c>
      <c r="H226" s="11">
        <v>71999</v>
      </c>
      <c r="I226" s="11">
        <v>100999</v>
      </c>
      <c r="J226" s="11">
        <v>30</v>
      </c>
      <c r="K226" s="11">
        <f>MobileSalesData[[#This Row],[Original Price]]-MobileSalesData[[#This Row],[Selling Price]]</f>
        <v>29000</v>
      </c>
      <c r="L226" s="15">
        <f>MobileSalesData[[#This Row],[Discounted Price]]/MobileSalesData[[#This Row],[Original Price]]</f>
        <v>0.28713155575797777</v>
      </c>
      <c r="M226" s="11">
        <f>MobileSalesData[[#This Row],[Qty]]*MobileSalesData[[#This Row],[Selling Price]]</f>
        <v>2159970</v>
      </c>
      <c r="N226" s="11" t="s">
        <v>1598</v>
      </c>
    </row>
    <row r="227" spans="1:14" x14ac:dyDescent="0.35">
      <c r="A227" s="13" t="s">
        <v>1582</v>
      </c>
      <c r="B227" s="11" t="s">
        <v>689</v>
      </c>
      <c r="C227" s="11" t="s">
        <v>851</v>
      </c>
      <c r="D227" s="11" t="s">
        <v>868</v>
      </c>
      <c r="E227" s="11" t="s">
        <v>27</v>
      </c>
      <c r="F227" s="11" t="s">
        <v>65</v>
      </c>
      <c r="G227" s="11">
        <v>4.4000000000000004</v>
      </c>
      <c r="H227" s="11">
        <v>75999</v>
      </c>
      <c r="I227" s="11">
        <v>104999</v>
      </c>
      <c r="J227" s="11">
        <v>13</v>
      </c>
      <c r="K227" s="11">
        <f>MobileSalesData[[#This Row],[Original Price]]-MobileSalesData[[#This Row],[Selling Price]]</f>
        <v>29000</v>
      </c>
      <c r="L227" s="15">
        <f>MobileSalesData[[#This Row],[Discounted Price]]/MobileSalesData[[#This Row],[Original Price]]</f>
        <v>0.27619310660101526</v>
      </c>
      <c r="M227" s="11">
        <f>MobileSalesData[[#This Row],[Qty]]*MobileSalesData[[#This Row],[Selling Price]]</f>
        <v>987987</v>
      </c>
      <c r="N227" s="11" t="s">
        <v>1598</v>
      </c>
    </row>
    <row r="228" spans="1:14" x14ac:dyDescent="0.35">
      <c r="A228" s="13" t="s">
        <v>1582</v>
      </c>
      <c r="B228" s="11" t="s">
        <v>689</v>
      </c>
      <c r="C228" s="11" t="s">
        <v>890</v>
      </c>
      <c r="D228" s="11" t="s">
        <v>19</v>
      </c>
      <c r="E228" s="11" t="s">
        <v>288</v>
      </c>
      <c r="F228" s="11" t="s">
        <v>27</v>
      </c>
      <c r="G228" s="11">
        <v>4</v>
      </c>
      <c r="H228" s="11">
        <v>6990</v>
      </c>
      <c r="I228" s="11">
        <v>6990</v>
      </c>
      <c r="J228" s="11">
        <v>30</v>
      </c>
      <c r="K228" s="11">
        <f>MobileSalesData[[#This Row],[Original Price]]-MobileSalesData[[#This Row],[Selling Price]]</f>
        <v>0</v>
      </c>
      <c r="L228" s="15">
        <f>MobileSalesData[[#This Row],[Discounted Price]]/MobileSalesData[[#This Row],[Original Price]]</f>
        <v>0</v>
      </c>
      <c r="M228" s="11">
        <f>MobileSalesData[[#This Row],[Qty]]*MobileSalesData[[#This Row],[Selling Price]]</f>
        <v>209700</v>
      </c>
      <c r="N228" s="11" t="s">
        <v>1598</v>
      </c>
    </row>
    <row r="229" spans="1:14" x14ac:dyDescent="0.35">
      <c r="A229" s="13" t="s">
        <v>1582</v>
      </c>
      <c r="B229" s="11" t="s">
        <v>689</v>
      </c>
      <c r="C229" s="11" t="s">
        <v>814</v>
      </c>
      <c r="D229" s="11" t="s">
        <v>891</v>
      </c>
      <c r="E229" s="11" t="s">
        <v>14</v>
      </c>
      <c r="F229" s="11" t="s">
        <v>15</v>
      </c>
      <c r="G229" s="11">
        <v>4.5999999999999996</v>
      </c>
      <c r="H229" s="11">
        <v>73600</v>
      </c>
      <c r="I229" s="11">
        <v>73600</v>
      </c>
      <c r="J229" s="11">
        <v>35</v>
      </c>
      <c r="K229" s="11">
        <f>MobileSalesData[[#This Row],[Original Price]]-MobileSalesData[[#This Row],[Selling Price]]</f>
        <v>0</v>
      </c>
      <c r="L229" s="15">
        <f>MobileSalesData[[#This Row],[Discounted Price]]/MobileSalesData[[#This Row],[Original Price]]</f>
        <v>0</v>
      </c>
      <c r="M229" s="11">
        <f>MobileSalesData[[#This Row],[Qty]]*MobileSalesData[[#This Row],[Selling Price]]</f>
        <v>2576000</v>
      </c>
      <c r="N229" s="11" t="s">
        <v>1598</v>
      </c>
    </row>
    <row r="230" spans="1:14" x14ac:dyDescent="0.35">
      <c r="A230" s="13" t="s">
        <v>1582</v>
      </c>
      <c r="B230" s="11" t="s">
        <v>689</v>
      </c>
      <c r="C230" s="11" t="s">
        <v>832</v>
      </c>
      <c r="D230" s="11" t="s">
        <v>833</v>
      </c>
      <c r="E230" s="11" t="s">
        <v>20</v>
      </c>
      <c r="F230" s="11" t="s">
        <v>21</v>
      </c>
      <c r="G230" s="11">
        <v>4</v>
      </c>
      <c r="H230" s="11">
        <v>44900</v>
      </c>
      <c r="I230" s="11">
        <v>44900</v>
      </c>
      <c r="J230" s="11">
        <v>30</v>
      </c>
      <c r="K230" s="11">
        <f>MobileSalesData[[#This Row],[Original Price]]-MobileSalesData[[#This Row],[Selling Price]]</f>
        <v>0</v>
      </c>
      <c r="L230" s="15">
        <f>MobileSalesData[[#This Row],[Discounted Price]]/MobileSalesData[[#This Row],[Original Price]]</f>
        <v>0</v>
      </c>
      <c r="M230" s="11">
        <f>MobileSalesData[[#This Row],[Qty]]*MobileSalesData[[#This Row],[Selling Price]]</f>
        <v>1347000</v>
      </c>
      <c r="N230" s="11" t="s">
        <v>1598</v>
      </c>
    </row>
    <row r="231" spans="1:14" x14ac:dyDescent="0.35">
      <c r="A231" s="13" t="s">
        <v>1582</v>
      </c>
      <c r="B231" s="11" t="s">
        <v>689</v>
      </c>
      <c r="C231" s="11" t="s">
        <v>806</v>
      </c>
      <c r="D231" s="11" t="s">
        <v>22</v>
      </c>
      <c r="E231" s="11" t="s">
        <v>11</v>
      </c>
      <c r="F231" s="11" t="s">
        <v>21</v>
      </c>
      <c r="G231" s="11">
        <v>4.3</v>
      </c>
      <c r="H231" s="11">
        <v>17990</v>
      </c>
      <c r="I231" s="11">
        <v>17990</v>
      </c>
      <c r="J231" s="11">
        <v>30</v>
      </c>
      <c r="K231" s="11">
        <f>MobileSalesData[[#This Row],[Original Price]]-MobileSalesData[[#This Row],[Selling Price]]</f>
        <v>0</v>
      </c>
      <c r="L231" s="15">
        <f>MobileSalesData[[#This Row],[Discounted Price]]/MobileSalesData[[#This Row],[Original Price]]</f>
        <v>0</v>
      </c>
      <c r="M231" s="11">
        <f>MobileSalesData[[#This Row],[Qty]]*MobileSalesData[[#This Row],[Selling Price]]</f>
        <v>539700</v>
      </c>
      <c r="N231" s="11" t="s">
        <v>1598</v>
      </c>
    </row>
    <row r="232" spans="1:14" x14ac:dyDescent="0.35">
      <c r="A232" s="13" t="s">
        <v>1582</v>
      </c>
      <c r="B232" s="11" t="s">
        <v>689</v>
      </c>
      <c r="C232" s="11" t="s">
        <v>742</v>
      </c>
      <c r="D232" s="11" t="s">
        <v>750</v>
      </c>
      <c r="E232" s="11" t="s">
        <v>14</v>
      </c>
      <c r="F232" s="11" t="s">
        <v>15</v>
      </c>
      <c r="G232" s="11">
        <v>4.0999999999999996</v>
      </c>
      <c r="H232" s="11">
        <v>21999</v>
      </c>
      <c r="I232" s="11">
        <v>24999</v>
      </c>
      <c r="J232" s="11">
        <v>30</v>
      </c>
      <c r="K232" s="11">
        <f>MobileSalesData[[#This Row],[Original Price]]-MobileSalesData[[#This Row],[Selling Price]]</f>
        <v>3000</v>
      </c>
      <c r="L232" s="15">
        <f>MobileSalesData[[#This Row],[Discounted Price]]/MobileSalesData[[#This Row],[Original Price]]</f>
        <v>0.12000480019200768</v>
      </c>
      <c r="M232" s="11">
        <f>MobileSalesData[[#This Row],[Qty]]*MobileSalesData[[#This Row],[Selling Price]]</f>
        <v>659970</v>
      </c>
      <c r="N232" s="11" t="s">
        <v>1598</v>
      </c>
    </row>
    <row r="233" spans="1:14" x14ac:dyDescent="0.35">
      <c r="A233" s="13" t="s">
        <v>1582</v>
      </c>
      <c r="B233" s="11" t="s">
        <v>689</v>
      </c>
      <c r="C233" s="11" t="s">
        <v>770</v>
      </c>
      <c r="D233" s="11" t="s">
        <v>781</v>
      </c>
      <c r="E233" s="11" t="s">
        <v>14</v>
      </c>
      <c r="F233" s="11" t="s">
        <v>15</v>
      </c>
      <c r="G233" s="11">
        <v>4.3</v>
      </c>
      <c r="H233" s="11">
        <v>21099</v>
      </c>
      <c r="I233" s="11">
        <v>26900</v>
      </c>
      <c r="J233" s="11">
        <v>30</v>
      </c>
      <c r="K233" s="11">
        <f>MobileSalesData[[#This Row],[Original Price]]-MobileSalesData[[#This Row],[Selling Price]]</f>
        <v>5801</v>
      </c>
      <c r="L233" s="15">
        <f>MobileSalesData[[#This Row],[Discounted Price]]/MobileSalesData[[#This Row],[Original Price]]</f>
        <v>0.21565055762081783</v>
      </c>
      <c r="M233" s="11">
        <f>MobileSalesData[[#This Row],[Qty]]*MobileSalesData[[#This Row],[Selling Price]]</f>
        <v>632970</v>
      </c>
      <c r="N233" s="11" t="s">
        <v>1598</v>
      </c>
    </row>
    <row r="234" spans="1:14" x14ac:dyDescent="0.35">
      <c r="A234" s="13" t="s">
        <v>1582</v>
      </c>
      <c r="B234" s="11" t="s">
        <v>689</v>
      </c>
      <c r="C234" s="11" t="s">
        <v>853</v>
      </c>
      <c r="D234" s="11" t="s">
        <v>868</v>
      </c>
      <c r="E234" s="11" t="s">
        <v>27</v>
      </c>
      <c r="F234" s="11" t="s">
        <v>65</v>
      </c>
      <c r="G234" s="11">
        <v>4.3</v>
      </c>
      <c r="H234" s="11">
        <v>73999</v>
      </c>
      <c r="I234" s="11">
        <v>87999</v>
      </c>
      <c r="J234" s="11">
        <v>30</v>
      </c>
      <c r="K234" s="11">
        <f>MobileSalesData[[#This Row],[Original Price]]-MobileSalesData[[#This Row],[Selling Price]]</f>
        <v>14000</v>
      </c>
      <c r="L234" s="15">
        <f>MobileSalesData[[#This Row],[Discounted Price]]/MobileSalesData[[#This Row],[Original Price]]</f>
        <v>0.15909271696269275</v>
      </c>
      <c r="M234" s="11">
        <f>MobileSalesData[[#This Row],[Qty]]*MobileSalesData[[#This Row],[Selling Price]]</f>
        <v>2219970</v>
      </c>
      <c r="N234" s="11" t="s">
        <v>1598</v>
      </c>
    </row>
    <row r="235" spans="1:14" x14ac:dyDescent="0.35">
      <c r="A235" s="13" t="s">
        <v>1582</v>
      </c>
      <c r="B235" s="11" t="s">
        <v>689</v>
      </c>
      <c r="C235" s="11" t="s">
        <v>757</v>
      </c>
      <c r="D235" s="11" t="s">
        <v>892</v>
      </c>
      <c r="E235" s="11" t="s">
        <v>27</v>
      </c>
      <c r="F235" s="11" t="s">
        <v>15</v>
      </c>
      <c r="G235" s="11">
        <v>4.4000000000000004</v>
      </c>
      <c r="H235" s="11">
        <v>27499</v>
      </c>
      <c r="I235" s="11">
        <v>34999</v>
      </c>
      <c r="J235" s="11">
        <v>30</v>
      </c>
      <c r="K235" s="11">
        <f>MobileSalesData[[#This Row],[Original Price]]-MobileSalesData[[#This Row],[Selling Price]]</f>
        <v>7500</v>
      </c>
      <c r="L235" s="15">
        <f>MobileSalesData[[#This Row],[Discounted Price]]/MobileSalesData[[#This Row],[Original Price]]</f>
        <v>0.214291836909626</v>
      </c>
      <c r="M235" s="11">
        <f>MobileSalesData[[#This Row],[Qty]]*MobileSalesData[[#This Row],[Selling Price]]</f>
        <v>824970</v>
      </c>
      <c r="N235" s="11" t="s">
        <v>1598</v>
      </c>
    </row>
    <row r="236" spans="1:14" x14ac:dyDescent="0.35">
      <c r="A236" s="13" t="s">
        <v>1582</v>
      </c>
      <c r="B236" s="11" t="s">
        <v>689</v>
      </c>
      <c r="C236" s="11" t="s">
        <v>798</v>
      </c>
      <c r="D236" s="11" t="s">
        <v>140</v>
      </c>
      <c r="E236" s="11" t="s">
        <v>35</v>
      </c>
      <c r="F236" s="11" t="s">
        <v>21</v>
      </c>
      <c r="G236" s="11">
        <v>4.4000000000000004</v>
      </c>
      <c r="H236" s="11">
        <v>10000</v>
      </c>
      <c r="I236" s="11">
        <v>10000</v>
      </c>
      <c r="J236" s="11">
        <v>5</v>
      </c>
      <c r="K236" s="11">
        <f>MobileSalesData[[#This Row],[Original Price]]-MobileSalesData[[#This Row],[Selling Price]]</f>
        <v>0</v>
      </c>
      <c r="L236" s="15">
        <f>MobileSalesData[[#This Row],[Discounted Price]]/MobileSalesData[[#This Row],[Original Price]]</f>
        <v>0</v>
      </c>
      <c r="M236" s="11">
        <f>MobileSalesData[[#This Row],[Qty]]*MobileSalesData[[#This Row],[Selling Price]]</f>
        <v>50000</v>
      </c>
      <c r="N236" s="11" t="s">
        <v>1598</v>
      </c>
    </row>
    <row r="237" spans="1:14" x14ac:dyDescent="0.35">
      <c r="A237" s="13" t="s">
        <v>1582</v>
      </c>
      <c r="B237" s="11" t="s">
        <v>689</v>
      </c>
      <c r="C237" s="11" t="s">
        <v>893</v>
      </c>
      <c r="D237" s="11" t="s">
        <v>19</v>
      </c>
      <c r="E237" s="11" t="s">
        <v>35</v>
      </c>
      <c r="F237" s="11" t="s">
        <v>125</v>
      </c>
      <c r="G237" s="11">
        <v>4.2</v>
      </c>
      <c r="H237" s="11">
        <v>8200</v>
      </c>
      <c r="I237" s="11">
        <v>8200</v>
      </c>
      <c r="J237" s="11">
        <v>5</v>
      </c>
      <c r="K237" s="11">
        <f>MobileSalesData[[#This Row],[Original Price]]-MobileSalesData[[#This Row],[Selling Price]]</f>
        <v>0</v>
      </c>
      <c r="L237" s="15">
        <f>MobileSalesData[[#This Row],[Discounted Price]]/MobileSalesData[[#This Row],[Original Price]]</f>
        <v>0</v>
      </c>
      <c r="M237" s="11">
        <f>MobileSalesData[[#This Row],[Qty]]*MobileSalesData[[#This Row],[Selling Price]]</f>
        <v>41000</v>
      </c>
      <c r="N237" s="11" t="s">
        <v>1598</v>
      </c>
    </row>
    <row r="238" spans="1:14" x14ac:dyDescent="0.35">
      <c r="A238" s="13" t="s">
        <v>1582</v>
      </c>
      <c r="B238" s="11" t="s">
        <v>689</v>
      </c>
      <c r="C238" s="11" t="s">
        <v>856</v>
      </c>
      <c r="D238" s="11" t="s">
        <v>858</v>
      </c>
      <c r="E238" s="11" t="s">
        <v>14</v>
      </c>
      <c r="F238" s="11" t="s">
        <v>15</v>
      </c>
      <c r="G238" s="11">
        <v>4.3</v>
      </c>
      <c r="H238" s="11">
        <v>17000</v>
      </c>
      <c r="I238" s="11">
        <v>21540</v>
      </c>
      <c r="J238" s="11">
        <v>13</v>
      </c>
      <c r="K238" s="11">
        <f>MobileSalesData[[#This Row],[Original Price]]-MobileSalesData[[#This Row],[Selling Price]]</f>
        <v>4540</v>
      </c>
      <c r="L238" s="15">
        <f>MobileSalesData[[#This Row],[Discounted Price]]/MobileSalesData[[#This Row],[Original Price]]</f>
        <v>0.21077065923862581</v>
      </c>
      <c r="M238" s="11">
        <f>MobileSalesData[[#This Row],[Qty]]*MobileSalesData[[#This Row],[Selling Price]]</f>
        <v>221000</v>
      </c>
      <c r="N238" s="11" t="s">
        <v>1598</v>
      </c>
    </row>
    <row r="239" spans="1:14" x14ac:dyDescent="0.35">
      <c r="A239" s="13" t="s">
        <v>1582</v>
      </c>
      <c r="B239" s="11" t="s">
        <v>689</v>
      </c>
      <c r="C239" s="11" t="s">
        <v>811</v>
      </c>
      <c r="D239" s="11" t="s">
        <v>117</v>
      </c>
      <c r="E239" s="11" t="s">
        <v>35</v>
      </c>
      <c r="F239" s="11" t="s">
        <v>125</v>
      </c>
      <c r="G239" s="11">
        <v>4.3</v>
      </c>
      <c r="H239" s="11">
        <v>13800</v>
      </c>
      <c r="I239" s="11">
        <v>13800</v>
      </c>
      <c r="J239" s="11">
        <v>30</v>
      </c>
      <c r="K239" s="11">
        <f>MobileSalesData[[#This Row],[Original Price]]-MobileSalesData[[#This Row],[Selling Price]]</f>
        <v>0</v>
      </c>
      <c r="L239" s="15">
        <f>MobileSalesData[[#This Row],[Discounted Price]]/MobileSalesData[[#This Row],[Original Price]]</f>
        <v>0</v>
      </c>
      <c r="M239" s="11">
        <f>MobileSalesData[[#This Row],[Qty]]*MobileSalesData[[#This Row],[Selling Price]]</f>
        <v>414000</v>
      </c>
      <c r="N239" s="11" t="s">
        <v>1598</v>
      </c>
    </row>
    <row r="240" spans="1:14" x14ac:dyDescent="0.35">
      <c r="A240" s="13" t="s">
        <v>1582</v>
      </c>
      <c r="B240" s="11" t="s">
        <v>689</v>
      </c>
      <c r="C240" s="11" t="s">
        <v>760</v>
      </c>
      <c r="D240" s="11" t="s">
        <v>781</v>
      </c>
      <c r="E240" s="11" t="s">
        <v>14</v>
      </c>
      <c r="F240" s="11" t="s">
        <v>15</v>
      </c>
      <c r="G240" s="11">
        <v>4.3</v>
      </c>
      <c r="H240" s="11">
        <v>17999</v>
      </c>
      <c r="I240" s="11">
        <v>31000</v>
      </c>
      <c r="J240" s="11">
        <v>30</v>
      </c>
      <c r="K240" s="11">
        <f>MobileSalesData[[#This Row],[Original Price]]-MobileSalesData[[#This Row],[Selling Price]]</f>
        <v>13001</v>
      </c>
      <c r="L240" s="15">
        <f>MobileSalesData[[#This Row],[Discounted Price]]/MobileSalesData[[#This Row],[Original Price]]</f>
        <v>0.41938709677419356</v>
      </c>
      <c r="M240" s="11">
        <f>MobileSalesData[[#This Row],[Qty]]*MobileSalesData[[#This Row],[Selling Price]]</f>
        <v>539970</v>
      </c>
      <c r="N240" s="11" t="s">
        <v>1598</v>
      </c>
    </row>
    <row r="241" spans="1:14" x14ac:dyDescent="0.35">
      <c r="A241" s="13" t="s">
        <v>1582</v>
      </c>
      <c r="B241" s="11" t="s">
        <v>689</v>
      </c>
      <c r="C241" s="11" t="s">
        <v>894</v>
      </c>
      <c r="D241" s="11" t="s">
        <v>756</v>
      </c>
      <c r="E241" s="11" t="s">
        <v>64</v>
      </c>
      <c r="F241" s="11" t="s">
        <v>344</v>
      </c>
      <c r="G241" s="11">
        <v>4.5999999999999996</v>
      </c>
      <c r="H241" s="11">
        <v>95000</v>
      </c>
      <c r="I241" s="11">
        <v>95000</v>
      </c>
      <c r="J241" s="11">
        <v>30</v>
      </c>
      <c r="K241" s="11">
        <f>MobileSalesData[[#This Row],[Original Price]]-MobileSalesData[[#This Row],[Selling Price]]</f>
        <v>0</v>
      </c>
      <c r="L241" s="15">
        <f>MobileSalesData[[#This Row],[Discounted Price]]/MobileSalesData[[#This Row],[Original Price]]</f>
        <v>0</v>
      </c>
      <c r="M241" s="11">
        <f>MobileSalesData[[#This Row],[Qty]]*MobileSalesData[[#This Row],[Selling Price]]</f>
        <v>2850000</v>
      </c>
      <c r="N241" s="11" t="s">
        <v>1598</v>
      </c>
    </row>
    <row r="242" spans="1:14" x14ac:dyDescent="0.35">
      <c r="A242" s="13" t="s">
        <v>1582</v>
      </c>
      <c r="B242" s="11" t="s">
        <v>689</v>
      </c>
      <c r="C242" s="11" t="s">
        <v>741</v>
      </c>
      <c r="D242" s="11" t="s">
        <v>750</v>
      </c>
      <c r="E242" s="11" t="s">
        <v>27</v>
      </c>
      <c r="F242" s="11" t="s">
        <v>15</v>
      </c>
      <c r="G242" s="11">
        <v>4.4000000000000004</v>
      </c>
      <c r="H242" s="11">
        <v>28999</v>
      </c>
      <c r="I242" s="11">
        <v>31999</v>
      </c>
      <c r="J242" s="11">
        <v>13</v>
      </c>
      <c r="K242" s="11">
        <f>MobileSalesData[[#This Row],[Original Price]]-MobileSalesData[[#This Row],[Selling Price]]</f>
        <v>3000</v>
      </c>
      <c r="L242" s="15">
        <f>MobileSalesData[[#This Row],[Discounted Price]]/MobileSalesData[[#This Row],[Original Price]]</f>
        <v>9.3752929779055597E-2</v>
      </c>
      <c r="M242" s="11">
        <f>MobileSalesData[[#This Row],[Qty]]*MobileSalesData[[#This Row],[Selling Price]]</f>
        <v>376987</v>
      </c>
      <c r="N242" s="11" t="s">
        <v>1598</v>
      </c>
    </row>
    <row r="243" spans="1:14" x14ac:dyDescent="0.35">
      <c r="A243" s="13" t="s">
        <v>1582</v>
      </c>
      <c r="B243" s="11" t="s">
        <v>689</v>
      </c>
      <c r="C243" s="11" t="s">
        <v>738</v>
      </c>
      <c r="D243" s="11" t="s">
        <v>895</v>
      </c>
      <c r="E243" s="11" t="s">
        <v>27</v>
      </c>
      <c r="F243" s="11" t="s">
        <v>344</v>
      </c>
      <c r="G243" s="11">
        <v>4.5</v>
      </c>
      <c r="H243" s="11">
        <v>45999</v>
      </c>
      <c r="I243" s="11">
        <v>51000</v>
      </c>
      <c r="J243" s="11">
        <v>30</v>
      </c>
      <c r="K243" s="11">
        <f>MobileSalesData[[#This Row],[Original Price]]-MobileSalesData[[#This Row],[Selling Price]]</f>
        <v>5001</v>
      </c>
      <c r="L243" s="15">
        <f>MobileSalesData[[#This Row],[Discounted Price]]/MobileSalesData[[#This Row],[Original Price]]</f>
        <v>9.8058823529411768E-2</v>
      </c>
      <c r="M243" s="11">
        <f>MobileSalesData[[#This Row],[Qty]]*MobileSalesData[[#This Row],[Selling Price]]</f>
        <v>1379970</v>
      </c>
      <c r="N243" s="11" t="s">
        <v>1598</v>
      </c>
    </row>
    <row r="244" spans="1:14" x14ac:dyDescent="0.35">
      <c r="A244" s="13" t="s">
        <v>1582</v>
      </c>
      <c r="B244" s="11" t="s">
        <v>689</v>
      </c>
      <c r="C244" s="11" t="s">
        <v>791</v>
      </c>
      <c r="D244" s="11" t="s">
        <v>796</v>
      </c>
      <c r="E244" s="11" t="s">
        <v>11</v>
      </c>
      <c r="F244" s="11" t="s">
        <v>12</v>
      </c>
      <c r="G244" s="11">
        <v>4.3</v>
      </c>
      <c r="H244" s="11">
        <v>15899</v>
      </c>
      <c r="I244" s="11">
        <v>18900</v>
      </c>
      <c r="J244" s="11">
        <v>5</v>
      </c>
      <c r="K244" s="11">
        <f>MobileSalesData[[#This Row],[Original Price]]-MobileSalesData[[#This Row],[Selling Price]]</f>
        <v>3001</v>
      </c>
      <c r="L244" s="15">
        <f>MobileSalesData[[#This Row],[Discounted Price]]/MobileSalesData[[#This Row],[Original Price]]</f>
        <v>0.15878306878306878</v>
      </c>
      <c r="M244" s="11">
        <f>MobileSalesData[[#This Row],[Qty]]*MobileSalesData[[#This Row],[Selling Price]]</f>
        <v>79495</v>
      </c>
      <c r="N244" s="11" t="s">
        <v>1598</v>
      </c>
    </row>
    <row r="245" spans="1:14" x14ac:dyDescent="0.35">
      <c r="A245" s="13" t="s">
        <v>1582</v>
      </c>
      <c r="B245" s="11" t="s">
        <v>689</v>
      </c>
      <c r="C245" s="11" t="s">
        <v>786</v>
      </c>
      <c r="D245" s="11" t="s">
        <v>19</v>
      </c>
      <c r="E245" s="11" t="s">
        <v>565</v>
      </c>
      <c r="F245" s="11" t="s">
        <v>604</v>
      </c>
      <c r="G245" s="11">
        <v>4.0999999999999996</v>
      </c>
      <c r="H245" s="11">
        <v>2940</v>
      </c>
      <c r="I245" s="11">
        <v>2940</v>
      </c>
      <c r="J245" s="11">
        <v>13</v>
      </c>
      <c r="K245" s="11">
        <f>MobileSalesData[[#This Row],[Original Price]]-MobileSalesData[[#This Row],[Selling Price]]</f>
        <v>0</v>
      </c>
      <c r="L245" s="15">
        <f>MobileSalesData[[#This Row],[Discounted Price]]/MobileSalesData[[#This Row],[Original Price]]</f>
        <v>0</v>
      </c>
      <c r="M245" s="11">
        <f>MobileSalesData[[#This Row],[Qty]]*MobileSalesData[[#This Row],[Selling Price]]</f>
        <v>38220</v>
      </c>
      <c r="N245" s="11" t="s">
        <v>1598</v>
      </c>
    </row>
    <row r="246" spans="1:14" x14ac:dyDescent="0.35">
      <c r="A246" s="13" t="s">
        <v>1582</v>
      </c>
      <c r="B246" s="11" t="s">
        <v>689</v>
      </c>
      <c r="C246" s="11" t="s">
        <v>896</v>
      </c>
      <c r="D246" s="11" t="s">
        <v>897</v>
      </c>
      <c r="E246" s="11" t="s">
        <v>11</v>
      </c>
      <c r="F246" s="11" t="s">
        <v>12</v>
      </c>
      <c r="G246" s="11">
        <v>4.5999999999999996</v>
      </c>
      <c r="H246" s="11">
        <v>49990</v>
      </c>
      <c r="I246" s="11">
        <v>49990</v>
      </c>
      <c r="J246" s="11">
        <v>30</v>
      </c>
      <c r="K246" s="11">
        <f>MobileSalesData[[#This Row],[Original Price]]-MobileSalesData[[#This Row],[Selling Price]]</f>
        <v>0</v>
      </c>
      <c r="L246" s="15">
        <f>MobileSalesData[[#This Row],[Discounted Price]]/MobileSalesData[[#This Row],[Original Price]]</f>
        <v>0</v>
      </c>
      <c r="M246" s="11">
        <f>MobileSalesData[[#This Row],[Qty]]*MobileSalesData[[#This Row],[Selling Price]]</f>
        <v>1499700</v>
      </c>
      <c r="N246" s="11" t="s">
        <v>1598</v>
      </c>
    </row>
    <row r="247" spans="1:14" x14ac:dyDescent="0.35">
      <c r="A247" s="13" t="s">
        <v>1582</v>
      </c>
      <c r="B247" s="11" t="s">
        <v>689</v>
      </c>
      <c r="C247" s="11" t="s">
        <v>882</v>
      </c>
      <c r="D247" s="11" t="s">
        <v>173</v>
      </c>
      <c r="E247" s="11" t="s">
        <v>11</v>
      </c>
      <c r="F247" s="11" t="s">
        <v>21</v>
      </c>
      <c r="G247" s="11">
        <v>3.9</v>
      </c>
      <c r="H247" s="11">
        <v>56999</v>
      </c>
      <c r="I247" s="11">
        <v>56999</v>
      </c>
      <c r="J247" s="11">
        <v>5</v>
      </c>
      <c r="K247" s="11">
        <f>MobileSalesData[[#This Row],[Original Price]]-MobileSalesData[[#This Row],[Selling Price]]</f>
        <v>0</v>
      </c>
      <c r="L247" s="15">
        <f>MobileSalesData[[#This Row],[Discounted Price]]/MobileSalesData[[#This Row],[Original Price]]</f>
        <v>0</v>
      </c>
      <c r="M247" s="11">
        <f>MobileSalesData[[#This Row],[Qty]]*MobileSalesData[[#This Row],[Selling Price]]</f>
        <v>284995</v>
      </c>
      <c r="N247" s="11" t="s">
        <v>1598</v>
      </c>
    </row>
    <row r="248" spans="1:14" x14ac:dyDescent="0.35">
      <c r="A248" s="13" t="s">
        <v>1582</v>
      </c>
      <c r="B248" s="11" t="s">
        <v>689</v>
      </c>
      <c r="C248" s="11" t="s">
        <v>870</v>
      </c>
      <c r="D248" s="11" t="s">
        <v>155</v>
      </c>
      <c r="E248" s="11" t="s">
        <v>20</v>
      </c>
      <c r="F248" s="11" t="s">
        <v>125</v>
      </c>
      <c r="G248" s="11">
        <v>4.0999999999999996</v>
      </c>
      <c r="H248" s="11">
        <v>20700</v>
      </c>
      <c r="I248" s="11">
        <v>20700</v>
      </c>
      <c r="J248" s="11">
        <v>5</v>
      </c>
      <c r="K248" s="11">
        <f>MobileSalesData[[#This Row],[Original Price]]-MobileSalesData[[#This Row],[Selling Price]]</f>
        <v>0</v>
      </c>
      <c r="L248" s="15">
        <f>MobileSalesData[[#This Row],[Discounted Price]]/MobileSalesData[[#This Row],[Original Price]]</f>
        <v>0</v>
      </c>
      <c r="M248" s="11">
        <f>MobileSalesData[[#This Row],[Qty]]*MobileSalesData[[#This Row],[Selling Price]]</f>
        <v>103500</v>
      </c>
      <c r="N248" s="11" t="s">
        <v>1598</v>
      </c>
    </row>
    <row r="249" spans="1:14" x14ac:dyDescent="0.35">
      <c r="A249" s="13" t="s">
        <v>1582</v>
      </c>
      <c r="B249" s="11" t="s">
        <v>689</v>
      </c>
      <c r="C249" s="11" t="s">
        <v>898</v>
      </c>
      <c r="D249" s="11" t="s">
        <v>117</v>
      </c>
      <c r="E249" s="11" t="s">
        <v>135</v>
      </c>
      <c r="F249" s="11" t="s">
        <v>27</v>
      </c>
      <c r="G249" s="11">
        <v>3.5</v>
      </c>
      <c r="H249" s="11">
        <v>6200</v>
      </c>
      <c r="I249" s="11">
        <v>6200</v>
      </c>
      <c r="J249" s="11">
        <v>5</v>
      </c>
      <c r="K249" s="11">
        <f>MobileSalesData[[#This Row],[Original Price]]-MobileSalesData[[#This Row],[Selling Price]]</f>
        <v>0</v>
      </c>
      <c r="L249" s="15">
        <f>MobileSalesData[[#This Row],[Discounted Price]]/MobileSalesData[[#This Row],[Original Price]]</f>
        <v>0</v>
      </c>
      <c r="M249" s="11">
        <f>MobileSalesData[[#This Row],[Qty]]*MobileSalesData[[#This Row],[Selling Price]]</f>
        <v>31000</v>
      </c>
      <c r="N249" s="11" t="s">
        <v>1598</v>
      </c>
    </row>
    <row r="250" spans="1:14" x14ac:dyDescent="0.35">
      <c r="A250" s="13" t="s">
        <v>1582</v>
      </c>
      <c r="B250" s="11" t="s">
        <v>689</v>
      </c>
      <c r="C250" s="11" t="s">
        <v>722</v>
      </c>
      <c r="D250" s="11" t="s">
        <v>750</v>
      </c>
      <c r="E250" s="11" t="s">
        <v>27</v>
      </c>
      <c r="F250" s="11" t="s">
        <v>65</v>
      </c>
      <c r="G250" s="11">
        <v>4.3</v>
      </c>
      <c r="H250" s="11">
        <v>37999</v>
      </c>
      <c r="I250" s="11">
        <v>43999</v>
      </c>
      <c r="J250" s="11">
        <v>5</v>
      </c>
      <c r="K250" s="11">
        <f>MobileSalesData[[#This Row],[Original Price]]-MobileSalesData[[#This Row],[Selling Price]]</f>
        <v>6000</v>
      </c>
      <c r="L250" s="15">
        <f>MobileSalesData[[#This Row],[Discounted Price]]/MobileSalesData[[#This Row],[Original Price]]</f>
        <v>0.13636673560762744</v>
      </c>
      <c r="M250" s="11">
        <f>MobileSalesData[[#This Row],[Qty]]*MobileSalesData[[#This Row],[Selling Price]]</f>
        <v>189995</v>
      </c>
      <c r="N250" s="11" t="s">
        <v>1598</v>
      </c>
    </row>
    <row r="251" spans="1:14" x14ac:dyDescent="0.35">
      <c r="A251" s="13" t="s">
        <v>1582</v>
      </c>
      <c r="B251" s="11" t="s">
        <v>689</v>
      </c>
      <c r="C251" s="11" t="s">
        <v>899</v>
      </c>
      <c r="D251" s="11" t="s">
        <v>155</v>
      </c>
      <c r="E251" s="11" t="s">
        <v>267</v>
      </c>
      <c r="F251" s="11" t="s">
        <v>11</v>
      </c>
      <c r="G251" s="11">
        <v>3.8</v>
      </c>
      <c r="H251" s="11">
        <v>5499</v>
      </c>
      <c r="I251" s="11">
        <v>5499</v>
      </c>
      <c r="J251" s="11">
        <v>35</v>
      </c>
      <c r="K251" s="11">
        <f>MobileSalesData[[#This Row],[Original Price]]-MobileSalesData[[#This Row],[Selling Price]]</f>
        <v>0</v>
      </c>
      <c r="L251" s="15">
        <f>MobileSalesData[[#This Row],[Discounted Price]]/MobileSalesData[[#This Row],[Original Price]]</f>
        <v>0</v>
      </c>
      <c r="M251" s="11">
        <f>MobileSalesData[[#This Row],[Qty]]*MobileSalesData[[#This Row],[Selling Price]]</f>
        <v>192465</v>
      </c>
      <c r="N251" s="11" t="s">
        <v>1598</v>
      </c>
    </row>
    <row r="252" spans="1:14" x14ac:dyDescent="0.35">
      <c r="A252" s="13" t="s">
        <v>1582</v>
      </c>
      <c r="B252" s="11" t="s">
        <v>689</v>
      </c>
      <c r="C252" s="11" t="s">
        <v>844</v>
      </c>
      <c r="D252" s="11" t="s">
        <v>900</v>
      </c>
      <c r="E252" s="11" t="s">
        <v>27</v>
      </c>
      <c r="F252" s="11" t="s">
        <v>15</v>
      </c>
      <c r="G252" s="11">
        <v>4.4000000000000004</v>
      </c>
      <c r="H252" s="11">
        <v>29899</v>
      </c>
      <c r="I252" s="11">
        <v>29899</v>
      </c>
      <c r="J252" s="11">
        <v>30</v>
      </c>
      <c r="K252" s="11">
        <f>MobileSalesData[[#This Row],[Original Price]]-MobileSalesData[[#This Row],[Selling Price]]</f>
        <v>0</v>
      </c>
      <c r="L252" s="15">
        <f>MobileSalesData[[#This Row],[Discounted Price]]/MobileSalesData[[#This Row],[Original Price]]</f>
        <v>0</v>
      </c>
      <c r="M252" s="11">
        <f>MobileSalesData[[#This Row],[Qty]]*MobileSalesData[[#This Row],[Selling Price]]</f>
        <v>896970</v>
      </c>
      <c r="N252" s="11" t="s">
        <v>1598</v>
      </c>
    </row>
    <row r="253" spans="1:14" x14ac:dyDescent="0.35">
      <c r="A253" s="13" t="s">
        <v>1582</v>
      </c>
      <c r="B253" s="11" t="s">
        <v>689</v>
      </c>
      <c r="C253" s="11" t="s">
        <v>901</v>
      </c>
      <c r="D253" s="11" t="s">
        <v>22</v>
      </c>
      <c r="E253" s="11" t="s">
        <v>267</v>
      </c>
      <c r="F253" s="11" t="s">
        <v>11</v>
      </c>
      <c r="G253" s="11">
        <v>4</v>
      </c>
      <c r="H253" s="11">
        <v>7454</v>
      </c>
      <c r="I253" s="11">
        <v>7454</v>
      </c>
      <c r="J253" s="11">
        <v>30</v>
      </c>
      <c r="K253" s="11">
        <f>MobileSalesData[[#This Row],[Original Price]]-MobileSalesData[[#This Row],[Selling Price]]</f>
        <v>0</v>
      </c>
      <c r="L253" s="15">
        <f>MobileSalesData[[#This Row],[Discounted Price]]/MobileSalesData[[#This Row],[Original Price]]</f>
        <v>0</v>
      </c>
      <c r="M253" s="11">
        <f>MobileSalesData[[#This Row],[Qty]]*MobileSalesData[[#This Row],[Selling Price]]</f>
        <v>223620</v>
      </c>
      <c r="N253" s="11" t="s">
        <v>1598</v>
      </c>
    </row>
    <row r="254" spans="1:14" x14ac:dyDescent="0.35">
      <c r="A254" s="13" t="s">
        <v>1582</v>
      </c>
      <c r="B254" s="11" t="s">
        <v>689</v>
      </c>
      <c r="C254" s="11" t="s">
        <v>902</v>
      </c>
      <c r="D254" s="11" t="s">
        <v>903</v>
      </c>
      <c r="E254" s="11" t="s">
        <v>27</v>
      </c>
      <c r="F254" s="11" t="s">
        <v>15</v>
      </c>
      <c r="G254" s="11">
        <v>4.3</v>
      </c>
      <c r="H254" s="11">
        <v>74000</v>
      </c>
      <c r="I254" s="11">
        <v>74000</v>
      </c>
      <c r="J254" s="11">
        <v>30</v>
      </c>
      <c r="K254" s="11">
        <f>MobileSalesData[[#This Row],[Original Price]]-MobileSalesData[[#This Row],[Selling Price]]</f>
        <v>0</v>
      </c>
      <c r="L254" s="15">
        <f>MobileSalesData[[#This Row],[Discounted Price]]/MobileSalesData[[#This Row],[Original Price]]</f>
        <v>0</v>
      </c>
      <c r="M254" s="11">
        <f>MobileSalesData[[#This Row],[Qty]]*MobileSalesData[[#This Row],[Selling Price]]</f>
        <v>2220000</v>
      </c>
      <c r="N254" s="11" t="s">
        <v>1598</v>
      </c>
    </row>
    <row r="255" spans="1:14" x14ac:dyDescent="0.35">
      <c r="A255" s="13" t="s">
        <v>1582</v>
      </c>
      <c r="B255" s="11" t="s">
        <v>689</v>
      </c>
      <c r="C255" s="11" t="s">
        <v>867</v>
      </c>
      <c r="D255" s="11" t="s">
        <v>19</v>
      </c>
      <c r="E255" s="11" t="s">
        <v>565</v>
      </c>
      <c r="F255" s="11" t="s">
        <v>550</v>
      </c>
      <c r="G255" s="11">
        <v>4.2</v>
      </c>
      <c r="H255" s="11">
        <v>2089</v>
      </c>
      <c r="I255" s="11">
        <v>2089</v>
      </c>
      <c r="J255" s="11">
        <v>30</v>
      </c>
      <c r="K255" s="11">
        <f>MobileSalesData[[#This Row],[Original Price]]-MobileSalesData[[#This Row],[Selling Price]]</f>
        <v>0</v>
      </c>
      <c r="L255" s="15">
        <f>MobileSalesData[[#This Row],[Discounted Price]]/MobileSalesData[[#This Row],[Original Price]]</f>
        <v>0</v>
      </c>
      <c r="M255" s="11">
        <f>MobileSalesData[[#This Row],[Qty]]*MobileSalesData[[#This Row],[Selling Price]]</f>
        <v>62670</v>
      </c>
      <c r="N255" s="11" t="s">
        <v>1598</v>
      </c>
    </row>
    <row r="256" spans="1:14" x14ac:dyDescent="0.35">
      <c r="A256" s="13" t="s">
        <v>1582</v>
      </c>
      <c r="B256" s="11" t="s">
        <v>689</v>
      </c>
      <c r="C256" s="11" t="s">
        <v>807</v>
      </c>
      <c r="D256" s="11" t="s">
        <v>876</v>
      </c>
      <c r="E256" s="11" t="s">
        <v>14</v>
      </c>
      <c r="F256" s="11" t="s">
        <v>15</v>
      </c>
      <c r="G256" s="11">
        <v>4.4000000000000004</v>
      </c>
      <c r="H256" s="11">
        <v>36000</v>
      </c>
      <c r="I256" s="11">
        <v>36000</v>
      </c>
      <c r="J256" s="11">
        <v>5</v>
      </c>
      <c r="K256" s="11">
        <f>MobileSalesData[[#This Row],[Original Price]]-MobileSalesData[[#This Row],[Selling Price]]</f>
        <v>0</v>
      </c>
      <c r="L256" s="15">
        <f>MobileSalesData[[#This Row],[Discounted Price]]/MobileSalesData[[#This Row],[Original Price]]</f>
        <v>0</v>
      </c>
      <c r="M256" s="11">
        <f>MobileSalesData[[#This Row],[Qty]]*MobileSalesData[[#This Row],[Selling Price]]</f>
        <v>180000</v>
      </c>
      <c r="N256" s="11" t="s">
        <v>1598</v>
      </c>
    </row>
    <row r="257" spans="1:14" x14ac:dyDescent="0.35">
      <c r="A257" s="13" t="s">
        <v>1582</v>
      </c>
      <c r="B257" s="11" t="s">
        <v>689</v>
      </c>
      <c r="C257" s="11" t="s">
        <v>786</v>
      </c>
      <c r="D257" s="11" t="s">
        <v>19</v>
      </c>
      <c r="E257" s="11" t="s">
        <v>565</v>
      </c>
      <c r="F257" s="11" t="s">
        <v>550</v>
      </c>
      <c r="G257" s="11">
        <v>4.0999999999999996</v>
      </c>
      <c r="H257" s="11">
        <v>2815</v>
      </c>
      <c r="I257" s="11">
        <v>2815</v>
      </c>
      <c r="J257" s="11">
        <v>30</v>
      </c>
      <c r="K257" s="11">
        <f>MobileSalesData[[#This Row],[Original Price]]-MobileSalesData[[#This Row],[Selling Price]]</f>
        <v>0</v>
      </c>
      <c r="L257" s="15">
        <f>MobileSalesData[[#This Row],[Discounted Price]]/MobileSalesData[[#This Row],[Original Price]]</f>
        <v>0</v>
      </c>
      <c r="M257" s="11">
        <f>MobileSalesData[[#This Row],[Qty]]*MobileSalesData[[#This Row],[Selling Price]]</f>
        <v>84450</v>
      </c>
      <c r="N257" s="11" t="s">
        <v>1598</v>
      </c>
    </row>
    <row r="258" spans="1:14" x14ac:dyDescent="0.35">
      <c r="A258" s="13" t="s">
        <v>1582</v>
      </c>
      <c r="B258" s="11" t="s">
        <v>689</v>
      </c>
      <c r="C258" s="11" t="s">
        <v>869</v>
      </c>
      <c r="D258" s="11" t="s">
        <v>904</v>
      </c>
      <c r="E258" s="11" t="s">
        <v>11</v>
      </c>
      <c r="F258" s="11" t="s">
        <v>15</v>
      </c>
      <c r="G258" s="11">
        <v>4.4000000000000004</v>
      </c>
      <c r="H258" s="11">
        <v>61900</v>
      </c>
      <c r="I258" s="11">
        <v>61900</v>
      </c>
      <c r="J258" s="11">
        <v>5</v>
      </c>
      <c r="K258" s="11">
        <f>MobileSalesData[[#This Row],[Original Price]]-MobileSalesData[[#This Row],[Selling Price]]</f>
        <v>0</v>
      </c>
      <c r="L258" s="15">
        <f>MobileSalesData[[#This Row],[Discounted Price]]/MobileSalesData[[#This Row],[Original Price]]</f>
        <v>0</v>
      </c>
      <c r="M258" s="11">
        <f>MobileSalesData[[#This Row],[Qty]]*MobileSalesData[[#This Row],[Selling Price]]</f>
        <v>309500</v>
      </c>
      <c r="N258" s="11" t="s">
        <v>1598</v>
      </c>
    </row>
    <row r="259" spans="1:14" x14ac:dyDescent="0.35">
      <c r="A259" s="13" t="s">
        <v>1582</v>
      </c>
      <c r="B259" s="11" t="s">
        <v>689</v>
      </c>
      <c r="C259" s="11" t="s">
        <v>905</v>
      </c>
      <c r="D259" s="11" t="s">
        <v>152</v>
      </c>
      <c r="E259" s="11" t="s">
        <v>27</v>
      </c>
      <c r="F259" s="11" t="s">
        <v>65</v>
      </c>
      <c r="G259" s="11">
        <v>4.2</v>
      </c>
      <c r="H259" s="11">
        <v>66000</v>
      </c>
      <c r="I259" s="11">
        <v>66000</v>
      </c>
      <c r="J259" s="11">
        <v>30</v>
      </c>
      <c r="K259" s="11">
        <f>MobileSalesData[[#This Row],[Original Price]]-MobileSalesData[[#This Row],[Selling Price]]</f>
        <v>0</v>
      </c>
      <c r="L259" s="15">
        <f>MobileSalesData[[#This Row],[Discounted Price]]/MobileSalesData[[#This Row],[Original Price]]</f>
        <v>0</v>
      </c>
      <c r="M259" s="11">
        <f>MobileSalesData[[#This Row],[Qty]]*MobileSalesData[[#This Row],[Selling Price]]</f>
        <v>1980000</v>
      </c>
      <c r="N259" s="11" t="s">
        <v>1598</v>
      </c>
    </row>
    <row r="260" spans="1:14" x14ac:dyDescent="0.35">
      <c r="A260" s="13" t="s">
        <v>1582</v>
      </c>
      <c r="B260" s="11" t="s">
        <v>689</v>
      </c>
      <c r="C260" s="11" t="s">
        <v>906</v>
      </c>
      <c r="D260" s="11" t="s">
        <v>907</v>
      </c>
      <c r="E260" s="11" t="s">
        <v>35</v>
      </c>
      <c r="F260" s="11" t="s">
        <v>21</v>
      </c>
      <c r="G260" s="11">
        <v>3.6</v>
      </c>
      <c r="H260" s="11">
        <v>42000</v>
      </c>
      <c r="I260" s="11">
        <v>42000</v>
      </c>
      <c r="J260" s="11">
        <v>5</v>
      </c>
      <c r="K260" s="11">
        <f>MobileSalesData[[#This Row],[Original Price]]-MobileSalesData[[#This Row],[Selling Price]]</f>
        <v>0</v>
      </c>
      <c r="L260" s="15">
        <f>MobileSalesData[[#This Row],[Discounted Price]]/MobileSalesData[[#This Row],[Original Price]]</f>
        <v>0</v>
      </c>
      <c r="M260" s="11">
        <f>MobileSalesData[[#This Row],[Qty]]*MobileSalesData[[#This Row],[Selling Price]]</f>
        <v>210000</v>
      </c>
      <c r="N260" s="11" t="s">
        <v>1598</v>
      </c>
    </row>
    <row r="261" spans="1:14" x14ac:dyDescent="0.35">
      <c r="A261" s="13" t="s">
        <v>1582</v>
      </c>
      <c r="B261" s="11" t="s">
        <v>689</v>
      </c>
      <c r="C261" s="11" t="s">
        <v>906</v>
      </c>
      <c r="D261" s="11" t="s">
        <v>889</v>
      </c>
      <c r="E261" s="11" t="s">
        <v>35</v>
      </c>
      <c r="F261" s="11" t="s">
        <v>21</v>
      </c>
      <c r="G261" s="11">
        <v>3.6</v>
      </c>
      <c r="H261" s="11">
        <v>22389</v>
      </c>
      <c r="I261" s="11">
        <v>22389</v>
      </c>
      <c r="J261" s="11">
        <v>5</v>
      </c>
      <c r="K261" s="11">
        <f>MobileSalesData[[#This Row],[Original Price]]-MobileSalesData[[#This Row],[Selling Price]]</f>
        <v>0</v>
      </c>
      <c r="L261" s="15">
        <f>MobileSalesData[[#This Row],[Discounted Price]]/MobileSalesData[[#This Row],[Original Price]]</f>
        <v>0</v>
      </c>
      <c r="M261" s="11">
        <f>MobileSalesData[[#This Row],[Qty]]*MobileSalesData[[#This Row],[Selling Price]]</f>
        <v>111945</v>
      </c>
      <c r="N261" s="11" t="s">
        <v>1598</v>
      </c>
    </row>
    <row r="262" spans="1:14" x14ac:dyDescent="0.35">
      <c r="A262" s="13" t="s">
        <v>1582</v>
      </c>
      <c r="B262" s="11" t="s">
        <v>689</v>
      </c>
      <c r="C262" s="11" t="s">
        <v>773</v>
      </c>
      <c r="D262" s="11" t="s">
        <v>897</v>
      </c>
      <c r="E262" s="11" t="s">
        <v>14</v>
      </c>
      <c r="F262" s="11" t="s">
        <v>12</v>
      </c>
      <c r="G262" s="11">
        <v>4.5</v>
      </c>
      <c r="H262" s="11">
        <v>70000</v>
      </c>
      <c r="I262" s="11">
        <v>70000</v>
      </c>
      <c r="J262" s="11">
        <v>5</v>
      </c>
      <c r="K262" s="11">
        <f>MobileSalesData[[#This Row],[Original Price]]-MobileSalesData[[#This Row],[Selling Price]]</f>
        <v>0</v>
      </c>
      <c r="L262" s="15">
        <f>MobileSalesData[[#This Row],[Discounted Price]]/MobileSalesData[[#This Row],[Original Price]]</f>
        <v>0</v>
      </c>
      <c r="M262" s="11">
        <f>MobileSalesData[[#This Row],[Qty]]*MobileSalesData[[#This Row],[Selling Price]]</f>
        <v>350000</v>
      </c>
      <c r="N262" s="11" t="s">
        <v>1598</v>
      </c>
    </row>
    <row r="263" spans="1:14" x14ac:dyDescent="0.35">
      <c r="A263" s="13" t="s">
        <v>1582</v>
      </c>
      <c r="B263" s="11" t="s">
        <v>689</v>
      </c>
      <c r="C263" s="11" t="s">
        <v>786</v>
      </c>
      <c r="D263" s="11" t="s">
        <v>19</v>
      </c>
      <c r="E263" s="11" t="s">
        <v>842</v>
      </c>
      <c r="F263" s="11" t="s">
        <v>550</v>
      </c>
      <c r="G263" s="11">
        <v>4.0999999999999996</v>
      </c>
      <c r="H263" s="11">
        <v>2699</v>
      </c>
      <c r="I263" s="11">
        <v>3270</v>
      </c>
      <c r="J263" s="11">
        <v>30</v>
      </c>
      <c r="K263" s="11">
        <f>MobileSalesData[[#This Row],[Original Price]]-MobileSalesData[[#This Row],[Selling Price]]</f>
        <v>571</v>
      </c>
      <c r="L263" s="15">
        <f>MobileSalesData[[#This Row],[Discounted Price]]/MobileSalesData[[#This Row],[Original Price]]</f>
        <v>0.1746177370030581</v>
      </c>
      <c r="M263" s="11">
        <f>MobileSalesData[[#This Row],[Qty]]*MobileSalesData[[#This Row],[Selling Price]]</f>
        <v>80970</v>
      </c>
      <c r="N263" s="11" t="s">
        <v>1598</v>
      </c>
    </row>
    <row r="264" spans="1:14" x14ac:dyDescent="0.35">
      <c r="A264" s="13" t="s">
        <v>1582</v>
      </c>
      <c r="B264" s="11" t="s">
        <v>689</v>
      </c>
      <c r="C264" s="11" t="s">
        <v>727</v>
      </c>
      <c r="D264" s="11" t="s">
        <v>796</v>
      </c>
      <c r="E264" s="11" t="s">
        <v>14</v>
      </c>
      <c r="F264" s="11" t="s">
        <v>15</v>
      </c>
      <c r="G264" s="11">
        <v>4.3</v>
      </c>
      <c r="H264" s="11">
        <v>20999</v>
      </c>
      <c r="I264" s="11">
        <v>25999</v>
      </c>
      <c r="J264" s="11">
        <v>5</v>
      </c>
      <c r="K264" s="11">
        <f>MobileSalesData[[#This Row],[Original Price]]-MobileSalesData[[#This Row],[Selling Price]]</f>
        <v>5000</v>
      </c>
      <c r="L264" s="15">
        <f>MobileSalesData[[#This Row],[Discounted Price]]/MobileSalesData[[#This Row],[Original Price]]</f>
        <v>0.19231508904188624</v>
      </c>
      <c r="M264" s="11">
        <f>MobileSalesData[[#This Row],[Qty]]*MobileSalesData[[#This Row],[Selling Price]]</f>
        <v>104995</v>
      </c>
      <c r="N264" s="11" t="s">
        <v>1598</v>
      </c>
    </row>
    <row r="265" spans="1:14" x14ac:dyDescent="0.35">
      <c r="A265" s="13" t="s">
        <v>1582</v>
      </c>
      <c r="B265" s="11" t="s">
        <v>689</v>
      </c>
      <c r="C265" s="11" t="s">
        <v>755</v>
      </c>
      <c r="D265" s="11" t="s">
        <v>908</v>
      </c>
      <c r="E265" s="11" t="s">
        <v>14</v>
      </c>
      <c r="F265" s="11" t="s">
        <v>15</v>
      </c>
      <c r="G265" s="11">
        <v>4.3</v>
      </c>
      <c r="H265" s="11">
        <v>37999</v>
      </c>
      <c r="I265" s="11">
        <v>43000</v>
      </c>
      <c r="J265" s="11">
        <v>5</v>
      </c>
      <c r="K265" s="11">
        <f>MobileSalesData[[#This Row],[Original Price]]-MobileSalesData[[#This Row],[Selling Price]]</f>
        <v>5001</v>
      </c>
      <c r="L265" s="15">
        <f>MobileSalesData[[#This Row],[Discounted Price]]/MobileSalesData[[#This Row],[Original Price]]</f>
        <v>0.11630232558139535</v>
      </c>
      <c r="M265" s="11">
        <f>MobileSalesData[[#This Row],[Qty]]*MobileSalesData[[#This Row],[Selling Price]]</f>
        <v>189995</v>
      </c>
      <c r="N265" s="11" t="s">
        <v>1598</v>
      </c>
    </row>
    <row r="266" spans="1:14" x14ac:dyDescent="0.35">
      <c r="A266" s="13" t="s">
        <v>1582</v>
      </c>
      <c r="B266" s="11" t="s">
        <v>689</v>
      </c>
      <c r="C266" s="11" t="s">
        <v>909</v>
      </c>
      <c r="D266" s="11" t="s">
        <v>155</v>
      </c>
      <c r="E266" s="11" t="s">
        <v>135</v>
      </c>
      <c r="F266" s="11" t="s">
        <v>27</v>
      </c>
      <c r="G266" s="11">
        <v>3.7</v>
      </c>
      <c r="H266" s="11">
        <v>7999</v>
      </c>
      <c r="I266" s="11">
        <v>7999</v>
      </c>
      <c r="J266" s="11">
        <v>13</v>
      </c>
      <c r="K266" s="11">
        <f>MobileSalesData[[#This Row],[Original Price]]-MobileSalesData[[#This Row],[Selling Price]]</f>
        <v>0</v>
      </c>
      <c r="L266" s="15">
        <f>MobileSalesData[[#This Row],[Discounted Price]]/MobileSalesData[[#This Row],[Original Price]]</f>
        <v>0</v>
      </c>
      <c r="M266" s="11">
        <f>MobileSalesData[[#This Row],[Qty]]*MobileSalesData[[#This Row],[Selling Price]]</f>
        <v>103987</v>
      </c>
      <c r="N266" s="11" t="s">
        <v>1598</v>
      </c>
    </row>
    <row r="267" spans="1:14" x14ac:dyDescent="0.35">
      <c r="A267" s="13" t="s">
        <v>1582</v>
      </c>
      <c r="B267" s="11" t="s">
        <v>689</v>
      </c>
      <c r="C267" s="11" t="s">
        <v>760</v>
      </c>
      <c r="D267" s="11" t="s">
        <v>781</v>
      </c>
      <c r="E267" s="11" t="s">
        <v>27</v>
      </c>
      <c r="F267" s="11" t="s">
        <v>15</v>
      </c>
      <c r="G267" s="11">
        <v>4.3</v>
      </c>
      <c r="H267" s="11">
        <v>30500</v>
      </c>
      <c r="I267" s="11">
        <v>33100</v>
      </c>
      <c r="J267" s="11">
        <v>30</v>
      </c>
      <c r="K267" s="11">
        <f>MobileSalesData[[#This Row],[Original Price]]-MobileSalesData[[#This Row],[Selling Price]]</f>
        <v>2600</v>
      </c>
      <c r="L267" s="15">
        <f>MobileSalesData[[#This Row],[Discounted Price]]/MobileSalesData[[#This Row],[Original Price]]</f>
        <v>7.8549848942598186E-2</v>
      </c>
      <c r="M267" s="11">
        <f>MobileSalesData[[#This Row],[Qty]]*MobileSalesData[[#This Row],[Selling Price]]</f>
        <v>915000</v>
      </c>
      <c r="N267" s="11" t="s">
        <v>1598</v>
      </c>
    </row>
    <row r="268" spans="1:14" x14ac:dyDescent="0.35">
      <c r="A268" s="13" t="s">
        <v>1582</v>
      </c>
      <c r="B268" s="11" t="s">
        <v>689</v>
      </c>
      <c r="C268" s="11" t="s">
        <v>870</v>
      </c>
      <c r="D268" s="11" t="s">
        <v>19</v>
      </c>
      <c r="E268" s="11" t="s">
        <v>20</v>
      </c>
      <c r="F268" s="11" t="s">
        <v>125</v>
      </c>
      <c r="G268" s="11">
        <v>4.0999999999999996</v>
      </c>
      <c r="H268" s="11">
        <v>20700</v>
      </c>
      <c r="I268" s="11">
        <v>20700</v>
      </c>
      <c r="J268" s="11">
        <v>5</v>
      </c>
      <c r="K268" s="11">
        <f>MobileSalesData[[#This Row],[Original Price]]-MobileSalesData[[#This Row],[Selling Price]]</f>
        <v>0</v>
      </c>
      <c r="L268" s="15">
        <f>MobileSalesData[[#This Row],[Discounted Price]]/MobileSalesData[[#This Row],[Original Price]]</f>
        <v>0</v>
      </c>
      <c r="M268" s="11">
        <f>MobileSalesData[[#This Row],[Qty]]*MobileSalesData[[#This Row],[Selling Price]]</f>
        <v>103500</v>
      </c>
      <c r="N268" s="11" t="s">
        <v>1598</v>
      </c>
    </row>
    <row r="269" spans="1:14" x14ac:dyDescent="0.35">
      <c r="A269" s="13" t="s">
        <v>1582</v>
      </c>
      <c r="B269" s="11" t="s">
        <v>689</v>
      </c>
      <c r="C269" s="11" t="s">
        <v>853</v>
      </c>
      <c r="D269" s="11" t="s">
        <v>910</v>
      </c>
      <c r="E269" s="11" t="s">
        <v>27</v>
      </c>
      <c r="F269" s="11" t="s">
        <v>15</v>
      </c>
      <c r="G269" s="11">
        <v>4.3</v>
      </c>
      <c r="H269" s="11">
        <v>69999</v>
      </c>
      <c r="I269" s="11">
        <v>83999</v>
      </c>
      <c r="J269" s="11">
        <v>5</v>
      </c>
      <c r="K269" s="11">
        <f>MobileSalesData[[#This Row],[Original Price]]-MobileSalesData[[#This Row],[Selling Price]]</f>
        <v>14000</v>
      </c>
      <c r="L269" s="15">
        <f>MobileSalesData[[#This Row],[Discounted Price]]/MobileSalesData[[#This Row],[Original Price]]</f>
        <v>0.16666865081727164</v>
      </c>
      <c r="M269" s="11">
        <f>MobileSalesData[[#This Row],[Qty]]*MobileSalesData[[#This Row],[Selling Price]]</f>
        <v>349995</v>
      </c>
      <c r="N269" s="11" t="s">
        <v>1598</v>
      </c>
    </row>
    <row r="270" spans="1:14" x14ac:dyDescent="0.35">
      <c r="A270" s="13" t="s">
        <v>1582</v>
      </c>
      <c r="B270" s="11" t="s">
        <v>689</v>
      </c>
      <c r="C270" s="11" t="s">
        <v>773</v>
      </c>
      <c r="D270" s="11" t="s">
        <v>69</v>
      </c>
      <c r="E270" s="11" t="s">
        <v>14</v>
      </c>
      <c r="F270" s="11" t="s">
        <v>15</v>
      </c>
      <c r="G270" s="11">
        <v>4.5</v>
      </c>
      <c r="H270" s="11">
        <v>68900</v>
      </c>
      <c r="I270" s="11">
        <v>68900</v>
      </c>
      <c r="J270" s="11">
        <v>5</v>
      </c>
      <c r="K270" s="11">
        <f>MobileSalesData[[#This Row],[Original Price]]-MobileSalesData[[#This Row],[Selling Price]]</f>
        <v>0</v>
      </c>
      <c r="L270" s="15">
        <f>MobileSalesData[[#This Row],[Discounted Price]]/MobileSalesData[[#This Row],[Original Price]]</f>
        <v>0</v>
      </c>
      <c r="M270" s="11">
        <f>MobileSalesData[[#This Row],[Qty]]*MobileSalesData[[#This Row],[Selling Price]]</f>
        <v>344500</v>
      </c>
      <c r="N270" s="11" t="s">
        <v>1598</v>
      </c>
    </row>
    <row r="271" spans="1:14" x14ac:dyDescent="0.35">
      <c r="A271" s="13" t="s">
        <v>1582</v>
      </c>
      <c r="B271" s="11" t="s">
        <v>689</v>
      </c>
      <c r="C271" s="11" t="s">
        <v>911</v>
      </c>
      <c r="D271" s="11" t="s">
        <v>19</v>
      </c>
      <c r="E271" s="11" t="s">
        <v>565</v>
      </c>
      <c r="F271" s="11" t="s">
        <v>550</v>
      </c>
      <c r="G271" s="11">
        <v>4.2</v>
      </c>
      <c r="H271" s="11">
        <v>2849</v>
      </c>
      <c r="I271" s="11">
        <v>2849</v>
      </c>
      <c r="J271" s="11">
        <v>5</v>
      </c>
      <c r="K271" s="11">
        <f>MobileSalesData[[#This Row],[Original Price]]-MobileSalesData[[#This Row],[Selling Price]]</f>
        <v>0</v>
      </c>
      <c r="L271" s="15">
        <f>MobileSalesData[[#This Row],[Discounted Price]]/MobileSalesData[[#This Row],[Original Price]]</f>
        <v>0</v>
      </c>
      <c r="M271" s="11">
        <f>MobileSalesData[[#This Row],[Qty]]*MobileSalesData[[#This Row],[Selling Price]]</f>
        <v>14245</v>
      </c>
      <c r="N271" s="11" t="s">
        <v>1598</v>
      </c>
    </row>
    <row r="272" spans="1:14" x14ac:dyDescent="0.35">
      <c r="A272" s="13" t="s">
        <v>1582</v>
      </c>
      <c r="B272" s="11" t="s">
        <v>689</v>
      </c>
      <c r="C272" s="11" t="s">
        <v>741</v>
      </c>
      <c r="D272" s="11" t="s">
        <v>750</v>
      </c>
      <c r="E272" s="11" t="s">
        <v>14</v>
      </c>
      <c r="F272" s="11" t="s">
        <v>15</v>
      </c>
      <c r="G272" s="11">
        <v>4.3</v>
      </c>
      <c r="H272" s="11">
        <v>27499</v>
      </c>
      <c r="I272" s="11">
        <v>30499</v>
      </c>
      <c r="J272" s="11">
        <v>5</v>
      </c>
      <c r="K272" s="11">
        <f>MobileSalesData[[#This Row],[Original Price]]-MobileSalesData[[#This Row],[Selling Price]]</f>
        <v>3000</v>
      </c>
      <c r="L272" s="15">
        <f>MobileSalesData[[#This Row],[Discounted Price]]/MobileSalesData[[#This Row],[Original Price]]</f>
        <v>9.836388078297649E-2</v>
      </c>
      <c r="M272" s="11">
        <f>MobileSalesData[[#This Row],[Qty]]*MobileSalesData[[#This Row],[Selling Price]]</f>
        <v>137495</v>
      </c>
      <c r="N272" s="11" t="s">
        <v>1598</v>
      </c>
    </row>
    <row r="273" spans="1:14" x14ac:dyDescent="0.35">
      <c r="A273" s="13" t="s">
        <v>1582</v>
      </c>
      <c r="B273" s="11" t="s">
        <v>689</v>
      </c>
      <c r="C273" s="11" t="s">
        <v>912</v>
      </c>
      <c r="D273" s="11" t="s">
        <v>19</v>
      </c>
      <c r="E273" s="11" t="s">
        <v>35</v>
      </c>
      <c r="F273" s="11" t="s">
        <v>125</v>
      </c>
      <c r="G273" s="11">
        <v>4.3</v>
      </c>
      <c r="H273" s="11">
        <v>16200</v>
      </c>
      <c r="I273" s="11">
        <v>16200</v>
      </c>
      <c r="J273" s="11">
        <v>5</v>
      </c>
      <c r="K273" s="11">
        <f>MobileSalesData[[#This Row],[Original Price]]-MobileSalesData[[#This Row],[Selling Price]]</f>
        <v>0</v>
      </c>
      <c r="L273" s="15">
        <f>MobileSalesData[[#This Row],[Discounted Price]]/MobileSalesData[[#This Row],[Original Price]]</f>
        <v>0</v>
      </c>
      <c r="M273" s="11">
        <f>MobileSalesData[[#This Row],[Qty]]*MobileSalesData[[#This Row],[Selling Price]]</f>
        <v>81000</v>
      </c>
      <c r="N273" s="11" t="s">
        <v>1598</v>
      </c>
    </row>
    <row r="274" spans="1:14" x14ac:dyDescent="0.35">
      <c r="A274" s="13" t="s">
        <v>1582</v>
      </c>
      <c r="B274" s="11" t="s">
        <v>689</v>
      </c>
      <c r="C274" s="11" t="s">
        <v>878</v>
      </c>
      <c r="D274" s="11" t="s">
        <v>19</v>
      </c>
      <c r="E274" s="11" t="s">
        <v>300</v>
      </c>
      <c r="F274" s="11" t="s">
        <v>11</v>
      </c>
      <c r="G274" s="11">
        <v>3.5</v>
      </c>
      <c r="H274" s="11">
        <v>3990</v>
      </c>
      <c r="I274" s="11">
        <v>3990</v>
      </c>
      <c r="J274" s="11">
        <v>5</v>
      </c>
      <c r="K274" s="11">
        <f>MobileSalesData[[#This Row],[Original Price]]-MobileSalesData[[#This Row],[Selling Price]]</f>
        <v>0</v>
      </c>
      <c r="L274" s="15">
        <f>MobileSalesData[[#This Row],[Discounted Price]]/MobileSalesData[[#This Row],[Original Price]]</f>
        <v>0</v>
      </c>
      <c r="M274" s="11">
        <f>MobileSalesData[[#This Row],[Qty]]*MobileSalesData[[#This Row],[Selling Price]]</f>
        <v>19950</v>
      </c>
      <c r="N274" s="11" t="s">
        <v>1598</v>
      </c>
    </row>
    <row r="275" spans="1:14" x14ac:dyDescent="0.35">
      <c r="A275" s="13" t="s">
        <v>1576</v>
      </c>
      <c r="B275" s="11" t="s">
        <v>211</v>
      </c>
      <c r="C275" s="11" t="s">
        <v>291</v>
      </c>
      <c r="D275" s="11" t="s">
        <v>309</v>
      </c>
      <c r="E275" s="11" t="s">
        <v>20</v>
      </c>
      <c r="F275" s="11" t="s">
        <v>21</v>
      </c>
      <c r="G275" s="11">
        <v>4</v>
      </c>
      <c r="H275" s="11">
        <v>30600</v>
      </c>
      <c r="I275" s="11">
        <v>30600</v>
      </c>
      <c r="J275" s="11">
        <v>5</v>
      </c>
      <c r="K275" s="11">
        <f>MobileSalesData[[#This Row],[Original Price]]-MobileSalesData[[#This Row],[Selling Price]]</f>
        <v>0</v>
      </c>
      <c r="L275" s="15">
        <f>MobileSalesData[[#This Row],[Discounted Price]]/MobileSalesData[[#This Row],[Original Price]]</f>
        <v>0</v>
      </c>
      <c r="M275" s="11">
        <f>MobileSalesData[[#This Row],[Qty]]*MobileSalesData[[#This Row],[Selling Price]]</f>
        <v>153000</v>
      </c>
      <c r="N275" s="18" t="s">
        <v>1599</v>
      </c>
    </row>
    <row r="276" spans="1:14" x14ac:dyDescent="0.35">
      <c r="A276" s="13" t="s">
        <v>1584</v>
      </c>
      <c r="B276" s="11" t="s">
        <v>310</v>
      </c>
      <c r="C276" s="11" t="s">
        <v>311</v>
      </c>
      <c r="D276" s="11" t="s">
        <v>19</v>
      </c>
      <c r="E276" s="11" t="s">
        <v>27</v>
      </c>
      <c r="F276" s="11" t="s">
        <v>15</v>
      </c>
      <c r="G276" s="11">
        <v>4.3</v>
      </c>
      <c r="H276" s="11">
        <v>49999</v>
      </c>
      <c r="I276" s="11">
        <v>55999</v>
      </c>
      <c r="J276" s="11">
        <v>5</v>
      </c>
      <c r="K276" s="11">
        <f>MobileSalesData[[#This Row],[Original Price]]-MobileSalesData[[#This Row],[Selling Price]]</f>
        <v>6000</v>
      </c>
      <c r="L276" s="15">
        <f>MobileSalesData[[#This Row],[Discounted Price]]/MobileSalesData[[#This Row],[Original Price]]</f>
        <v>0.10714477044232933</v>
      </c>
      <c r="M276" s="11">
        <f>MobileSalesData[[#This Row],[Qty]]*MobileSalesData[[#This Row],[Selling Price]]</f>
        <v>249995</v>
      </c>
      <c r="N276" s="11" t="s">
        <v>1600</v>
      </c>
    </row>
    <row r="277" spans="1:14" x14ac:dyDescent="0.35">
      <c r="A277" s="13" t="s">
        <v>1584</v>
      </c>
      <c r="B277" s="11" t="s">
        <v>310</v>
      </c>
      <c r="C277" s="11" t="s">
        <v>312</v>
      </c>
      <c r="D277" s="11" t="s">
        <v>19</v>
      </c>
      <c r="E277" s="11" t="s">
        <v>64</v>
      </c>
      <c r="F277" s="11" t="s">
        <v>15</v>
      </c>
      <c r="G277" s="11">
        <v>4.4000000000000004</v>
      </c>
      <c r="H277" s="11">
        <v>49999</v>
      </c>
      <c r="I277" s="11">
        <v>57999</v>
      </c>
      <c r="J277" s="11">
        <v>30</v>
      </c>
      <c r="K277" s="11">
        <f>MobileSalesData[[#This Row],[Original Price]]-MobileSalesData[[#This Row],[Selling Price]]</f>
        <v>8000</v>
      </c>
      <c r="L277" s="15">
        <f>MobileSalesData[[#This Row],[Discounted Price]]/MobileSalesData[[#This Row],[Original Price]]</f>
        <v>0.13793341264504561</v>
      </c>
      <c r="M277" s="11">
        <f>MobileSalesData[[#This Row],[Qty]]*MobileSalesData[[#This Row],[Selling Price]]</f>
        <v>1499970</v>
      </c>
      <c r="N277" s="11" t="s">
        <v>1600</v>
      </c>
    </row>
    <row r="278" spans="1:14" x14ac:dyDescent="0.35">
      <c r="A278" s="13" t="s">
        <v>1584</v>
      </c>
      <c r="B278" s="11" t="s">
        <v>310</v>
      </c>
      <c r="C278" s="11" t="s">
        <v>313</v>
      </c>
      <c r="D278" s="11" t="s">
        <v>142</v>
      </c>
      <c r="E278" s="11" t="s">
        <v>11</v>
      </c>
      <c r="F278" s="11" t="s">
        <v>12</v>
      </c>
      <c r="G278" s="11">
        <v>4.3</v>
      </c>
      <c r="H278" s="11">
        <v>15599</v>
      </c>
      <c r="I278" s="11">
        <v>15599</v>
      </c>
      <c r="J278" s="11">
        <v>5</v>
      </c>
      <c r="K278" s="11">
        <f>MobileSalesData[[#This Row],[Original Price]]-MobileSalesData[[#This Row],[Selling Price]]</f>
        <v>0</v>
      </c>
      <c r="L278" s="15">
        <f>MobileSalesData[[#This Row],[Discounted Price]]/MobileSalesData[[#This Row],[Original Price]]</f>
        <v>0</v>
      </c>
      <c r="M278" s="11">
        <f>MobileSalesData[[#This Row],[Qty]]*MobileSalesData[[#This Row],[Selling Price]]</f>
        <v>77995</v>
      </c>
      <c r="N278" s="11" t="s">
        <v>1600</v>
      </c>
    </row>
    <row r="279" spans="1:14" x14ac:dyDescent="0.35">
      <c r="A279" s="13" t="s">
        <v>1584</v>
      </c>
      <c r="B279" s="11" t="s">
        <v>310</v>
      </c>
      <c r="C279" s="11" t="s">
        <v>314</v>
      </c>
      <c r="D279" s="11" t="s">
        <v>19</v>
      </c>
      <c r="E279" s="11" t="s">
        <v>35</v>
      </c>
      <c r="F279" s="11" t="s">
        <v>125</v>
      </c>
      <c r="G279" s="11">
        <v>4.0999999999999996</v>
      </c>
      <c r="H279" s="11">
        <v>7999</v>
      </c>
      <c r="I279" s="11">
        <v>7999</v>
      </c>
      <c r="J279" s="11">
        <v>5</v>
      </c>
      <c r="K279" s="11">
        <f>MobileSalesData[[#This Row],[Original Price]]-MobileSalesData[[#This Row],[Selling Price]]</f>
        <v>0</v>
      </c>
      <c r="L279" s="15">
        <f>MobileSalesData[[#This Row],[Discounted Price]]/MobileSalesData[[#This Row],[Original Price]]</f>
        <v>0</v>
      </c>
      <c r="M279" s="11">
        <f>MobileSalesData[[#This Row],[Qty]]*MobileSalesData[[#This Row],[Selling Price]]</f>
        <v>39995</v>
      </c>
      <c r="N279" s="11" t="s">
        <v>1600</v>
      </c>
    </row>
    <row r="280" spans="1:14" x14ac:dyDescent="0.35">
      <c r="A280" s="13" t="s">
        <v>1576</v>
      </c>
      <c r="B280" s="11" t="s">
        <v>310</v>
      </c>
      <c r="C280" s="11" t="s">
        <v>312</v>
      </c>
      <c r="D280" s="11" t="s">
        <v>19</v>
      </c>
      <c r="E280" s="11" t="s">
        <v>27</v>
      </c>
      <c r="F280" s="11" t="s">
        <v>15</v>
      </c>
      <c r="G280" s="11">
        <v>4.4000000000000004</v>
      </c>
      <c r="H280" s="11">
        <v>46999</v>
      </c>
      <c r="I280" s="11">
        <v>55999</v>
      </c>
      <c r="J280" s="11">
        <v>5</v>
      </c>
      <c r="K280" s="11">
        <f>MobileSalesData[[#This Row],[Original Price]]-MobileSalesData[[#This Row],[Selling Price]]</f>
        <v>9000</v>
      </c>
      <c r="L280" s="15">
        <f>MobileSalesData[[#This Row],[Discounted Price]]/MobileSalesData[[#This Row],[Original Price]]</f>
        <v>0.16071715566349398</v>
      </c>
      <c r="M280" s="11">
        <f>MobileSalesData[[#This Row],[Qty]]*MobileSalesData[[#This Row],[Selling Price]]</f>
        <v>234995</v>
      </c>
      <c r="N280" s="18" t="s">
        <v>1599</v>
      </c>
    </row>
    <row r="281" spans="1:14" x14ac:dyDescent="0.35">
      <c r="A281" s="13" t="s">
        <v>1584</v>
      </c>
      <c r="B281" s="11" t="s">
        <v>310</v>
      </c>
      <c r="C281" s="11" t="s">
        <v>315</v>
      </c>
      <c r="D281" s="11" t="s">
        <v>22</v>
      </c>
      <c r="E281" s="11" t="s">
        <v>20</v>
      </c>
      <c r="F281" s="11" t="s">
        <v>21</v>
      </c>
      <c r="G281" s="11">
        <v>4.3</v>
      </c>
      <c r="H281" s="11">
        <v>12999</v>
      </c>
      <c r="I281" s="11">
        <v>12999</v>
      </c>
      <c r="J281" s="11">
        <v>5</v>
      </c>
      <c r="K281" s="11">
        <f>MobileSalesData[[#This Row],[Original Price]]-MobileSalesData[[#This Row],[Selling Price]]</f>
        <v>0</v>
      </c>
      <c r="L281" s="15">
        <f>MobileSalesData[[#This Row],[Discounted Price]]/MobileSalesData[[#This Row],[Original Price]]</f>
        <v>0</v>
      </c>
      <c r="M281" s="11">
        <f>MobileSalesData[[#This Row],[Qty]]*MobileSalesData[[#This Row],[Selling Price]]</f>
        <v>64995</v>
      </c>
      <c r="N281" s="11" t="s">
        <v>1600</v>
      </c>
    </row>
    <row r="282" spans="1:14" x14ac:dyDescent="0.35">
      <c r="A282" s="13" t="s">
        <v>1584</v>
      </c>
      <c r="B282" s="11" t="s">
        <v>310</v>
      </c>
      <c r="C282" s="11" t="s">
        <v>316</v>
      </c>
      <c r="D282" s="11" t="s">
        <v>80</v>
      </c>
      <c r="E282" s="11" t="s">
        <v>14</v>
      </c>
      <c r="F282" s="11" t="s">
        <v>15</v>
      </c>
      <c r="G282" s="11">
        <v>4.5</v>
      </c>
      <c r="H282" s="11">
        <v>36299</v>
      </c>
      <c r="I282" s="11">
        <v>36299</v>
      </c>
      <c r="J282" s="11">
        <v>5</v>
      </c>
      <c r="K282" s="11">
        <f>MobileSalesData[[#This Row],[Original Price]]-MobileSalesData[[#This Row],[Selling Price]]</f>
        <v>0</v>
      </c>
      <c r="L282" s="15">
        <f>MobileSalesData[[#This Row],[Discounted Price]]/MobileSalesData[[#This Row],[Original Price]]</f>
        <v>0</v>
      </c>
      <c r="M282" s="11">
        <f>MobileSalesData[[#This Row],[Qty]]*MobileSalesData[[#This Row],[Selling Price]]</f>
        <v>181495</v>
      </c>
      <c r="N282" s="11" t="s">
        <v>1600</v>
      </c>
    </row>
    <row r="283" spans="1:14" x14ac:dyDescent="0.35">
      <c r="A283" s="13" t="s">
        <v>1584</v>
      </c>
      <c r="B283" s="11" t="s">
        <v>310</v>
      </c>
      <c r="C283" s="11" t="s">
        <v>313</v>
      </c>
      <c r="D283" s="11" t="s">
        <v>22</v>
      </c>
      <c r="E283" s="11" t="s">
        <v>11</v>
      </c>
      <c r="F283" s="11" t="s">
        <v>12</v>
      </c>
      <c r="G283" s="11">
        <v>4.3</v>
      </c>
      <c r="H283" s="11">
        <v>15599</v>
      </c>
      <c r="I283" s="11">
        <v>15599</v>
      </c>
      <c r="J283" s="11">
        <v>5</v>
      </c>
      <c r="K283" s="11">
        <f>MobileSalesData[[#This Row],[Original Price]]-MobileSalesData[[#This Row],[Selling Price]]</f>
        <v>0</v>
      </c>
      <c r="L283" s="15">
        <f>MobileSalesData[[#This Row],[Discounted Price]]/MobileSalesData[[#This Row],[Original Price]]</f>
        <v>0</v>
      </c>
      <c r="M283" s="11">
        <f>MobileSalesData[[#This Row],[Qty]]*MobileSalesData[[#This Row],[Selling Price]]</f>
        <v>77995</v>
      </c>
      <c r="N283" s="11" t="s">
        <v>1600</v>
      </c>
    </row>
    <row r="284" spans="1:14" x14ac:dyDescent="0.35">
      <c r="A284" s="13" t="s">
        <v>1584</v>
      </c>
      <c r="B284" s="11" t="s">
        <v>310</v>
      </c>
      <c r="C284" s="11" t="s">
        <v>317</v>
      </c>
      <c r="D284" s="11" t="s">
        <v>19</v>
      </c>
      <c r="E284" s="11" t="s">
        <v>14</v>
      </c>
      <c r="F284" s="11" t="s">
        <v>12</v>
      </c>
      <c r="G284" s="11">
        <v>4.3</v>
      </c>
      <c r="H284" s="11">
        <v>35999</v>
      </c>
      <c r="I284" s="11">
        <v>35999</v>
      </c>
      <c r="J284" s="11">
        <v>5</v>
      </c>
      <c r="K284" s="11">
        <f>MobileSalesData[[#This Row],[Original Price]]-MobileSalesData[[#This Row],[Selling Price]]</f>
        <v>0</v>
      </c>
      <c r="L284" s="15">
        <f>MobileSalesData[[#This Row],[Discounted Price]]/MobileSalesData[[#This Row],[Original Price]]</f>
        <v>0</v>
      </c>
      <c r="M284" s="11">
        <f>MobileSalesData[[#This Row],[Qty]]*MobileSalesData[[#This Row],[Selling Price]]</f>
        <v>179995</v>
      </c>
      <c r="N284" s="11" t="s">
        <v>1600</v>
      </c>
    </row>
    <row r="285" spans="1:14" x14ac:dyDescent="0.35">
      <c r="A285" s="13" t="s">
        <v>1584</v>
      </c>
      <c r="B285" s="11" t="s">
        <v>310</v>
      </c>
      <c r="C285" s="11" t="s">
        <v>313</v>
      </c>
      <c r="D285" s="11" t="s">
        <v>19</v>
      </c>
      <c r="E285" s="11" t="s">
        <v>11</v>
      </c>
      <c r="F285" s="11" t="s">
        <v>12</v>
      </c>
      <c r="G285" s="11">
        <v>4.3</v>
      </c>
      <c r="H285" s="11">
        <v>15599</v>
      </c>
      <c r="I285" s="11">
        <v>15599</v>
      </c>
      <c r="J285" s="11">
        <v>5</v>
      </c>
      <c r="K285" s="11">
        <f>MobileSalesData[[#This Row],[Original Price]]-MobileSalesData[[#This Row],[Selling Price]]</f>
        <v>0</v>
      </c>
      <c r="L285" s="15">
        <f>MobileSalesData[[#This Row],[Discounted Price]]/MobileSalesData[[#This Row],[Original Price]]</f>
        <v>0</v>
      </c>
      <c r="M285" s="11">
        <f>MobileSalesData[[#This Row],[Qty]]*MobileSalesData[[#This Row],[Selling Price]]</f>
        <v>77995</v>
      </c>
      <c r="N285" s="11" t="s">
        <v>1600</v>
      </c>
    </row>
    <row r="286" spans="1:14" x14ac:dyDescent="0.35">
      <c r="A286" s="13" t="s">
        <v>1576</v>
      </c>
      <c r="B286" s="11" t="s">
        <v>310</v>
      </c>
      <c r="C286" s="11" t="s">
        <v>318</v>
      </c>
      <c r="D286" s="11" t="s">
        <v>19</v>
      </c>
      <c r="E286" s="11" t="s">
        <v>135</v>
      </c>
      <c r="F286" s="11" t="s">
        <v>27</v>
      </c>
      <c r="G286" s="11">
        <v>3.9</v>
      </c>
      <c r="H286" s="11">
        <v>5299</v>
      </c>
      <c r="I286" s="11">
        <v>5299</v>
      </c>
      <c r="J286" s="11">
        <v>35</v>
      </c>
      <c r="K286" s="11">
        <f>MobileSalesData[[#This Row],[Original Price]]-MobileSalesData[[#This Row],[Selling Price]]</f>
        <v>0</v>
      </c>
      <c r="L286" s="15">
        <f>MobileSalesData[[#This Row],[Discounted Price]]/MobileSalesData[[#This Row],[Original Price]]</f>
        <v>0</v>
      </c>
      <c r="M286" s="11">
        <f>MobileSalesData[[#This Row],[Qty]]*MobileSalesData[[#This Row],[Selling Price]]</f>
        <v>185465</v>
      </c>
      <c r="N286" s="18" t="s">
        <v>1599</v>
      </c>
    </row>
    <row r="287" spans="1:14" x14ac:dyDescent="0.35">
      <c r="A287" s="13" t="s">
        <v>1576</v>
      </c>
      <c r="B287" s="11" t="s">
        <v>310</v>
      </c>
      <c r="C287" s="11" t="s">
        <v>315</v>
      </c>
      <c r="D287" s="11" t="s">
        <v>19</v>
      </c>
      <c r="E287" s="11" t="s">
        <v>11</v>
      </c>
      <c r="F287" s="11" t="s">
        <v>12</v>
      </c>
      <c r="G287" s="11">
        <v>4.3</v>
      </c>
      <c r="H287" s="11">
        <v>14999</v>
      </c>
      <c r="I287" s="11">
        <v>14999</v>
      </c>
      <c r="J287" s="11">
        <v>5</v>
      </c>
      <c r="K287" s="11">
        <f>MobileSalesData[[#This Row],[Original Price]]-MobileSalesData[[#This Row],[Selling Price]]</f>
        <v>0</v>
      </c>
      <c r="L287" s="15">
        <f>MobileSalesData[[#This Row],[Discounted Price]]/MobileSalesData[[#This Row],[Original Price]]</f>
        <v>0</v>
      </c>
      <c r="M287" s="11">
        <f>MobileSalesData[[#This Row],[Qty]]*MobileSalesData[[#This Row],[Selling Price]]</f>
        <v>74995</v>
      </c>
      <c r="N287" s="18" t="s">
        <v>1599</v>
      </c>
    </row>
    <row r="288" spans="1:14" x14ac:dyDescent="0.35">
      <c r="A288" s="13" t="s">
        <v>1576</v>
      </c>
      <c r="B288" s="11" t="s">
        <v>310</v>
      </c>
      <c r="C288" s="11" t="s">
        <v>316</v>
      </c>
      <c r="D288" s="11" t="s">
        <v>319</v>
      </c>
      <c r="E288" s="11" t="s">
        <v>14</v>
      </c>
      <c r="F288" s="11" t="s">
        <v>15</v>
      </c>
      <c r="G288" s="11">
        <v>4.5</v>
      </c>
      <c r="H288" s="11">
        <v>36299</v>
      </c>
      <c r="I288" s="11">
        <v>36299</v>
      </c>
      <c r="J288" s="11">
        <v>5</v>
      </c>
      <c r="K288" s="11">
        <f>MobileSalesData[[#This Row],[Original Price]]-MobileSalesData[[#This Row],[Selling Price]]</f>
        <v>0</v>
      </c>
      <c r="L288" s="15">
        <f>MobileSalesData[[#This Row],[Discounted Price]]/MobileSalesData[[#This Row],[Original Price]]</f>
        <v>0</v>
      </c>
      <c r="M288" s="11">
        <f>MobileSalesData[[#This Row],[Qty]]*MobileSalesData[[#This Row],[Selling Price]]</f>
        <v>181495</v>
      </c>
      <c r="N288" s="18" t="s">
        <v>1599</v>
      </c>
    </row>
    <row r="289" spans="1:14" x14ac:dyDescent="0.35">
      <c r="A289" s="13" t="s">
        <v>1576</v>
      </c>
      <c r="B289" s="11" t="s">
        <v>310</v>
      </c>
      <c r="C289" s="11" t="s">
        <v>320</v>
      </c>
      <c r="D289" s="11" t="s">
        <v>117</v>
      </c>
      <c r="E289" s="11" t="s">
        <v>35</v>
      </c>
      <c r="F289" s="11" t="s">
        <v>21</v>
      </c>
      <c r="G289" s="11">
        <v>3.7</v>
      </c>
      <c r="H289" s="11">
        <v>6999</v>
      </c>
      <c r="I289" s="11">
        <v>6999</v>
      </c>
      <c r="J289" s="11">
        <v>5</v>
      </c>
      <c r="K289" s="11">
        <f>MobileSalesData[[#This Row],[Original Price]]-MobileSalesData[[#This Row],[Selling Price]]</f>
        <v>0</v>
      </c>
      <c r="L289" s="15">
        <f>MobileSalesData[[#This Row],[Discounted Price]]/MobileSalesData[[#This Row],[Original Price]]</f>
        <v>0</v>
      </c>
      <c r="M289" s="11">
        <f>MobileSalesData[[#This Row],[Qty]]*MobileSalesData[[#This Row],[Selling Price]]</f>
        <v>34995</v>
      </c>
      <c r="N289" s="18" t="s">
        <v>1599</v>
      </c>
    </row>
    <row r="290" spans="1:14" x14ac:dyDescent="0.35">
      <c r="A290" s="13" t="s">
        <v>1576</v>
      </c>
      <c r="B290" s="11" t="s">
        <v>310</v>
      </c>
      <c r="C290" s="11" t="s">
        <v>321</v>
      </c>
      <c r="D290" s="11" t="s">
        <v>117</v>
      </c>
      <c r="E290" s="11" t="s">
        <v>35</v>
      </c>
      <c r="F290" s="11" t="s">
        <v>125</v>
      </c>
      <c r="G290" s="11">
        <v>3.8</v>
      </c>
      <c r="H290" s="11">
        <v>8999</v>
      </c>
      <c r="I290" s="11">
        <v>8999</v>
      </c>
      <c r="J290" s="11">
        <v>30</v>
      </c>
      <c r="K290" s="11">
        <f>MobileSalesData[[#This Row],[Original Price]]-MobileSalesData[[#This Row],[Selling Price]]</f>
        <v>0</v>
      </c>
      <c r="L290" s="15">
        <f>MobileSalesData[[#This Row],[Discounted Price]]/MobileSalesData[[#This Row],[Original Price]]</f>
        <v>0</v>
      </c>
      <c r="M290" s="11">
        <f>MobileSalesData[[#This Row],[Qty]]*MobileSalesData[[#This Row],[Selling Price]]</f>
        <v>269970</v>
      </c>
      <c r="N290" s="18" t="s">
        <v>1599</v>
      </c>
    </row>
    <row r="291" spans="1:14" x14ac:dyDescent="0.35">
      <c r="A291" s="13" t="s">
        <v>1576</v>
      </c>
      <c r="B291" s="11" t="s">
        <v>310</v>
      </c>
      <c r="C291" s="11" t="s">
        <v>322</v>
      </c>
      <c r="D291" s="11" t="s">
        <v>85</v>
      </c>
      <c r="E291" s="11" t="s">
        <v>135</v>
      </c>
      <c r="F291" s="11" t="s">
        <v>27</v>
      </c>
      <c r="G291" s="11">
        <v>3.7</v>
      </c>
      <c r="H291" s="11">
        <v>5299</v>
      </c>
      <c r="I291" s="11">
        <v>5299</v>
      </c>
      <c r="J291" s="11">
        <v>5</v>
      </c>
      <c r="K291" s="11">
        <f>MobileSalesData[[#This Row],[Original Price]]-MobileSalesData[[#This Row],[Selling Price]]</f>
        <v>0</v>
      </c>
      <c r="L291" s="15">
        <f>MobileSalesData[[#This Row],[Discounted Price]]/MobileSalesData[[#This Row],[Original Price]]</f>
        <v>0</v>
      </c>
      <c r="M291" s="11">
        <f>MobileSalesData[[#This Row],[Qty]]*MobileSalesData[[#This Row],[Selling Price]]</f>
        <v>26495</v>
      </c>
      <c r="N291" s="18" t="s">
        <v>1599</v>
      </c>
    </row>
    <row r="292" spans="1:14" x14ac:dyDescent="0.35">
      <c r="A292" s="13" t="s">
        <v>1576</v>
      </c>
      <c r="B292" s="11" t="s">
        <v>310</v>
      </c>
      <c r="C292" s="11" t="s">
        <v>323</v>
      </c>
      <c r="D292" s="11" t="s">
        <v>173</v>
      </c>
      <c r="E292" s="11" t="s">
        <v>135</v>
      </c>
      <c r="F292" s="11" t="s">
        <v>27</v>
      </c>
      <c r="G292" s="11">
        <v>3.8</v>
      </c>
      <c r="H292" s="11">
        <v>5299</v>
      </c>
      <c r="I292" s="11">
        <v>5299</v>
      </c>
      <c r="J292" s="11">
        <v>30</v>
      </c>
      <c r="K292" s="11">
        <f>MobileSalesData[[#This Row],[Original Price]]-MobileSalesData[[#This Row],[Selling Price]]</f>
        <v>0</v>
      </c>
      <c r="L292" s="15">
        <f>MobileSalesData[[#This Row],[Discounted Price]]/MobileSalesData[[#This Row],[Original Price]]</f>
        <v>0</v>
      </c>
      <c r="M292" s="11">
        <f>MobileSalesData[[#This Row],[Qty]]*MobileSalesData[[#This Row],[Selling Price]]</f>
        <v>158970</v>
      </c>
      <c r="N292" s="18" t="s">
        <v>1599</v>
      </c>
    </row>
    <row r="293" spans="1:14" x14ac:dyDescent="0.35">
      <c r="A293" s="13" t="s">
        <v>1576</v>
      </c>
      <c r="B293" s="11" t="s">
        <v>310</v>
      </c>
      <c r="C293" s="11" t="s">
        <v>315</v>
      </c>
      <c r="D293" s="11" t="s">
        <v>173</v>
      </c>
      <c r="E293" s="11" t="s">
        <v>11</v>
      </c>
      <c r="F293" s="11" t="s">
        <v>12</v>
      </c>
      <c r="G293" s="11">
        <v>4.3</v>
      </c>
      <c r="H293" s="11">
        <v>14999</v>
      </c>
      <c r="I293" s="11">
        <v>14999</v>
      </c>
      <c r="J293" s="11">
        <v>5</v>
      </c>
      <c r="K293" s="11">
        <f>MobileSalesData[[#This Row],[Original Price]]-MobileSalesData[[#This Row],[Selling Price]]</f>
        <v>0</v>
      </c>
      <c r="L293" s="15">
        <f>MobileSalesData[[#This Row],[Discounted Price]]/MobileSalesData[[#This Row],[Original Price]]</f>
        <v>0</v>
      </c>
      <c r="M293" s="11">
        <f>MobileSalesData[[#This Row],[Qty]]*MobileSalesData[[#This Row],[Selling Price]]</f>
        <v>74995</v>
      </c>
      <c r="N293" s="18" t="s">
        <v>1599</v>
      </c>
    </row>
    <row r="294" spans="1:14" x14ac:dyDescent="0.35">
      <c r="A294" s="13" t="s">
        <v>1576</v>
      </c>
      <c r="B294" s="11" t="s">
        <v>310</v>
      </c>
      <c r="C294" s="11" t="s">
        <v>324</v>
      </c>
      <c r="D294" s="11" t="s">
        <v>19</v>
      </c>
      <c r="E294" s="11" t="s">
        <v>35</v>
      </c>
      <c r="F294" s="11" t="s">
        <v>125</v>
      </c>
      <c r="G294" s="11">
        <v>4.2</v>
      </c>
      <c r="H294" s="11">
        <v>7199</v>
      </c>
      <c r="I294" s="11">
        <v>7199</v>
      </c>
      <c r="J294" s="11">
        <v>5</v>
      </c>
      <c r="K294" s="11">
        <f>MobileSalesData[[#This Row],[Original Price]]-MobileSalesData[[#This Row],[Selling Price]]</f>
        <v>0</v>
      </c>
      <c r="L294" s="15">
        <f>MobileSalesData[[#This Row],[Discounted Price]]/MobileSalesData[[#This Row],[Original Price]]</f>
        <v>0</v>
      </c>
      <c r="M294" s="11">
        <f>MobileSalesData[[#This Row],[Qty]]*MobileSalesData[[#This Row],[Selling Price]]</f>
        <v>35995</v>
      </c>
      <c r="N294" s="18" t="s">
        <v>1599</v>
      </c>
    </row>
    <row r="295" spans="1:14" x14ac:dyDescent="0.35">
      <c r="A295" s="13" t="s">
        <v>1576</v>
      </c>
      <c r="B295" s="11" t="s">
        <v>310</v>
      </c>
      <c r="C295" s="11" t="s">
        <v>315</v>
      </c>
      <c r="D295" s="11" t="s">
        <v>19</v>
      </c>
      <c r="E295" s="11" t="s">
        <v>20</v>
      </c>
      <c r="F295" s="11" t="s">
        <v>21</v>
      </c>
      <c r="G295" s="11">
        <v>4.3</v>
      </c>
      <c r="H295" s="11">
        <v>12999</v>
      </c>
      <c r="I295" s="11">
        <v>12999</v>
      </c>
      <c r="J295" s="11">
        <v>30</v>
      </c>
      <c r="K295" s="11">
        <f>MobileSalesData[[#This Row],[Original Price]]-MobileSalesData[[#This Row],[Selling Price]]</f>
        <v>0</v>
      </c>
      <c r="L295" s="15">
        <f>MobileSalesData[[#This Row],[Discounted Price]]/MobileSalesData[[#This Row],[Original Price]]</f>
        <v>0</v>
      </c>
      <c r="M295" s="11">
        <f>MobileSalesData[[#This Row],[Qty]]*MobileSalesData[[#This Row],[Selling Price]]</f>
        <v>389970</v>
      </c>
      <c r="N295" s="18" t="s">
        <v>1599</v>
      </c>
    </row>
    <row r="296" spans="1:14" x14ac:dyDescent="0.35">
      <c r="A296" s="13" t="s">
        <v>1576</v>
      </c>
      <c r="B296" s="11" t="s">
        <v>310</v>
      </c>
      <c r="C296" s="11" t="s">
        <v>325</v>
      </c>
      <c r="D296" s="11" t="s">
        <v>19</v>
      </c>
      <c r="E296" s="11" t="s">
        <v>20</v>
      </c>
      <c r="F296" s="11" t="s">
        <v>21</v>
      </c>
      <c r="G296" s="11">
        <v>4.0999999999999996</v>
      </c>
      <c r="H296" s="11">
        <v>10999</v>
      </c>
      <c r="I296" s="11">
        <v>10999</v>
      </c>
      <c r="J296" s="11">
        <v>5</v>
      </c>
      <c r="K296" s="11">
        <f>MobileSalesData[[#This Row],[Original Price]]-MobileSalesData[[#This Row],[Selling Price]]</f>
        <v>0</v>
      </c>
      <c r="L296" s="15">
        <f>MobileSalesData[[#This Row],[Discounted Price]]/MobileSalesData[[#This Row],[Original Price]]</f>
        <v>0</v>
      </c>
      <c r="M296" s="11">
        <f>MobileSalesData[[#This Row],[Qty]]*MobileSalesData[[#This Row],[Selling Price]]</f>
        <v>54995</v>
      </c>
      <c r="N296" s="18" t="s">
        <v>1599</v>
      </c>
    </row>
    <row r="297" spans="1:14" x14ac:dyDescent="0.35">
      <c r="A297" s="13" t="s">
        <v>1576</v>
      </c>
      <c r="B297" s="11" t="s">
        <v>310</v>
      </c>
      <c r="C297" s="11" t="s">
        <v>313</v>
      </c>
      <c r="D297" s="11" t="s">
        <v>142</v>
      </c>
      <c r="E297" s="11" t="s">
        <v>14</v>
      </c>
      <c r="F297" s="11" t="s">
        <v>12</v>
      </c>
      <c r="G297" s="11">
        <v>4.3</v>
      </c>
      <c r="H297" s="11">
        <v>17999</v>
      </c>
      <c r="I297" s="11">
        <v>17999</v>
      </c>
      <c r="J297" s="11">
        <v>5</v>
      </c>
      <c r="K297" s="11">
        <f>MobileSalesData[[#This Row],[Original Price]]-MobileSalesData[[#This Row],[Selling Price]]</f>
        <v>0</v>
      </c>
      <c r="L297" s="15">
        <f>MobileSalesData[[#This Row],[Discounted Price]]/MobileSalesData[[#This Row],[Original Price]]</f>
        <v>0</v>
      </c>
      <c r="M297" s="11">
        <f>MobileSalesData[[#This Row],[Qty]]*MobileSalesData[[#This Row],[Selling Price]]</f>
        <v>89995</v>
      </c>
      <c r="N297" s="18" t="s">
        <v>1599</v>
      </c>
    </row>
    <row r="298" spans="1:14" x14ac:dyDescent="0.35">
      <c r="A298" s="13" t="s">
        <v>1576</v>
      </c>
      <c r="B298" s="11" t="s">
        <v>310</v>
      </c>
      <c r="C298" s="11" t="s">
        <v>317</v>
      </c>
      <c r="D298" s="11" t="s">
        <v>173</v>
      </c>
      <c r="E298" s="11" t="s">
        <v>14</v>
      </c>
      <c r="F298" s="11" t="s">
        <v>15</v>
      </c>
      <c r="G298" s="11">
        <v>4.3</v>
      </c>
      <c r="H298" s="11">
        <v>38999</v>
      </c>
      <c r="I298" s="11">
        <v>38999</v>
      </c>
      <c r="J298" s="11">
        <v>5</v>
      </c>
      <c r="K298" s="11">
        <f>MobileSalesData[[#This Row],[Original Price]]-MobileSalesData[[#This Row],[Selling Price]]</f>
        <v>0</v>
      </c>
      <c r="L298" s="15">
        <f>MobileSalesData[[#This Row],[Discounted Price]]/MobileSalesData[[#This Row],[Original Price]]</f>
        <v>0</v>
      </c>
      <c r="M298" s="11">
        <f>MobileSalesData[[#This Row],[Qty]]*MobileSalesData[[#This Row],[Selling Price]]</f>
        <v>194995</v>
      </c>
      <c r="N298" s="18" t="s">
        <v>1599</v>
      </c>
    </row>
    <row r="299" spans="1:14" x14ac:dyDescent="0.35">
      <c r="A299" s="13" t="s">
        <v>1576</v>
      </c>
      <c r="B299" s="11" t="s">
        <v>310</v>
      </c>
      <c r="C299" s="11" t="s">
        <v>323</v>
      </c>
      <c r="D299" s="11" t="s">
        <v>173</v>
      </c>
      <c r="E299" s="11" t="s">
        <v>135</v>
      </c>
      <c r="F299" s="11" t="s">
        <v>27</v>
      </c>
      <c r="G299" s="11">
        <v>3.8</v>
      </c>
      <c r="H299" s="11">
        <v>5699</v>
      </c>
      <c r="I299" s="11">
        <v>5699</v>
      </c>
      <c r="J299" s="11">
        <v>5</v>
      </c>
      <c r="K299" s="11">
        <f>MobileSalesData[[#This Row],[Original Price]]-MobileSalesData[[#This Row],[Selling Price]]</f>
        <v>0</v>
      </c>
      <c r="L299" s="15">
        <f>MobileSalesData[[#This Row],[Discounted Price]]/MobileSalesData[[#This Row],[Original Price]]</f>
        <v>0</v>
      </c>
      <c r="M299" s="11">
        <f>MobileSalesData[[#This Row],[Qty]]*MobileSalesData[[#This Row],[Selling Price]]</f>
        <v>28495</v>
      </c>
      <c r="N299" s="18" t="s">
        <v>1599</v>
      </c>
    </row>
    <row r="300" spans="1:14" x14ac:dyDescent="0.35">
      <c r="A300" s="13" t="s">
        <v>1585</v>
      </c>
      <c r="B300" s="11" t="s">
        <v>310</v>
      </c>
      <c r="C300" s="11" t="s">
        <v>326</v>
      </c>
      <c r="D300" s="11" t="s">
        <v>19</v>
      </c>
      <c r="E300" s="11" t="s">
        <v>27</v>
      </c>
      <c r="F300" s="11" t="s">
        <v>15</v>
      </c>
      <c r="G300" s="11">
        <v>4.5999999999999996</v>
      </c>
      <c r="H300" s="11">
        <v>40999</v>
      </c>
      <c r="I300" s="11">
        <v>40999</v>
      </c>
      <c r="J300" s="11">
        <v>5</v>
      </c>
      <c r="K300" s="11">
        <f>MobileSalesData[[#This Row],[Original Price]]-MobileSalesData[[#This Row],[Selling Price]]</f>
        <v>0</v>
      </c>
      <c r="L300" s="15">
        <f>MobileSalesData[[#This Row],[Discounted Price]]/MobileSalesData[[#This Row],[Original Price]]</f>
        <v>0</v>
      </c>
      <c r="M300" s="11">
        <f>MobileSalesData[[#This Row],[Qty]]*MobileSalesData[[#This Row],[Selling Price]]</f>
        <v>204995</v>
      </c>
      <c r="N300" s="11" t="s">
        <v>1601</v>
      </c>
    </row>
    <row r="301" spans="1:14" x14ac:dyDescent="0.35">
      <c r="A301" s="13" t="s">
        <v>1585</v>
      </c>
      <c r="B301" s="11" t="s">
        <v>310</v>
      </c>
      <c r="C301" s="11" t="s">
        <v>327</v>
      </c>
      <c r="D301" s="11" t="s">
        <v>19</v>
      </c>
      <c r="E301" s="11" t="s">
        <v>35</v>
      </c>
      <c r="F301" s="11" t="s">
        <v>125</v>
      </c>
      <c r="G301" s="11">
        <v>3.8</v>
      </c>
      <c r="H301" s="11">
        <v>8499</v>
      </c>
      <c r="I301" s="11">
        <v>8499</v>
      </c>
      <c r="J301" s="11">
        <v>35</v>
      </c>
      <c r="K301" s="11">
        <f>MobileSalesData[[#This Row],[Original Price]]-MobileSalesData[[#This Row],[Selling Price]]</f>
        <v>0</v>
      </c>
      <c r="L301" s="15">
        <f>MobileSalesData[[#This Row],[Discounted Price]]/MobileSalesData[[#This Row],[Original Price]]</f>
        <v>0</v>
      </c>
      <c r="M301" s="11">
        <f>MobileSalesData[[#This Row],[Qty]]*MobileSalesData[[#This Row],[Selling Price]]</f>
        <v>297465</v>
      </c>
      <c r="N301" s="11" t="s">
        <v>1601</v>
      </c>
    </row>
    <row r="302" spans="1:14" x14ac:dyDescent="0.35">
      <c r="A302" s="13" t="s">
        <v>1585</v>
      </c>
      <c r="B302" s="11" t="s">
        <v>310</v>
      </c>
      <c r="C302" s="11" t="s">
        <v>328</v>
      </c>
      <c r="D302" s="11" t="s">
        <v>155</v>
      </c>
      <c r="E302" s="11" t="s">
        <v>35</v>
      </c>
      <c r="F302" s="11" t="s">
        <v>125</v>
      </c>
      <c r="G302" s="11">
        <v>4</v>
      </c>
      <c r="H302" s="11">
        <v>6999</v>
      </c>
      <c r="I302" s="11">
        <v>6999</v>
      </c>
      <c r="J302" s="11">
        <v>5</v>
      </c>
      <c r="K302" s="11">
        <f>MobileSalesData[[#This Row],[Original Price]]-MobileSalesData[[#This Row],[Selling Price]]</f>
        <v>0</v>
      </c>
      <c r="L302" s="15">
        <f>MobileSalesData[[#This Row],[Discounted Price]]/MobileSalesData[[#This Row],[Original Price]]</f>
        <v>0</v>
      </c>
      <c r="M302" s="11">
        <f>MobileSalesData[[#This Row],[Qty]]*MobileSalesData[[#This Row],[Selling Price]]</f>
        <v>34995</v>
      </c>
      <c r="N302" s="11" t="s">
        <v>1601</v>
      </c>
    </row>
    <row r="303" spans="1:14" x14ac:dyDescent="0.35">
      <c r="A303" s="13" t="s">
        <v>1585</v>
      </c>
      <c r="B303" s="11" t="s">
        <v>310</v>
      </c>
      <c r="C303" s="11" t="s">
        <v>311</v>
      </c>
      <c r="D303" s="11" t="s">
        <v>19</v>
      </c>
      <c r="E303" s="11" t="s">
        <v>64</v>
      </c>
      <c r="F303" s="11" t="s">
        <v>65</v>
      </c>
      <c r="G303" s="11">
        <v>4.5</v>
      </c>
      <c r="H303" s="11">
        <v>57999</v>
      </c>
      <c r="I303" s="11">
        <v>63999</v>
      </c>
      <c r="J303" s="11">
        <v>5</v>
      </c>
      <c r="K303" s="11">
        <f>MobileSalesData[[#This Row],[Original Price]]-MobileSalesData[[#This Row],[Selling Price]]</f>
        <v>6000</v>
      </c>
      <c r="L303" s="15">
        <f>MobileSalesData[[#This Row],[Discounted Price]]/MobileSalesData[[#This Row],[Original Price]]</f>
        <v>9.3751464866638545E-2</v>
      </c>
      <c r="M303" s="11">
        <f>MobileSalesData[[#This Row],[Qty]]*MobileSalesData[[#This Row],[Selling Price]]</f>
        <v>289995</v>
      </c>
      <c r="N303" s="11" t="s">
        <v>1601</v>
      </c>
    </row>
    <row r="304" spans="1:14" x14ac:dyDescent="0.35">
      <c r="A304" s="13" t="s">
        <v>1585</v>
      </c>
      <c r="B304" s="11" t="s">
        <v>310</v>
      </c>
      <c r="C304" s="11" t="s">
        <v>324</v>
      </c>
      <c r="D304" s="11" t="s">
        <v>117</v>
      </c>
      <c r="E304" s="11" t="s">
        <v>35</v>
      </c>
      <c r="F304" s="11" t="s">
        <v>125</v>
      </c>
      <c r="G304" s="11">
        <v>4.2</v>
      </c>
      <c r="H304" s="11">
        <v>7199</v>
      </c>
      <c r="I304" s="11">
        <v>7199</v>
      </c>
      <c r="J304" s="11">
        <v>13</v>
      </c>
      <c r="K304" s="11">
        <f>MobileSalesData[[#This Row],[Original Price]]-MobileSalesData[[#This Row],[Selling Price]]</f>
        <v>0</v>
      </c>
      <c r="L304" s="15">
        <f>MobileSalesData[[#This Row],[Discounted Price]]/MobileSalesData[[#This Row],[Original Price]]</f>
        <v>0</v>
      </c>
      <c r="M304" s="11">
        <f>MobileSalesData[[#This Row],[Qty]]*MobileSalesData[[#This Row],[Selling Price]]</f>
        <v>93587</v>
      </c>
      <c r="N304" s="11" t="s">
        <v>1601</v>
      </c>
    </row>
    <row r="305" spans="1:14" x14ac:dyDescent="0.35">
      <c r="A305" s="13" t="s">
        <v>1585</v>
      </c>
      <c r="B305" s="11" t="s">
        <v>310</v>
      </c>
      <c r="C305" s="11" t="s">
        <v>329</v>
      </c>
      <c r="D305" s="11" t="s">
        <v>22</v>
      </c>
      <c r="E305" s="11" t="s">
        <v>20</v>
      </c>
      <c r="F305" s="11" t="s">
        <v>21</v>
      </c>
      <c r="G305" s="11">
        <v>4.3</v>
      </c>
      <c r="H305" s="11">
        <v>15999</v>
      </c>
      <c r="I305" s="11">
        <v>15999</v>
      </c>
      <c r="J305" s="11">
        <v>30</v>
      </c>
      <c r="K305" s="11">
        <f>MobileSalesData[[#This Row],[Original Price]]-MobileSalesData[[#This Row],[Selling Price]]</f>
        <v>0</v>
      </c>
      <c r="L305" s="15">
        <f>MobileSalesData[[#This Row],[Discounted Price]]/MobileSalesData[[#This Row],[Original Price]]</f>
        <v>0</v>
      </c>
      <c r="M305" s="11">
        <f>MobileSalesData[[#This Row],[Qty]]*MobileSalesData[[#This Row],[Selling Price]]</f>
        <v>479970</v>
      </c>
      <c r="N305" s="11" t="s">
        <v>1601</v>
      </c>
    </row>
    <row r="306" spans="1:14" x14ac:dyDescent="0.35">
      <c r="A306" s="13" t="s">
        <v>1585</v>
      </c>
      <c r="B306" s="11" t="s">
        <v>310</v>
      </c>
      <c r="C306" s="11" t="s">
        <v>318</v>
      </c>
      <c r="D306" s="11" t="s">
        <v>301</v>
      </c>
      <c r="E306" s="11" t="s">
        <v>135</v>
      </c>
      <c r="F306" s="11" t="s">
        <v>27</v>
      </c>
      <c r="G306" s="11">
        <v>3.9</v>
      </c>
      <c r="H306" s="11">
        <v>5299</v>
      </c>
      <c r="I306" s="11">
        <v>5299</v>
      </c>
      <c r="J306" s="11">
        <v>5</v>
      </c>
      <c r="K306" s="11">
        <f>MobileSalesData[[#This Row],[Original Price]]-MobileSalesData[[#This Row],[Selling Price]]</f>
        <v>0</v>
      </c>
      <c r="L306" s="15">
        <f>MobileSalesData[[#This Row],[Discounted Price]]/MobileSalesData[[#This Row],[Original Price]]</f>
        <v>0</v>
      </c>
      <c r="M306" s="11">
        <f>MobileSalesData[[#This Row],[Qty]]*MobileSalesData[[#This Row],[Selling Price]]</f>
        <v>26495</v>
      </c>
      <c r="N306" s="11" t="s">
        <v>1601</v>
      </c>
    </row>
    <row r="307" spans="1:14" x14ac:dyDescent="0.35">
      <c r="A307" s="13" t="s">
        <v>1585</v>
      </c>
      <c r="B307" s="11" t="s">
        <v>310</v>
      </c>
      <c r="C307" s="11" t="s">
        <v>322</v>
      </c>
      <c r="D307" s="11" t="s">
        <v>155</v>
      </c>
      <c r="E307" s="11" t="s">
        <v>135</v>
      </c>
      <c r="F307" s="11" t="s">
        <v>27</v>
      </c>
      <c r="G307" s="11">
        <v>3.7</v>
      </c>
      <c r="H307" s="11">
        <v>5299</v>
      </c>
      <c r="I307" s="11">
        <v>5299</v>
      </c>
      <c r="J307" s="11">
        <v>5</v>
      </c>
      <c r="K307" s="11">
        <f>MobileSalesData[[#This Row],[Original Price]]-MobileSalesData[[#This Row],[Selling Price]]</f>
        <v>0</v>
      </c>
      <c r="L307" s="15">
        <f>MobileSalesData[[#This Row],[Discounted Price]]/MobileSalesData[[#This Row],[Original Price]]</f>
        <v>0</v>
      </c>
      <c r="M307" s="11">
        <f>MobileSalesData[[#This Row],[Qty]]*MobileSalesData[[#This Row],[Selling Price]]</f>
        <v>26495</v>
      </c>
      <c r="N307" s="11" t="s">
        <v>1601</v>
      </c>
    </row>
    <row r="308" spans="1:14" x14ac:dyDescent="0.35">
      <c r="A308" s="13" t="s">
        <v>1585</v>
      </c>
      <c r="B308" s="11" t="s">
        <v>310</v>
      </c>
      <c r="C308" s="11" t="s">
        <v>330</v>
      </c>
      <c r="D308" s="11" t="s">
        <v>117</v>
      </c>
      <c r="E308" s="11" t="s">
        <v>35</v>
      </c>
      <c r="F308" s="11" t="s">
        <v>125</v>
      </c>
      <c r="G308" s="11">
        <v>3.6</v>
      </c>
      <c r="H308" s="11">
        <v>5840</v>
      </c>
      <c r="I308" s="11">
        <v>5840</v>
      </c>
      <c r="J308" s="11">
        <v>5</v>
      </c>
      <c r="K308" s="11">
        <f>MobileSalesData[[#This Row],[Original Price]]-MobileSalesData[[#This Row],[Selling Price]]</f>
        <v>0</v>
      </c>
      <c r="L308" s="15">
        <f>MobileSalesData[[#This Row],[Discounted Price]]/MobileSalesData[[#This Row],[Original Price]]</f>
        <v>0</v>
      </c>
      <c r="M308" s="11">
        <f>MobileSalesData[[#This Row],[Qty]]*MobileSalesData[[#This Row],[Selling Price]]</f>
        <v>29200</v>
      </c>
      <c r="N308" s="11" t="s">
        <v>1601</v>
      </c>
    </row>
    <row r="309" spans="1:14" x14ac:dyDescent="0.35">
      <c r="A309" s="13" t="s">
        <v>1585</v>
      </c>
      <c r="B309" s="11" t="s">
        <v>310</v>
      </c>
      <c r="C309" s="11" t="s">
        <v>312</v>
      </c>
      <c r="D309" s="11" t="s">
        <v>19</v>
      </c>
      <c r="E309" s="11" t="s">
        <v>64</v>
      </c>
      <c r="F309" s="11" t="s">
        <v>65</v>
      </c>
      <c r="G309" s="11">
        <v>4.4000000000000004</v>
      </c>
      <c r="H309" s="11">
        <v>57999</v>
      </c>
      <c r="I309" s="11">
        <v>65999</v>
      </c>
      <c r="J309" s="11">
        <v>5</v>
      </c>
      <c r="K309" s="11">
        <f>MobileSalesData[[#This Row],[Original Price]]-MobileSalesData[[#This Row],[Selling Price]]</f>
        <v>8000</v>
      </c>
      <c r="L309" s="15">
        <f>MobileSalesData[[#This Row],[Discounted Price]]/MobileSalesData[[#This Row],[Original Price]]</f>
        <v>0.1212139577872392</v>
      </c>
      <c r="M309" s="11">
        <f>MobileSalesData[[#This Row],[Qty]]*MobileSalesData[[#This Row],[Selling Price]]</f>
        <v>289995</v>
      </c>
      <c r="N309" s="11" t="s">
        <v>1601</v>
      </c>
    </row>
    <row r="310" spans="1:14" x14ac:dyDescent="0.35">
      <c r="A310" s="13" t="s">
        <v>1585</v>
      </c>
      <c r="B310" s="11" t="s">
        <v>310</v>
      </c>
      <c r="C310" s="11" t="s">
        <v>323</v>
      </c>
      <c r="D310" s="11" t="s">
        <v>117</v>
      </c>
      <c r="E310" s="11" t="s">
        <v>135</v>
      </c>
      <c r="F310" s="11" t="s">
        <v>27</v>
      </c>
      <c r="G310" s="11">
        <v>3.8</v>
      </c>
      <c r="H310" s="11">
        <v>5699</v>
      </c>
      <c r="I310" s="11">
        <v>5699</v>
      </c>
      <c r="J310" s="11">
        <v>5</v>
      </c>
      <c r="K310" s="11">
        <f>MobileSalesData[[#This Row],[Original Price]]-MobileSalesData[[#This Row],[Selling Price]]</f>
        <v>0</v>
      </c>
      <c r="L310" s="15">
        <f>MobileSalesData[[#This Row],[Discounted Price]]/MobileSalesData[[#This Row],[Original Price]]</f>
        <v>0</v>
      </c>
      <c r="M310" s="11">
        <f>MobileSalesData[[#This Row],[Qty]]*MobileSalesData[[#This Row],[Selling Price]]</f>
        <v>28495</v>
      </c>
      <c r="N310" s="11" t="s">
        <v>1601</v>
      </c>
    </row>
    <row r="311" spans="1:14" x14ac:dyDescent="0.35">
      <c r="A311" s="13" t="s">
        <v>1576</v>
      </c>
      <c r="B311" s="11" t="s">
        <v>310</v>
      </c>
      <c r="C311" s="11" t="s">
        <v>331</v>
      </c>
      <c r="D311" s="11" t="s">
        <v>85</v>
      </c>
      <c r="E311" s="11" t="s">
        <v>135</v>
      </c>
      <c r="F311" s="11" t="s">
        <v>27</v>
      </c>
      <c r="G311" s="11">
        <v>3.8</v>
      </c>
      <c r="H311" s="11">
        <v>6299</v>
      </c>
      <c r="I311" s="11">
        <v>6299</v>
      </c>
      <c r="J311" s="11">
        <v>5</v>
      </c>
      <c r="K311" s="11">
        <f>MobileSalesData[[#This Row],[Original Price]]-MobileSalesData[[#This Row],[Selling Price]]</f>
        <v>0</v>
      </c>
      <c r="L311" s="15">
        <f>MobileSalesData[[#This Row],[Discounted Price]]/MobileSalesData[[#This Row],[Original Price]]</f>
        <v>0</v>
      </c>
      <c r="M311" s="11">
        <f>MobileSalesData[[#This Row],[Qty]]*MobileSalesData[[#This Row],[Selling Price]]</f>
        <v>31495</v>
      </c>
      <c r="N311" s="18" t="s">
        <v>1599</v>
      </c>
    </row>
    <row r="312" spans="1:14" x14ac:dyDescent="0.35">
      <c r="A312" s="13" t="s">
        <v>1576</v>
      </c>
      <c r="B312" s="11" t="s">
        <v>310</v>
      </c>
      <c r="C312" s="11" t="s">
        <v>323</v>
      </c>
      <c r="D312" s="11" t="s">
        <v>332</v>
      </c>
      <c r="E312" s="11" t="s">
        <v>135</v>
      </c>
      <c r="F312" s="11" t="s">
        <v>27</v>
      </c>
      <c r="G312" s="11">
        <v>3.8</v>
      </c>
      <c r="H312" s="11">
        <v>5699</v>
      </c>
      <c r="I312" s="11">
        <v>5699</v>
      </c>
      <c r="J312" s="11">
        <v>30</v>
      </c>
      <c r="K312" s="11">
        <f>MobileSalesData[[#This Row],[Original Price]]-MobileSalesData[[#This Row],[Selling Price]]</f>
        <v>0</v>
      </c>
      <c r="L312" s="15">
        <f>MobileSalesData[[#This Row],[Discounted Price]]/MobileSalesData[[#This Row],[Original Price]]</f>
        <v>0</v>
      </c>
      <c r="M312" s="11">
        <f>MobileSalesData[[#This Row],[Qty]]*MobileSalesData[[#This Row],[Selling Price]]</f>
        <v>170970</v>
      </c>
      <c r="N312" s="18" t="s">
        <v>1599</v>
      </c>
    </row>
    <row r="313" spans="1:14" x14ac:dyDescent="0.35">
      <c r="A313" s="13" t="s">
        <v>1576</v>
      </c>
      <c r="B313" s="11" t="s">
        <v>310</v>
      </c>
      <c r="C313" s="11" t="s">
        <v>333</v>
      </c>
      <c r="D313" s="11" t="s">
        <v>155</v>
      </c>
      <c r="E313" s="11" t="s">
        <v>35</v>
      </c>
      <c r="F313" s="11" t="s">
        <v>125</v>
      </c>
      <c r="G313" s="11">
        <v>3.7</v>
      </c>
      <c r="H313" s="11">
        <v>4990</v>
      </c>
      <c r="I313" s="11">
        <v>4990</v>
      </c>
      <c r="J313" s="11">
        <v>5</v>
      </c>
      <c r="K313" s="11">
        <f>MobileSalesData[[#This Row],[Original Price]]-MobileSalesData[[#This Row],[Selling Price]]</f>
        <v>0</v>
      </c>
      <c r="L313" s="15">
        <f>MobileSalesData[[#This Row],[Discounted Price]]/MobileSalesData[[#This Row],[Original Price]]</f>
        <v>0</v>
      </c>
      <c r="M313" s="11">
        <f>MobileSalesData[[#This Row],[Qty]]*MobileSalesData[[#This Row],[Selling Price]]</f>
        <v>24950</v>
      </c>
      <c r="N313" s="18" t="s">
        <v>1599</v>
      </c>
    </row>
    <row r="314" spans="1:14" x14ac:dyDescent="0.35">
      <c r="A314" s="13" t="s">
        <v>1576</v>
      </c>
      <c r="B314" s="11" t="s">
        <v>310</v>
      </c>
      <c r="C314" s="11" t="s">
        <v>328</v>
      </c>
      <c r="D314" s="11" t="s">
        <v>19</v>
      </c>
      <c r="E314" s="11" t="s">
        <v>35</v>
      </c>
      <c r="F314" s="11" t="s">
        <v>27</v>
      </c>
      <c r="G314" s="11">
        <v>4</v>
      </c>
      <c r="H314" s="11">
        <v>4990</v>
      </c>
      <c r="I314" s="11">
        <v>4990</v>
      </c>
      <c r="J314" s="11">
        <v>35</v>
      </c>
      <c r="K314" s="11">
        <f>MobileSalesData[[#This Row],[Original Price]]-MobileSalesData[[#This Row],[Selling Price]]</f>
        <v>0</v>
      </c>
      <c r="L314" s="15">
        <f>MobileSalesData[[#This Row],[Discounted Price]]/MobileSalesData[[#This Row],[Original Price]]</f>
        <v>0</v>
      </c>
      <c r="M314" s="11">
        <f>MobileSalesData[[#This Row],[Qty]]*MobileSalesData[[#This Row],[Selling Price]]</f>
        <v>174650</v>
      </c>
      <c r="N314" s="18" t="s">
        <v>1599</v>
      </c>
    </row>
    <row r="315" spans="1:14" x14ac:dyDescent="0.35">
      <c r="A315" s="13" t="s">
        <v>1576</v>
      </c>
      <c r="B315" s="11" t="s">
        <v>310</v>
      </c>
      <c r="C315" s="11" t="s">
        <v>322</v>
      </c>
      <c r="D315" s="11" t="s">
        <v>334</v>
      </c>
      <c r="E315" s="11" t="s">
        <v>135</v>
      </c>
      <c r="F315" s="11" t="s">
        <v>27</v>
      </c>
      <c r="G315" s="11">
        <v>3.7</v>
      </c>
      <c r="H315" s="11">
        <v>5299</v>
      </c>
      <c r="I315" s="11">
        <v>5299</v>
      </c>
      <c r="J315" s="11">
        <v>5</v>
      </c>
      <c r="K315" s="11">
        <f>MobileSalesData[[#This Row],[Original Price]]-MobileSalesData[[#This Row],[Selling Price]]</f>
        <v>0</v>
      </c>
      <c r="L315" s="15">
        <f>MobileSalesData[[#This Row],[Discounted Price]]/MobileSalesData[[#This Row],[Original Price]]</f>
        <v>0</v>
      </c>
      <c r="M315" s="11">
        <f>MobileSalesData[[#This Row],[Qty]]*MobileSalesData[[#This Row],[Selling Price]]</f>
        <v>26495</v>
      </c>
      <c r="N315" s="18" t="s">
        <v>1599</v>
      </c>
    </row>
    <row r="316" spans="1:14" x14ac:dyDescent="0.35">
      <c r="A316" s="13" t="s">
        <v>1576</v>
      </c>
      <c r="B316" s="11" t="s">
        <v>310</v>
      </c>
      <c r="C316" s="11" t="s">
        <v>331</v>
      </c>
      <c r="D316" s="11" t="s">
        <v>19</v>
      </c>
      <c r="E316" s="11" t="s">
        <v>135</v>
      </c>
      <c r="F316" s="11" t="s">
        <v>27</v>
      </c>
      <c r="G316" s="11">
        <v>3.8</v>
      </c>
      <c r="H316" s="11">
        <v>6299</v>
      </c>
      <c r="I316" s="11">
        <v>6299</v>
      </c>
      <c r="J316" s="11">
        <v>5</v>
      </c>
      <c r="K316" s="11">
        <f>MobileSalesData[[#This Row],[Original Price]]-MobileSalesData[[#This Row],[Selling Price]]</f>
        <v>0</v>
      </c>
      <c r="L316" s="15">
        <f>MobileSalesData[[#This Row],[Discounted Price]]/MobileSalesData[[#This Row],[Original Price]]</f>
        <v>0</v>
      </c>
      <c r="M316" s="11">
        <f>MobileSalesData[[#This Row],[Qty]]*MobileSalesData[[#This Row],[Selling Price]]</f>
        <v>31495</v>
      </c>
      <c r="N316" s="18" t="s">
        <v>1599</v>
      </c>
    </row>
    <row r="317" spans="1:14" x14ac:dyDescent="0.35">
      <c r="A317" s="13" t="s">
        <v>1576</v>
      </c>
      <c r="B317" s="11" t="s">
        <v>310</v>
      </c>
      <c r="C317" s="11" t="s">
        <v>331</v>
      </c>
      <c r="D317" s="11" t="s">
        <v>155</v>
      </c>
      <c r="E317" s="11" t="s">
        <v>135</v>
      </c>
      <c r="F317" s="11" t="s">
        <v>27</v>
      </c>
      <c r="G317" s="11">
        <v>3.8</v>
      </c>
      <c r="H317" s="11">
        <v>6299</v>
      </c>
      <c r="I317" s="11">
        <v>6299</v>
      </c>
      <c r="J317" s="11">
        <v>13</v>
      </c>
      <c r="K317" s="11">
        <f>MobileSalesData[[#This Row],[Original Price]]-MobileSalesData[[#This Row],[Selling Price]]</f>
        <v>0</v>
      </c>
      <c r="L317" s="15">
        <f>MobileSalesData[[#This Row],[Discounted Price]]/MobileSalesData[[#This Row],[Original Price]]</f>
        <v>0</v>
      </c>
      <c r="M317" s="11">
        <f>MobileSalesData[[#This Row],[Qty]]*MobileSalesData[[#This Row],[Selling Price]]</f>
        <v>81887</v>
      </c>
      <c r="N317" s="18" t="s">
        <v>1599</v>
      </c>
    </row>
    <row r="318" spans="1:14" x14ac:dyDescent="0.35">
      <c r="A318" s="13" t="s">
        <v>1576</v>
      </c>
      <c r="B318" s="11" t="s">
        <v>310</v>
      </c>
      <c r="C318" s="11" t="s">
        <v>323</v>
      </c>
      <c r="D318" s="11" t="s">
        <v>117</v>
      </c>
      <c r="E318" s="11" t="s">
        <v>135</v>
      </c>
      <c r="F318" s="11" t="s">
        <v>27</v>
      </c>
      <c r="G318" s="11">
        <v>3.8</v>
      </c>
      <c r="H318" s="11">
        <v>4649</v>
      </c>
      <c r="I318" s="11">
        <v>4649</v>
      </c>
      <c r="J318" s="11">
        <v>35</v>
      </c>
      <c r="K318" s="11">
        <f>MobileSalesData[[#This Row],[Original Price]]-MobileSalesData[[#This Row],[Selling Price]]</f>
        <v>0</v>
      </c>
      <c r="L318" s="15">
        <f>MobileSalesData[[#This Row],[Discounted Price]]/MobileSalesData[[#This Row],[Original Price]]</f>
        <v>0</v>
      </c>
      <c r="M318" s="11">
        <f>MobileSalesData[[#This Row],[Qty]]*MobileSalesData[[#This Row],[Selling Price]]</f>
        <v>162715</v>
      </c>
      <c r="N318" s="18" t="s">
        <v>1599</v>
      </c>
    </row>
    <row r="319" spans="1:14" x14ac:dyDescent="0.35">
      <c r="A319" s="13" t="s">
        <v>1576</v>
      </c>
      <c r="B319" s="11" t="s">
        <v>310</v>
      </c>
      <c r="C319" s="11" t="s">
        <v>311</v>
      </c>
      <c r="D319" s="11" t="s">
        <v>155</v>
      </c>
      <c r="E319" s="11" t="s">
        <v>64</v>
      </c>
      <c r="F319" s="11" t="s">
        <v>65</v>
      </c>
      <c r="G319" s="11">
        <v>4.5</v>
      </c>
      <c r="H319" s="11">
        <v>57999</v>
      </c>
      <c r="I319" s="11">
        <v>63999</v>
      </c>
      <c r="J319" s="11">
        <v>30</v>
      </c>
      <c r="K319" s="11">
        <f>MobileSalesData[[#This Row],[Original Price]]-MobileSalesData[[#This Row],[Selling Price]]</f>
        <v>6000</v>
      </c>
      <c r="L319" s="15">
        <f>MobileSalesData[[#This Row],[Discounted Price]]/MobileSalesData[[#This Row],[Original Price]]</f>
        <v>9.3751464866638545E-2</v>
      </c>
      <c r="M319" s="11">
        <f>MobileSalesData[[#This Row],[Qty]]*MobileSalesData[[#This Row],[Selling Price]]</f>
        <v>1739970</v>
      </c>
      <c r="N319" s="18" t="s">
        <v>1599</v>
      </c>
    </row>
    <row r="320" spans="1:14" x14ac:dyDescent="0.35">
      <c r="A320" s="13" t="s">
        <v>1576</v>
      </c>
      <c r="B320" s="11" t="s">
        <v>310</v>
      </c>
      <c r="C320" s="11" t="s">
        <v>317</v>
      </c>
      <c r="D320" s="11" t="s">
        <v>173</v>
      </c>
      <c r="E320" s="11" t="s">
        <v>27</v>
      </c>
      <c r="F320" s="11" t="s">
        <v>65</v>
      </c>
      <c r="G320" s="11">
        <v>4.3</v>
      </c>
      <c r="H320" s="11">
        <v>43999</v>
      </c>
      <c r="I320" s="11">
        <v>43999</v>
      </c>
      <c r="J320" s="11">
        <v>30</v>
      </c>
      <c r="K320" s="11">
        <f>MobileSalesData[[#This Row],[Original Price]]-MobileSalesData[[#This Row],[Selling Price]]</f>
        <v>0</v>
      </c>
      <c r="L320" s="15">
        <f>MobileSalesData[[#This Row],[Discounted Price]]/MobileSalesData[[#This Row],[Original Price]]</f>
        <v>0</v>
      </c>
      <c r="M320" s="11">
        <f>MobileSalesData[[#This Row],[Qty]]*MobileSalesData[[#This Row],[Selling Price]]</f>
        <v>1319970</v>
      </c>
      <c r="N320" s="18" t="s">
        <v>1599</v>
      </c>
    </row>
    <row r="321" spans="1:14" x14ac:dyDescent="0.35">
      <c r="A321" s="13" t="s">
        <v>1576</v>
      </c>
      <c r="B321" s="11" t="s">
        <v>310</v>
      </c>
      <c r="C321" s="11" t="s">
        <v>316</v>
      </c>
      <c r="D321" s="11" t="s">
        <v>319</v>
      </c>
      <c r="E321" s="11" t="s">
        <v>27</v>
      </c>
      <c r="F321" s="11" t="s">
        <v>65</v>
      </c>
      <c r="G321" s="11">
        <v>4.5</v>
      </c>
      <c r="H321" s="11">
        <v>43999</v>
      </c>
      <c r="I321" s="11">
        <v>43999</v>
      </c>
      <c r="J321" s="11">
        <v>5</v>
      </c>
      <c r="K321" s="11">
        <f>MobileSalesData[[#This Row],[Original Price]]-MobileSalesData[[#This Row],[Selling Price]]</f>
        <v>0</v>
      </c>
      <c r="L321" s="15">
        <f>MobileSalesData[[#This Row],[Discounted Price]]/MobileSalesData[[#This Row],[Original Price]]</f>
        <v>0</v>
      </c>
      <c r="M321" s="11">
        <f>MobileSalesData[[#This Row],[Qty]]*MobileSalesData[[#This Row],[Selling Price]]</f>
        <v>219995</v>
      </c>
      <c r="N321" s="18" t="s">
        <v>1599</v>
      </c>
    </row>
    <row r="322" spans="1:14" x14ac:dyDescent="0.35">
      <c r="A322" s="13" t="s">
        <v>1576</v>
      </c>
      <c r="B322" s="11" t="s">
        <v>310</v>
      </c>
      <c r="C322" s="11" t="s">
        <v>317</v>
      </c>
      <c r="D322" s="11" t="s">
        <v>173</v>
      </c>
      <c r="E322" s="11" t="s">
        <v>14</v>
      </c>
      <c r="F322" s="11" t="s">
        <v>12</v>
      </c>
      <c r="G322" s="11">
        <v>4.3</v>
      </c>
      <c r="H322" s="11">
        <v>35999</v>
      </c>
      <c r="I322" s="11">
        <v>35999</v>
      </c>
      <c r="J322" s="11">
        <v>30</v>
      </c>
      <c r="K322" s="11">
        <f>MobileSalesData[[#This Row],[Original Price]]-MobileSalesData[[#This Row],[Selling Price]]</f>
        <v>0</v>
      </c>
      <c r="L322" s="15">
        <f>MobileSalesData[[#This Row],[Discounted Price]]/MobileSalesData[[#This Row],[Original Price]]</f>
        <v>0</v>
      </c>
      <c r="M322" s="11">
        <f>MobileSalesData[[#This Row],[Qty]]*MobileSalesData[[#This Row],[Selling Price]]</f>
        <v>1079970</v>
      </c>
      <c r="N322" s="18" t="s">
        <v>1599</v>
      </c>
    </row>
    <row r="323" spans="1:14" x14ac:dyDescent="0.35">
      <c r="A323" s="13" t="s">
        <v>1576</v>
      </c>
      <c r="B323" s="11" t="s">
        <v>310</v>
      </c>
      <c r="C323" s="11" t="s">
        <v>335</v>
      </c>
      <c r="D323" s="11" t="s">
        <v>22</v>
      </c>
      <c r="E323" s="11" t="s">
        <v>20</v>
      </c>
      <c r="F323" s="11" t="s">
        <v>21</v>
      </c>
      <c r="G323" s="11">
        <v>4.0999999999999996</v>
      </c>
      <c r="H323" s="11">
        <v>14499</v>
      </c>
      <c r="I323" s="11">
        <v>14499</v>
      </c>
      <c r="J323" s="11">
        <v>5</v>
      </c>
      <c r="K323" s="11">
        <f>MobileSalesData[[#This Row],[Original Price]]-MobileSalesData[[#This Row],[Selling Price]]</f>
        <v>0</v>
      </c>
      <c r="L323" s="15">
        <f>MobileSalesData[[#This Row],[Discounted Price]]/MobileSalesData[[#This Row],[Original Price]]</f>
        <v>0</v>
      </c>
      <c r="M323" s="11">
        <f>MobileSalesData[[#This Row],[Qty]]*MobileSalesData[[#This Row],[Selling Price]]</f>
        <v>72495</v>
      </c>
      <c r="N323" s="18" t="s">
        <v>1599</v>
      </c>
    </row>
    <row r="324" spans="1:14" x14ac:dyDescent="0.35">
      <c r="A324" s="13" t="s">
        <v>1576</v>
      </c>
      <c r="B324" s="11" t="s">
        <v>310</v>
      </c>
      <c r="C324" s="11" t="s">
        <v>336</v>
      </c>
      <c r="D324" s="11" t="s">
        <v>19</v>
      </c>
      <c r="E324" s="11" t="s">
        <v>35</v>
      </c>
      <c r="F324" s="11" t="s">
        <v>125</v>
      </c>
      <c r="G324" s="11">
        <v>4.0999999999999996</v>
      </c>
      <c r="H324" s="11">
        <v>6990</v>
      </c>
      <c r="I324" s="11">
        <v>6990</v>
      </c>
      <c r="J324" s="11">
        <v>13</v>
      </c>
      <c r="K324" s="11">
        <f>MobileSalesData[[#This Row],[Original Price]]-MobileSalesData[[#This Row],[Selling Price]]</f>
        <v>0</v>
      </c>
      <c r="L324" s="15">
        <f>MobileSalesData[[#This Row],[Discounted Price]]/MobileSalesData[[#This Row],[Original Price]]</f>
        <v>0</v>
      </c>
      <c r="M324" s="11">
        <f>MobileSalesData[[#This Row],[Qty]]*MobileSalesData[[#This Row],[Selling Price]]</f>
        <v>90870</v>
      </c>
      <c r="N324" s="18" t="s">
        <v>1599</v>
      </c>
    </row>
    <row r="325" spans="1:14" x14ac:dyDescent="0.35">
      <c r="A325" s="13" t="s">
        <v>1576</v>
      </c>
      <c r="B325" s="11" t="s">
        <v>310</v>
      </c>
      <c r="C325" s="11" t="s">
        <v>330</v>
      </c>
      <c r="D325" s="11" t="s">
        <v>19</v>
      </c>
      <c r="E325" s="11" t="s">
        <v>35</v>
      </c>
      <c r="F325" s="11" t="s">
        <v>125</v>
      </c>
      <c r="G325" s="11">
        <v>3.6</v>
      </c>
      <c r="H325" s="11">
        <v>4999</v>
      </c>
      <c r="I325" s="11">
        <v>4999</v>
      </c>
      <c r="J325" s="11">
        <v>5</v>
      </c>
      <c r="K325" s="11">
        <f>MobileSalesData[[#This Row],[Original Price]]-MobileSalesData[[#This Row],[Selling Price]]</f>
        <v>0</v>
      </c>
      <c r="L325" s="15">
        <f>MobileSalesData[[#This Row],[Discounted Price]]/MobileSalesData[[#This Row],[Original Price]]</f>
        <v>0</v>
      </c>
      <c r="M325" s="11">
        <f>MobileSalesData[[#This Row],[Qty]]*MobileSalesData[[#This Row],[Selling Price]]</f>
        <v>24995</v>
      </c>
      <c r="N325" s="18" t="s">
        <v>1599</v>
      </c>
    </row>
    <row r="326" spans="1:14" x14ac:dyDescent="0.35">
      <c r="A326" s="13" t="s">
        <v>1576</v>
      </c>
      <c r="B326" s="11" t="s">
        <v>310</v>
      </c>
      <c r="C326" s="11" t="s">
        <v>313</v>
      </c>
      <c r="D326" s="11" t="s">
        <v>22</v>
      </c>
      <c r="E326" s="11" t="s">
        <v>14</v>
      </c>
      <c r="F326" s="11" t="s">
        <v>12</v>
      </c>
      <c r="G326" s="11">
        <v>4.3</v>
      </c>
      <c r="H326" s="11">
        <v>17999</v>
      </c>
      <c r="I326" s="11">
        <v>17999</v>
      </c>
      <c r="J326" s="11">
        <v>30</v>
      </c>
      <c r="K326" s="11">
        <f>MobileSalesData[[#This Row],[Original Price]]-MobileSalesData[[#This Row],[Selling Price]]</f>
        <v>0</v>
      </c>
      <c r="L326" s="15">
        <f>MobileSalesData[[#This Row],[Discounted Price]]/MobileSalesData[[#This Row],[Original Price]]</f>
        <v>0</v>
      </c>
      <c r="M326" s="11">
        <f>MobileSalesData[[#This Row],[Qty]]*MobileSalesData[[#This Row],[Selling Price]]</f>
        <v>539970</v>
      </c>
      <c r="N326" s="18" t="s">
        <v>1599</v>
      </c>
    </row>
    <row r="327" spans="1:14" x14ac:dyDescent="0.35">
      <c r="A327" s="13" t="s">
        <v>1576</v>
      </c>
      <c r="B327" s="11" t="s">
        <v>310</v>
      </c>
      <c r="C327" s="11" t="s">
        <v>313</v>
      </c>
      <c r="D327" s="11" t="s">
        <v>22</v>
      </c>
      <c r="E327" s="11" t="s">
        <v>20</v>
      </c>
      <c r="F327" s="11" t="s">
        <v>21</v>
      </c>
      <c r="G327" s="11">
        <v>4.3</v>
      </c>
      <c r="H327" s="11">
        <v>13199</v>
      </c>
      <c r="I327" s="11">
        <v>13199</v>
      </c>
      <c r="J327" s="11">
        <v>30</v>
      </c>
      <c r="K327" s="11">
        <f>MobileSalesData[[#This Row],[Original Price]]-MobileSalesData[[#This Row],[Selling Price]]</f>
        <v>0</v>
      </c>
      <c r="L327" s="15">
        <f>MobileSalesData[[#This Row],[Discounted Price]]/MobileSalesData[[#This Row],[Original Price]]</f>
        <v>0</v>
      </c>
      <c r="M327" s="11">
        <f>MobileSalesData[[#This Row],[Qty]]*MobileSalesData[[#This Row],[Selling Price]]</f>
        <v>395970</v>
      </c>
      <c r="N327" s="18" t="s">
        <v>1599</v>
      </c>
    </row>
    <row r="328" spans="1:14" x14ac:dyDescent="0.35">
      <c r="A328" s="13" t="s">
        <v>1576</v>
      </c>
      <c r="B328" s="11" t="s">
        <v>310</v>
      </c>
      <c r="C328" s="11" t="s">
        <v>337</v>
      </c>
      <c r="D328" s="11" t="s">
        <v>173</v>
      </c>
      <c r="E328" s="11" t="s">
        <v>135</v>
      </c>
      <c r="F328" s="11" t="s">
        <v>27</v>
      </c>
      <c r="G328" s="11">
        <v>3.6</v>
      </c>
      <c r="H328" s="11">
        <v>4890</v>
      </c>
      <c r="I328" s="11">
        <v>4890</v>
      </c>
      <c r="J328" s="11">
        <v>30</v>
      </c>
      <c r="K328" s="11">
        <f>MobileSalesData[[#This Row],[Original Price]]-MobileSalesData[[#This Row],[Selling Price]]</f>
        <v>0</v>
      </c>
      <c r="L328" s="15">
        <f>MobileSalesData[[#This Row],[Discounted Price]]/MobileSalesData[[#This Row],[Original Price]]</f>
        <v>0</v>
      </c>
      <c r="M328" s="11">
        <f>MobileSalesData[[#This Row],[Qty]]*MobileSalesData[[#This Row],[Selling Price]]</f>
        <v>146700</v>
      </c>
      <c r="N328" s="18" t="s">
        <v>1599</v>
      </c>
    </row>
    <row r="329" spans="1:14" x14ac:dyDescent="0.35">
      <c r="A329" s="13" t="s">
        <v>1576</v>
      </c>
      <c r="B329" s="11" t="s">
        <v>310</v>
      </c>
      <c r="C329" s="11" t="s">
        <v>337</v>
      </c>
      <c r="D329" s="11" t="s">
        <v>332</v>
      </c>
      <c r="E329" s="11" t="s">
        <v>135</v>
      </c>
      <c r="F329" s="11" t="s">
        <v>27</v>
      </c>
      <c r="G329" s="11">
        <v>3.6</v>
      </c>
      <c r="H329" s="11">
        <v>4890</v>
      </c>
      <c r="I329" s="11">
        <v>4890</v>
      </c>
      <c r="J329" s="11">
        <v>35</v>
      </c>
      <c r="K329" s="11">
        <f>MobileSalesData[[#This Row],[Original Price]]-MobileSalesData[[#This Row],[Selling Price]]</f>
        <v>0</v>
      </c>
      <c r="L329" s="15">
        <f>MobileSalesData[[#This Row],[Discounted Price]]/MobileSalesData[[#This Row],[Original Price]]</f>
        <v>0</v>
      </c>
      <c r="M329" s="11">
        <f>MobileSalesData[[#This Row],[Qty]]*MobileSalesData[[#This Row],[Selling Price]]</f>
        <v>171150</v>
      </c>
      <c r="N329" s="18" t="s">
        <v>1599</v>
      </c>
    </row>
    <row r="330" spans="1:14" x14ac:dyDescent="0.35">
      <c r="A330" s="13" t="s">
        <v>1576</v>
      </c>
      <c r="B330" s="11" t="s">
        <v>310</v>
      </c>
      <c r="C330" s="11" t="s">
        <v>328</v>
      </c>
      <c r="D330" s="11" t="s">
        <v>19</v>
      </c>
      <c r="E330" s="11" t="s">
        <v>35</v>
      </c>
      <c r="F330" s="11" t="s">
        <v>125</v>
      </c>
      <c r="G330" s="11">
        <v>4</v>
      </c>
      <c r="H330" s="11">
        <v>4499</v>
      </c>
      <c r="I330" s="11">
        <v>4499</v>
      </c>
      <c r="J330" s="11">
        <v>5</v>
      </c>
      <c r="K330" s="11">
        <f>MobileSalesData[[#This Row],[Original Price]]-MobileSalesData[[#This Row],[Selling Price]]</f>
        <v>0</v>
      </c>
      <c r="L330" s="15">
        <f>MobileSalesData[[#This Row],[Discounted Price]]/MobileSalesData[[#This Row],[Original Price]]</f>
        <v>0</v>
      </c>
      <c r="M330" s="11">
        <f>MobileSalesData[[#This Row],[Qty]]*MobileSalesData[[#This Row],[Selling Price]]</f>
        <v>22495</v>
      </c>
      <c r="N330" s="18" t="s">
        <v>1599</v>
      </c>
    </row>
    <row r="331" spans="1:14" x14ac:dyDescent="0.35">
      <c r="A331" s="13" t="s">
        <v>1576</v>
      </c>
      <c r="B331" s="11" t="s">
        <v>310</v>
      </c>
      <c r="C331" s="11" t="s">
        <v>323</v>
      </c>
      <c r="D331" s="11" t="s">
        <v>332</v>
      </c>
      <c r="E331" s="11" t="s">
        <v>35</v>
      </c>
      <c r="F331" s="11" t="s">
        <v>21</v>
      </c>
      <c r="G331" s="11">
        <v>3.8</v>
      </c>
      <c r="H331" s="11">
        <v>7300</v>
      </c>
      <c r="I331" s="11">
        <v>7300</v>
      </c>
      <c r="J331" s="11">
        <v>35</v>
      </c>
      <c r="K331" s="11">
        <f>MobileSalesData[[#This Row],[Original Price]]-MobileSalesData[[#This Row],[Selling Price]]</f>
        <v>0</v>
      </c>
      <c r="L331" s="15">
        <f>MobileSalesData[[#This Row],[Discounted Price]]/MobileSalesData[[#This Row],[Original Price]]</f>
        <v>0</v>
      </c>
      <c r="M331" s="11">
        <f>MobileSalesData[[#This Row],[Qty]]*MobileSalesData[[#This Row],[Selling Price]]</f>
        <v>255500</v>
      </c>
      <c r="N331" s="18" t="s">
        <v>1599</v>
      </c>
    </row>
    <row r="332" spans="1:14" x14ac:dyDescent="0.35">
      <c r="A332" s="13" t="s">
        <v>1576</v>
      </c>
      <c r="B332" s="11" t="s">
        <v>310</v>
      </c>
      <c r="C332" s="11" t="s">
        <v>323</v>
      </c>
      <c r="D332" s="11" t="s">
        <v>22</v>
      </c>
      <c r="E332" s="11" t="s">
        <v>35</v>
      </c>
      <c r="F332" s="11" t="s">
        <v>21</v>
      </c>
      <c r="G332" s="11">
        <v>3.8</v>
      </c>
      <c r="H332" s="11">
        <v>7499</v>
      </c>
      <c r="I332" s="11">
        <v>7499</v>
      </c>
      <c r="J332" s="11">
        <v>30</v>
      </c>
      <c r="K332" s="11">
        <f>MobileSalesData[[#This Row],[Original Price]]-MobileSalesData[[#This Row],[Selling Price]]</f>
        <v>0</v>
      </c>
      <c r="L332" s="15">
        <f>MobileSalesData[[#This Row],[Discounted Price]]/MobileSalesData[[#This Row],[Original Price]]</f>
        <v>0</v>
      </c>
      <c r="M332" s="11">
        <f>MobileSalesData[[#This Row],[Qty]]*MobileSalesData[[#This Row],[Selling Price]]</f>
        <v>224970</v>
      </c>
      <c r="N332" s="18" t="s">
        <v>1599</v>
      </c>
    </row>
    <row r="333" spans="1:14" x14ac:dyDescent="0.35">
      <c r="A333" s="13" t="s">
        <v>1576</v>
      </c>
      <c r="B333" s="11" t="s">
        <v>310</v>
      </c>
      <c r="C333" s="11" t="s">
        <v>311</v>
      </c>
      <c r="D333" s="11" t="s">
        <v>155</v>
      </c>
      <c r="E333" s="11" t="s">
        <v>27</v>
      </c>
      <c r="F333" s="11" t="s">
        <v>15</v>
      </c>
      <c r="G333" s="11">
        <v>4.3</v>
      </c>
      <c r="H333" s="11">
        <v>49999</v>
      </c>
      <c r="I333" s="11">
        <v>55999</v>
      </c>
      <c r="J333" s="11">
        <v>5</v>
      </c>
      <c r="K333" s="11">
        <f>MobileSalesData[[#This Row],[Original Price]]-MobileSalesData[[#This Row],[Selling Price]]</f>
        <v>6000</v>
      </c>
      <c r="L333" s="15">
        <f>MobileSalesData[[#This Row],[Discounted Price]]/MobileSalesData[[#This Row],[Original Price]]</f>
        <v>0.10714477044232933</v>
      </c>
      <c r="M333" s="11">
        <f>MobileSalesData[[#This Row],[Qty]]*MobileSalesData[[#This Row],[Selling Price]]</f>
        <v>249995</v>
      </c>
      <c r="N333" s="18" t="s">
        <v>1599</v>
      </c>
    </row>
    <row r="334" spans="1:14" x14ac:dyDescent="0.35">
      <c r="A334" s="13" t="s">
        <v>1576</v>
      </c>
      <c r="B334" s="11" t="s">
        <v>310</v>
      </c>
      <c r="C334" s="11" t="s">
        <v>338</v>
      </c>
      <c r="D334" s="11" t="s">
        <v>19</v>
      </c>
      <c r="E334" s="11" t="s">
        <v>11</v>
      </c>
      <c r="F334" s="11" t="s">
        <v>12</v>
      </c>
      <c r="G334" s="11">
        <v>4</v>
      </c>
      <c r="H334" s="11">
        <v>9599</v>
      </c>
      <c r="I334" s="11">
        <v>9599</v>
      </c>
      <c r="J334" s="11">
        <v>5</v>
      </c>
      <c r="K334" s="11">
        <f>MobileSalesData[[#This Row],[Original Price]]-MobileSalesData[[#This Row],[Selling Price]]</f>
        <v>0</v>
      </c>
      <c r="L334" s="15">
        <f>MobileSalesData[[#This Row],[Discounted Price]]/MobileSalesData[[#This Row],[Original Price]]</f>
        <v>0</v>
      </c>
      <c r="M334" s="11">
        <f>MobileSalesData[[#This Row],[Qty]]*MobileSalesData[[#This Row],[Selling Price]]</f>
        <v>47995</v>
      </c>
      <c r="N334" s="18" t="s">
        <v>1599</v>
      </c>
    </row>
    <row r="335" spans="1:14" x14ac:dyDescent="0.35">
      <c r="A335" s="13" t="s">
        <v>1576</v>
      </c>
      <c r="B335" s="11" t="s">
        <v>310</v>
      </c>
      <c r="C335" s="11" t="s">
        <v>337</v>
      </c>
      <c r="D335" s="11" t="s">
        <v>85</v>
      </c>
      <c r="E335" s="11" t="s">
        <v>135</v>
      </c>
      <c r="F335" s="11" t="s">
        <v>27</v>
      </c>
      <c r="G335" s="11">
        <v>3.6</v>
      </c>
      <c r="H335" s="11">
        <v>4890</v>
      </c>
      <c r="I335" s="11">
        <v>4890</v>
      </c>
      <c r="J335" s="11">
        <v>5</v>
      </c>
      <c r="K335" s="11">
        <f>MobileSalesData[[#This Row],[Original Price]]-MobileSalesData[[#This Row],[Selling Price]]</f>
        <v>0</v>
      </c>
      <c r="L335" s="15">
        <f>MobileSalesData[[#This Row],[Discounted Price]]/MobileSalesData[[#This Row],[Original Price]]</f>
        <v>0</v>
      </c>
      <c r="M335" s="11">
        <f>MobileSalesData[[#This Row],[Qty]]*MobileSalesData[[#This Row],[Selling Price]]</f>
        <v>24450</v>
      </c>
      <c r="N335" s="18" t="s">
        <v>1599</v>
      </c>
    </row>
    <row r="336" spans="1:14" x14ac:dyDescent="0.35">
      <c r="A336" s="13" t="s">
        <v>1576</v>
      </c>
      <c r="B336" s="11" t="s">
        <v>310</v>
      </c>
      <c r="C336" s="11" t="s">
        <v>315</v>
      </c>
      <c r="D336" s="11" t="s">
        <v>173</v>
      </c>
      <c r="E336" s="11" t="s">
        <v>20</v>
      </c>
      <c r="F336" s="11" t="s">
        <v>21</v>
      </c>
      <c r="G336" s="11">
        <v>4.3</v>
      </c>
      <c r="H336" s="11">
        <v>12999</v>
      </c>
      <c r="I336" s="11">
        <v>12999</v>
      </c>
      <c r="J336" s="11">
        <v>5</v>
      </c>
      <c r="K336" s="11">
        <f>MobileSalesData[[#This Row],[Original Price]]-MobileSalesData[[#This Row],[Selling Price]]</f>
        <v>0</v>
      </c>
      <c r="L336" s="15">
        <f>MobileSalesData[[#This Row],[Discounted Price]]/MobileSalesData[[#This Row],[Original Price]]</f>
        <v>0</v>
      </c>
      <c r="M336" s="11">
        <f>MobileSalesData[[#This Row],[Qty]]*MobileSalesData[[#This Row],[Selling Price]]</f>
        <v>64995</v>
      </c>
      <c r="N336" s="18" t="s">
        <v>1599</v>
      </c>
    </row>
    <row r="337" spans="1:14" x14ac:dyDescent="0.35">
      <c r="A337" s="13" t="s">
        <v>1576</v>
      </c>
      <c r="B337" s="11" t="s">
        <v>310</v>
      </c>
      <c r="C337" s="11" t="s">
        <v>339</v>
      </c>
      <c r="D337" s="11" t="s">
        <v>19</v>
      </c>
      <c r="E337" s="11" t="s">
        <v>27</v>
      </c>
      <c r="F337" s="11" t="s">
        <v>15</v>
      </c>
      <c r="G337" s="11">
        <v>4.3</v>
      </c>
      <c r="H337" s="11">
        <v>26499</v>
      </c>
      <c r="I337" s="11">
        <v>83999</v>
      </c>
      <c r="J337" s="11">
        <v>30</v>
      </c>
      <c r="K337" s="11">
        <f>MobileSalesData[[#This Row],[Original Price]]-MobileSalesData[[#This Row],[Selling Price]]</f>
        <v>57500</v>
      </c>
      <c r="L337" s="15">
        <f>MobileSalesData[[#This Row],[Discounted Price]]/MobileSalesData[[#This Row],[Original Price]]</f>
        <v>0.68453195871379424</v>
      </c>
      <c r="M337" s="11">
        <f>MobileSalesData[[#This Row],[Qty]]*MobileSalesData[[#This Row],[Selling Price]]</f>
        <v>794970</v>
      </c>
      <c r="N337" s="18" t="s">
        <v>1599</v>
      </c>
    </row>
    <row r="338" spans="1:14" x14ac:dyDescent="0.35">
      <c r="A338" s="13" t="s">
        <v>1576</v>
      </c>
      <c r="B338" s="11" t="s">
        <v>310</v>
      </c>
      <c r="C338" s="11" t="s">
        <v>338</v>
      </c>
      <c r="D338" s="11" t="s">
        <v>19</v>
      </c>
      <c r="E338" s="11" t="s">
        <v>20</v>
      </c>
      <c r="F338" s="11" t="s">
        <v>21</v>
      </c>
      <c r="G338" s="11">
        <v>4.2</v>
      </c>
      <c r="H338" s="11">
        <v>9599</v>
      </c>
      <c r="I338" s="11">
        <v>9599</v>
      </c>
      <c r="J338" s="11">
        <v>30</v>
      </c>
      <c r="K338" s="11">
        <f>MobileSalesData[[#This Row],[Original Price]]-MobileSalesData[[#This Row],[Selling Price]]</f>
        <v>0</v>
      </c>
      <c r="L338" s="15">
        <f>MobileSalesData[[#This Row],[Discounted Price]]/MobileSalesData[[#This Row],[Original Price]]</f>
        <v>0</v>
      </c>
      <c r="M338" s="11">
        <f>MobileSalesData[[#This Row],[Qty]]*MobileSalesData[[#This Row],[Selling Price]]</f>
        <v>287970</v>
      </c>
      <c r="N338" s="18" t="s">
        <v>1599</v>
      </c>
    </row>
    <row r="339" spans="1:14" x14ac:dyDescent="0.35">
      <c r="A339" s="13" t="s">
        <v>1576</v>
      </c>
      <c r="B339" s="11" t="s">
        <v>310</v>
      </c>
      <c r="C339" s="11" t="s">
        <v>340</v>
      </c>
      <c r="D339" s="11" t="s">
        <v>142</v>
      </c>
      <c r="E339" s="11" t="s">
        <v>20</v>
      </c>
      <c r="F339" s="11" t="s">
        <v>21</v>
      </c>
      <c r="G339" s="11">
        <v>4</v>
      </c>
      <c r="H339" s="11">
        <v>17999</v>
      </c>
      <c r="I339" s="11">
        <v>17999</v>
      </c>
      <c r="J339" s="11">
        <v>30</v>
      </c>
      <c r="K339" s="11">
        <f>MobileSalesData[[#This Row],[Original Price]]-MobileSalesData[[#This Row],[Selling Price]]</f>
        <v>0</v>
      </c>
      <c r="L339" s="15">
        <f>MobileSalesData[[#This Row],[Discounted Price]]/MobileSalesData[[#This Row],[Original Price]]</f>
        <v>0</v>
      </c>
      <c r="M339" s="11">
        <f>MobileSalesData[[#This Row],[Qty]]*MobileSalesData[[#This Row],[Selling Price]]</f>
        <v>539970</v>
      </c>
      <c r="N339" s="18" t="s">
        <v>1599</v>
      </c>
    </row>
    <row r="340" spans="1:14" x14ac:dyDescent="0.35">
      <c r="A340" s="13" t="s">
        <v>1576</v>
      </c>
      <c r="B340" s="11" t="s">
        <v>310</v>
      </c>
      <c r="C340" s="11" t="s">
        <v>337</v>
      </c>
      <c r="D340" s="11" t="s">
        <v>117</v>
      </c>
      <c r="E340" s="11" t="s">
        <v>135</v>
      </c>
      <c r="F340" s="11" t="s">
        <v>27</v>
      </c>
      <c r="G340" s="11">
        <v>3.6</v>
      </c>
      <c r="H340" s="11">
        <v>4880</v>
      </c>
      <c r="I340" s="11">
        <v>4880</v>
      </c>
      <c r="J340" s="11">
        <v>30</v>
      </c>
      <c r="K340" s="11">
        <f>MobileSalesData[[#This Row],[Original Price]]-MobileSalesData[[#This Row],[Selling Price]]</f>
        <v>0</v>
      </c>
      <c r="L340" s="15">
        <f>MobileSalesData[[#This Row],[Discounted Price]]/MobileSalesData[[#This Row],[Original Price]]</f>
        <v>0</v>
      </c>
      <c r="M340" s="11">
        <f>MobileSalesData[[#This Row],[Qty]]*MobileSalesData[[#This Row],[Selling Price]]</f>
        <v>146400</v>
      </c>
      <c r="N340" s="18" t="s">
        <v>1599</v>
      </c>
    </row>
    <row r="341" spans="1:14" x14ac:dyDescent="0.35">
      <c r="A341" s="13" t="s">
        <v>1576</v>
      </c>
      <c r="B341" s="11" t="s">
        <v>310</v>
      </c>
      <c r="C341" s="11" t="s">
        <v>317</v>
      </c>
      <c r="D341" s="11" t="s">
        <v>37</v>
      </c>
      <c r="E341" s="11" t="s">
        <v>27</v>
      </c>
      <c r="F341" s="11" t="s">
        <v>65</v>
      </c>
      <c r="G341" s="11">
        <v>4.3</v>
      </c>
      <c r="H341" s="11">
        <v>43999</v>
      </c>
      <c r="I341" s="11">
        <v>43999</v>
      </c>
      <c r="J341" s="11">
        <v>30</v>
      </c>
      <c r="K341" s="11">
        <f>MobileSalesData[[#This Row],[Original Price]]-MobileSalesData[[#This Row],[Selling Price]]</f>
        <v>0</v>
      </c>
      <c r="L341" s="15">
        <f>MobileSalesData[[#This Row],[Discounted Price]]/MobileSalesData[[#This Row],[Original Price]]</f>
        <v>0</v>
      </c>
      <c r="M341" s="11">
        <f>MobileSalesData[[#This Row],[Qty]]*MobileSalesData[[#This Row],[Selling Price]]</f>
        <v>1319970</v>
      </c>
      <c r="N341" s="18" t="s">
        <v>1599</v>
      </c>
    </row>
    <row r="342" spans="1:14" x14ac:dyDescent="0.35">
      <c r="A342" s="13" t="s">
        <v>1576</v>
      </c>
      <c r="B342" s="11" t="s">
        <v>310</v>
      </c>
      <c r="C342" s="11" t="s">
        <v>313</v>
      </c>
      <c r="D342" s="11" t="s">
        <v>19</v>
      </c>
      <c r="E342" s="11" t="s">
        <v>14</v>
      </c>
      <c r="F342" s="11" t="s">
        <v>12</v>
      </c>
      <c r="G342" s="11">
        <v>4.3</v>
      </c>
      <c r="H342" s="11">
        <v>17999</v>
      </c>
      <c r="I342" s="11">
        <v>17999</v>
      </c>
      <c r="J342" s="11">
        <v>30</v>
      </c>
      <c r="K342" s="11">
        <f>MobileSalesData[[#This Row],[Original Price]]-MobileSalesData[[#This Row],[Selling Price]]</f>
        <v>0</v>
      </c>
      <c r="L342" s="15">
        <f>MobileSalesData[[#This Row],[Discounted Price]]/MobileSalesData[[#This Row],[Original Price]]</f>
        <v>0</v>
      </c>
      <c r="M342" s="11">
        <f>MobileSalesData[[#This Row],[Qty]]*MobileSalesData[[#This Row],[Selling Price]]</f>
        <v>539970</v>
      </c>
      <c r="N342" s="18" t="s">
        <v>1599</v>
      </c>
    </row>
    <row r="343" spans="1:14" x14ac:dyDescent="0.35">
      <c r="A343" s="13" t="s">
        <v>1576</v>
      </c>
      <c r="B343" s="11" t="s">
        <v>310</v>
      </c>
      <c r="C343" s="11" t="s">
        <v>313</v>
      </c>
      <c r="D343" s="11" t="s">
        <v>22</v>
      </c>
      <c r="E343" s="11" t="s">
        <v>11</v>
      </c>
      <c r="F343" s="11" t="s">
        <v>12</v>
      </c>
      <c r="G343" s="11">
        <v>4.3</v>
      </c>
      <c r="H343" s="11">
        <v>15599</v>
      </c>
      <c r="I343" s="11">
        <v>15599</v>
      </c>
      <c r="J343" s="11">
        <v>13</v>
      </c>
      <c r="K343" s="11">
        <f>MobileSalesData[[#This Row],[Original Price]]-MobileSalesData[[#This Row],[Selling Price]]</f>
        <v>0</v>
      </c>
      <c r="L343" s="15">
        <f>MobileSalesData[[#This Row],[Discounted Price]]/MobileSalesData[[#This Row],[Original Price]]</f>
        <v>0</v>
      </c>
      <c r="M343" s="11">
        <f>MobileSalesData[[#This Row],[Qty]]*MobileSalesData[[#This Row],[Selling Price]]</f>
        <v>202787</v>
      </c>
      <c r="N343" s="18" t="s">
        <v>1599</v>
      </c>
    </row>
    <row r="344" spans="1:14" x14ac:dyDescent="0.35">
      <c r="A344" s="13" t="s">
        <v>1576</v>
      </c>
      <c r="B344" s="11" t="s">
        <v>310</v>
      </c>
      <c r="C344" s="11" t="s">
        <v>340</v>
      </c>
      <c r="D344" s="11" t="s">
        <v>155</v>
      </c>
      <c r="E344" s="11" t="s">
        <v>20</v>
      </c>
      <c r="F344" s="11" t="s">
        <v>125</v>
      </c>
      <c r="G344" s="11">
        <v>4</v>
      </c>
      <c r="H344" s="11">
        <v>13999</v>
      </c>
      <c r="I344" s="11">
        <v>13999</v>
      </c>
      <c r="J344" s="11">
        <v>30</v>
      </c>
      <c r="K344" s="11">
        <f>MobileSalesData[[#This Row],[Original Price]]-MobileSalesData[[#This Row],[Selling Price]]</f>
        <v>0</v>
      </c>
      <c r="L344" s="15">
        <f>MobileSalesData[[#This Row],[Discounted Price]]/MobileSalesData[[#This Row],[Original Price]]</f>
        <v>0</v>
      </c>
      <c r="M344" s="11">
        <f>MobileSalesData[[#This Row],[Qty]]*MobileSalesData[[#This Row],[Selling Price]]</f>
        <v>419970</v>
      </c>
      <c r="N344" s="18" t="s">
        <v>1599</v>
      </c>
    </row>
    <row r="345" spans="1:14" x14ac:dyDescent="0.35">
      <c r="A345" s="13" t="s">
        <v>1576</v>
      </c>
      <c r="B345" s="11" t="s">
        <v>310</v>
      </c>
      <c r="C345" s="11" t="s">
        <v>340</v>
      </c>
      <c r="D345" s="11" t="s">
        <v>19</v>
      </c>
      <c r="E345" s="11" t="s">
        <v>20</v>
      </c>
      <c r="F345" s="11" t="s">
        <v>125</v>
      </c>
      <c r="G345" s="11">
        <v>4</v>
      </c>
      <c r="H345" s="11">
        <v>9999</v>
      </c>
      <c r="I345" s="11">
        <v>9999</v>
      </c>
      <c r="J345" s="11">
        <v>30</v>
      </c>
      <c r="K345" s="11">
        <f>MobileSalesData[[#This Row],[Original Price]]-MobileSalesData[[#This Row],[Selling Price]]</f>
        <v>0</v>
      </c>
      <c r="L345" s="15">
        <f>MobileSalesData[[#This Row],[Discounted Price]]/MobileSalesData[[#This Row],[Original Price]]</f>
        <v>0</v>
      </c>
      <c r="M345" s="11">
        <f>MobileSalesData[[#This Row],[Qty]]*MobileSalesData[[#This Row],[Selling Price]]</f>
        <v>299970</v>
      </c>
      <c r="N345" s="18" t="s">
        <v>1599</v>
      </c>
    </row>
    <row r="346" spans="1:14" x14ac:dyDescent="0.35">
      <c r="A346" s="13" t="s">
        <v>1576</v>
      </c>
      <c r="B346" s="11" t="s">
        <v>310</v>
      </c>
      <c r="C346" s="11" t="s">
        <v>313</v>
      </c>
      <c r="D346" s="11" t="s">
        <v>142</v>
      </c>
      <c r="E346" s="11" t="s">
        <v>20</v>
      </c>
      <c r="F346" s="11" t="s">
        <v>21</v>
      </c>
      <c r="G346" s="11">
        <v>4.3</v>
      </c>
      <c r="H346" s="11">
        <v>13199</v>
      </c>
      <c r="I346" s="11">
        <v>13199</v>
      </c>
      <c r="J346" s="11">
        <v>30</v>
      </c>
      <c r="K346" s="11">
        <f>MobileSalesData[[#This Row],[Original Price]]-MobileSalesData[[#This Row],[Selling Price]]</f>
        <v>0</v>
      </c>
      <c r="L346" s="15">
        <f>MobileSalesData[[#This Row],[Discounted Price]]/MobileSalesData[[#This Row],[Original Price]]</f>
        <v>0</v>
      </c>
      <c r="M346" s="11">
        <f>MobileSalesData[[#This Row],[Qty]]*MobileSalesData[[#This Row],[Selling Price]]</f>
        <v>395970</v>
      </c>
      <c r="N346" s="18" t="s">
        <v>1599</v>
      </c>
    </row>
    <row r="347" spans="1:14" x14ac:dyDescent="0.35">
      <c r="A347" s="13" t="s">
        <v>1576</v>
      </c>
      <c r="B347" s="11" t="s">
        <v>310</v>
      </c>
      <c r="C347" s="11" t="s">
        <v>340</v>
      </c>
      <c r="D347" s="11" t="s">
        <v>117</v>
      </c>
      <c r="E347" s="11" t="s">
        <v>20</v>
      </c>
      <c r="F347" s="11" t="s">
        <v>125</v>
      </c>
      <c r="G347" s="11">
        <v>4</v>
      </c>
      <c r="H347" s="11">
        <v>9999</v>
      </c>
      <c r="I347" s="11">
        <v>9999</v>
      </c>
      <c r="J347" s="11">
        <v>30</v>
      </c>
      <c r="K347" s="11">
        <f>MobileSalesData[[#This Row],[Original Price]]-MobileSalesData[[#This Row],[Selling Price]]</f>
        <v>0</v>
      </c>
      <c r="L347" s="15">
        <f>MobileSalesData[[#This Row],[Discounted Price]]/MobileSalesData[[#This Row],[Original Price]]</f>
        <v>0</v>
      </c>
      <c r="M347" s="11">
        <f>MobileSalesData[[#This Row],[Qty]]*MobileSalesData[[#This Row],[Selling Price]]</f>
        <v>299970</v>
      </c>
      <c r="N347" s="18" t="s">
        <v>1599</v>
      </c>
    </row>
    <row r="348" spans="1:14" x14ac:dyDescent="0.35">
      <c r="A348" s="13" t="s">
        <v>1584</v>
      </c>
      <c r="B348" s="11" t="s">
        <v>689</v>
      </c>
      <c r="C348" s="11" t="s">
        <v>716</v>
      </c>
      <c r="D348" s="11" t="s">
        <v>765</v>
      </c>
      <c r="E348" s="11" t="s">
        <v>14</v>
      </c>
      <c r="F348" s="11" t="s">
        <v>15</v>
      </c>
      <c r="G348" s="11">
        <v>4.3</v>
      </c>
      <c r="H348" s="11">
        <v>17989</v>
      </c>
      <c r="I348" s="11">
        <v>17989</v>
      </c>
      <c r="J348" s="11">
        <v>5</v>
      </c>
      <c r="K348" s="11">
        <f>MobileSalesData[[#This Row],[Original Price]]-MobileSalesData[[#This Row],[Selling Price]]</f>
        <v>0</v>
      </c>
      <c r="L348" s="15">
        <f>MobileSalesData[[#This Row],[Discounted Price]]/MobileSalesData[[#This Row],[Original Price]]</f>
        <v>0</v>
      </c>
      <c r="M348" s="11">
        <f>MobileSalesData[[#This Row],[Qty]]*MobileSalesData[[#This Row],[Selling Price]]</f>
        <v>89945</v>
      </c>
      <c r="N348" s="11" t="s">
        <v>1600</v>
      </c>
    </row>
    <row r="349" spans="1:14" x14ac:dyDescent="0.35">
      <c r="A349" s="13" t="s">
        <v>1584</v>
      </c>
      <c r="B349" s="11" t="s">
        <v>689</v>
      </c>
      <c r="C349" s="11" t="s">
        <v>704</v>
      </c>
      <c r="D349" s="11" t="s">
        <v>748</v>
      </c>
      <c r="E349" s="11" t="s">
        <v>14</v>
      </c>
      <c r="F349" s="11" t="s">
        <v>15</v>
      </c>
      <c r="G349" s="11">
        <v>4.3</v>
      </c>
      <c r="H349" s="11">
        <v>20696</v>
      </c>
      <c r="I349" s="11">
        <v>21995</v>
      </c>
      <c r="J349" s="11">
        <v>5</v>
      </c>
      <c r="K349" s="11">
        <f>MobileSalesData[[#This Row],[Original Price]]-MobileSalesData[[#This Row],[Selling Price]]</f>
        <v>1299</v>
      </c>
      <c r="L349" s="15">
        <f>MobileSalesData[[#This Row],[Discounted Price]]/MobileSalesData[[#This Row],[Original Price]]</f>
        <v>5.905887701750398E-2</v>
      </c>
      <c r="M349" s="11">
        <f>MobileSalesData[[#This Row],[Qty]]*MobileSalesData[[#This Row],[Selling Price]]</f>
        <v>103480</v>
      </c>
      <c r="N349" s="11" t="s">
        <v>1600</v>
      </c>
    </row>
    <row r="350" spans="1:14" x14ac:dyDescent="0.35">
      <c r="A350" s="13" t="s">
        <v>1576</v>
      </c>
      <c r="B350" s="11" t="s">
        <v>689</v>
      </c>
      <c r="C350" s="11" t="s">
        <v>704</v>
      </c>
      <c r="D350" s="11" t="s">
        <v>748</v>
      </c>
      <c r="E350" s="11" t="s">
        <v>27</v>
      </c>
      <c r="F350" s="11" t="s">
        <v>15</v>
      </c>
      <c r="G350" s="11">
        <v>4.2</v>
      </c>
      <c r="H350" s="11">
        <v>22450</v>
      </c>
      <c r="I350" s="11">
        <v>22450</v>
      </c>
      <c r="J350" s="11">
        <v>5</v>
      </c>
      <c r="K350" s="11">
        <f>MobileSalesData[[#This Row],[Original Price]]-MobileSalesData[[#This Row],[Selling Price]]</f>
        <v>0</v>
      </c>
      <c r="L350" s="15">
        <f>MobileSalesData[[#This Row],[Discounted Price]]/MobileSalesData[[#This Row],[Original Price]]</f>
        <v>0</v>
      </c>
      <c r="M350" s="11">
        <f>MobileSalesData[[#This Row],[Qty]]*MobileSalesData[[#This Row],[Selling Price]]</f>
        <v>112250</v>
      </c>
      <c r="N350" s="18" t="s">
        <v>1599</v>
      </c>
    </row>
    <row r="351" spans="1:14" x14ac:dyDescent="0.35">
      <c r="A351" s="13" t="s">
        <v>1576</v>
      </c>
      <c r="B351" s="11" t="s">
        <v>689</v>
      </c>
      <c r="C351" s="11" t="s">
        <v>766</v>
      </c>
      <c r="D351" s="11" t="s">
        <v>737</v>
      </c>
      <c r="E351" s="11" t="s">
        <v>27</v>
      </c>
      <c r="F351" s="11" t="s">
        <v>15</v>
      </c>
      <c r="G351" s="11">
        <v>4.2</v>
      </c>
      <c r="H351" s="11">
        <v>24999</v>
      </c>
      <c r="I351" s="11">
        <v>24999</v>
      </c>
      <c r="J351" s="11">
        <v>30</v>
      </c>
      <c r="K351" s="11">
        <f>MobileSalesData[[#This Row],[Original Price]]-MobileSalesData[[#This Row],[Selling Price]]</f>
        <v>0</v>
      </c>
      <c r="L351" s="15">
        <f>MobileSalesData[[#This Row],[Discounted Price]]/MobileSalesData[[#This Row],[Original Price]]</f>
        <v>0</v>
      </c>
      <c r="M351" s="11">
        <f>MobileSalesData[[#This Row],[Qty]]*MobileSalesData[[#This Row],[Selling Price]]</f>
        <v>749970</v>
      </c>
      <c r="N351" s="18" t="s">
        <v>1599</v>
      </c>
    </row>
    <row r="352" spans="1:14" x14ac:dyDescent="0.35">
      <c r="A352" s="13" t="s">
        <v>1576</v>
      </c>
      <c r="B352" s="11" t="s">
        <v>689</v>
      </c>
      <c r="C352" s="11" t="s">
        <v>767</v>
      </c>
      <c r="D352" s="11" t="s">
        <v>19</v>
      </c>
      <c r="E352" s="11" t="s">
        <v>768</v>
      </c>
      <c r="F352" s="11" t="s">
        <v>768</v>
      </c>
      <c r="G352" s="11">
        <v>4.0999999999999996</v>
      </c>
      <c r="H352" s="11">
        <v>1549</v>
      </c>
      <c r="I352" s="11">
        <v>1549</v>
      </c>
      <c r="J352" s="11">
        <v>5</v>
      </c>
      <c r="K352" s="11">
        <f>MobileSalesData[[#This Row],[Original Price]]-MobileSalesData[[#This Row],[Selling Price]]</f>
        <v>0</v>
      </c>
      <c r="L352" s="15">
        <f>MobileSalesData[[#This Row],[Discounted Price]]/MobileSalesData[[#This Row],[Original Price]]</f>
        <v>0</v>
      </c>
      <c r="M352" s="11">
        <f>MobileSalesData[[#This Row],[Qty]]*MobileSalesData[[#This Row],[Selling Price]]</f>
        <v>7745</v>
      </c>
      <c r="N352" s="18" t="s">
        <v>1599</v>
      </c>
    </row>
    <row r="353" spans="1:14" x14ac:dyDescent="0.35">
      <c r="A353" s="13" t="s">
        <v>1576</v>
      </c>
      <c r="B353" s="11" t="s">
        <v>689</v>
      </c>
      <c r="C353" s="11" t="s">
        <v>698</v>
      </c>
      <c r="D353" s="11" t="s">
        <v>22</v>
      </c>
      <c r="E353" s="11" t="s">
        <v>11</v>
      </c>
      <c r="F353" s="11" t="s">
        <v>12</v>
      </c>
      <c r="G353" s="11">
        <v>4.0999999999999996</v>
      </c>
      <c r="H353" s="11">
        <v>10398</v>
      </c>
      <c r="I353" s="11">
        <v>10398</v>
      </c>
      <c r="J353" s="11">
        <v>5</v>
      </c>
      <c r="K353" s="11">
        <f>MobileSalesData[[#This Row],[Original Price]]-MobileSalesData[[#This Row],[Selling Price]]</f>
        <v>0</v>
      </c>
      <c r="L353" s="15">
        <f>MobileSalesData[[#This Row],[Discounted Price]]/MobileSalesData[[#This Row],[Original Price]]</f>
        <v>0</v>
      </c>
      <c r="M353" s="11">
        <f>MobileSalesData[[#This Row],[Qty]]*MobileSalesData[[#This Row],[Selling Price]]</f>
        <v>51990</v>
      </c>
      <c r="N353" s="18" t="s">
        <v>1599</v>
      </c>
    </row>
    <row r="354" spans="1:14" x14ac:dyDescent="0.35">
      <c r="A354" s="13" t="s">
        <v>1576</v>
      </c>
      <c r="B354" s="11" t="s">
        <v>689</v>
      </c>
      <c r="C354" s="11" t="s">
        <v>736</v>
      </c>
      <c r="D354" s="11" t="s">
        <v>748</v>
      </c>
      <c r="E354" s="11" t="s">
        <v>20</v>
      </c>
      <c r="F354" s="11" t="s">
        <v>21</v>
      </c>
      <c r="G354" s="11">
        <v>4.2</v>
      </c>
      <c r="H354" s="11">
        <v>11745</v>
      </c>
      <c r="I354" s="11">
        <v>11745</v>
      </c>
      <c r="J354" s="11">
        <v>13</v>
      </c>
      <c r="K354" s="11">
        <f>MobileSalesData[[#This Row],[Original Price]]-MobileSalesData[[#This Row],[Selling Price]]</f>
        <v>0</v>
      </c>
      <c r="L354" s="15">
        <f>MobileSalesData[[#This Row],[Discounted Price]]/MobileSalesData[[#This Row],[Original Price]]</f>
        <v>0</v>
      </c>
      <c r="M354" s="11">
        <f>MobileSalesData[[#This Row],[Qty]]*MobileSalesData[[#This Row],[Selling Price]]</f>
        <v>152685</v>
      </c>
      <c r="N354" s="18" t="s">
        <v>1599</v>
      </c>
    </row>
    <row r="355" spans="1:14" x14ac:dyDescent="0.35">
      <c r="A355" s="13" t="s">
        <v>1576</v>
      </c>
      <c r="B355" s="11" t="s">
        <v>689</v>
      </c>
      <c r="C355" s="11" t="s">
        <v>763</v>
      </c>
      <c r="D355" s="11" t="s">
        <v>19</v>
      </c>
      <c r="E355" s="11" t="s">
        <v>27</v>
      </c>
      <c r="F355" s="11" t="s">
        <v>550</v>
      </c>
      <c r="G355" s="11">
        <v>4.2</v>
      </c>
      <c r="H355" s="11">
        <v>1445</v>
      </c>
      <c r="I355" s="11">
        <v>1445</v>
      </c>
      <c r="J355" s="11">
        <v>30</v>
      </c>
      <c r="K355" s="11">
        <f>MobileSalesData[[#This Row],[Original Price]]-MobileSalesData[[#This Row],[Selling Price]]</f>
        <v>0</v>
      </c>
      <c r="L355" s="15">
        <f>MobileSalesData[[#This Row],[Discounted Price]]/MobileSalesData[[#This Row],[Original Price]]</f>
        <v>0</v>
      </c>
      <c r="M355" s="11">
        <f>MobileSalesData[[#This Row],[Qty]]*MobileSalesData[[#This Row],[Selling Price]]</f>
        <v>43350</v>
      </c>
      <c r="N355" s="18" t="s">
        <v>1599</v>
      </c>
    </row>
    <row r="356" spans="1:14" x14ac:dyDescent="0.35">
      <c r="A356" s="13" t="s">
        <v>1576</v>
      </c>
      <c r="B356" s="11" t="s">
        <v>689</v>
      </c>
      <c r="C356" s="11" t="s">
        <v>706</v>
      </c>
      <c r="D356" s="11" t="s">
        <v>155</v>
      </c>
      <c r="E356" s="11" t="s">
        <v>11</v>
      </c>
      <c r="F356" s="11" t="s">
        <v>12</v>
      </c>
      <c r="G356" s="11">
        <v>4.2</v>
      </c>
      <c r="H356" s="11">
        <v>11730</v>
      </c>
      <c r="I356" s="11">
        <v>12900</v>
      </c>
      <c r="J356" s="11">
        <v>5</v>
      </c>
      <c r="K356" s="11">
        <f>MobileSalesData[[#This Row],[Original Price]]-MobileSalesData[[#This Row],[Selling Price]]</f>
        <v>1170</v>
      </c>
      <c r="L356" s="15">
        <f>MobileSalesData[[#This Row],[Discounted Price]]/MobileSalesData[[#This Row],[Original Price]]</f>
        <v>9.0697674418604657E-2</v>
      </c>
      <c r="M356" s="11">
        <f>MobileSalesData[[#This Row],[Qty]]*MobileSalesData[[#This Row],[Selling Price]]</f>
        <v>58650</v>
      </c>
      <c r="N356" s="18" t="s">
        <v>1599</v>
      </c>
    </row>
    <row r="357" spans="1:14" x14ac:dyDescent="0.35">
      <c r="A357" s="13" t="s">
        <v>1576</v>
      </c>
      <c r="B357" s="11" t="s">
        <v>689</v>
      </c>
      <c r="C357" s="11" t="s">
        <v>764</v>
      </c>
      <c r="D357" s="11" t="s">
        <v>729</v>
      </c>
      <c r="E357" s="11" t="s">
        <v>64</v>
      </c>
      <c r="F357" s="11" t="s">
        <v>344</v>
      </c>
      <c r="G357" s="11">
        <v>4.4000000000000004</v>
      </c>
      <c r="H357" s="11">
        <v>157999</v>
      </c>
      <c r="I357" s="11">
        <v>179999</v>
      </c>
      <c r="J357" s="11">
        <v>5</v>
      </c>
      <c r="K357" s="11">
        <f>MobileSalesData[[#This Row],[Original Price]]-MobileSalesData[[#This Row],[Selling Price]]</f>
        <v>22000</v>
      </c>
      <c r="L357" s="15">
        <f>MobileSalesData[[#This Row],[Discounted Price]]/MobileSalesData[[#This Row],[Original Price]]</f>
        <v>0.12222290123834022</v>
      </c>
      <c r="M357" s="11">
        <f>MobileSalesData[[#This Row],[Qty]]*MobileSalesData[[#This Row],[Selling Price]]</f>
        <v>789995</v>
      </c>
      <c r="N357" s="18" t="s">
        <v>1599</v>
      </c>
    </row>
    <row r="358" spans="1:14" x14ac:dyDescent="0.35">
      <c r="A358" s="13" t="s">
        <v>1576</v>
      </c>
      <c r="B358" s="11" t="s">
        <v>689</v>
      </c>
      <c r="C358" s="11" t="s">
        <v>725</v>
      </c>
      <c r="D358" s="11" t="s">
        <v>22</v>
      </c>
      <c r="E358" s="11" t="s">
        <v>11</v>
      </c>
      <c r="F358" s="11" t="s">
        <v>12</v>
      </c>
      <c r="G358" s="11">
        <v>4.2</v>
      </c>
      <c r="H358" s="11">
        <v>15399</v>
      </c>
      <c r="I358" s="11">
        <v>15499</v>
      </c>
      <c r="J358" s="11">
        <v>5</v>
      </c>
      <c r="K358" s="11">
        <f>MobileSalesData[[#This Row],[Original Price]]-MobileSalesData[[#This Row],[Selling Price]]</f>
        <v>100</v>
      </c>
      <c r="L358" s="15">
        <f>MobileSalesData[[#This Row],[Discounted Price]]/MobileSalesData[[#This Row],[Original Price]]</f>
        <v>6.4520291631718178E-3</v>
      </c>
      <c r="M358" s="11">
        <f>MobileSalesData[[#This Row],[Qty]]*MobileSalesData[[#This Row],[Selling Price]]</f>
        <v>76995</v>
      </c>
      <c r="N358" s="18" t="s">
        <v>1599</v>
      </c>
    </row>
    <row r="359" spans="1:14" x14ac:dyDescent="0.35">
      <c r="A359" s="13" t="s">
        <v>1576</v>
      </c>
      <c r="B359" s="11" t="s">
        <v>689</v>
      </c>
      <c r="C359" s="11" t="s">
        <v>736</v>
      </c>
      <c r="D359" s="11" t="s">
        <v>769</v>
      </c>
      <c r="E359" s="11" t="s">
        <v>20</v>
      </c>
      <c r="F359" s="11" t="s">
        <v>21</v>
      </c>
      <c r="G359" s="11">
        <v>4.2</v>
      </c>
      <c r="H359" s="11">
        <v>11745</v>
      </c>
      <c r="I359" s="11">
        <v>11745</v>
      </c>
      <c r="J359" s="11">
        <v>13</v>
      </c>
      <c r="K359" s="11">
        <f>MobileSalesData[[#This Row],[Original Price]]-MobileSalesData[[#This Row],[Selling Price]]</f>
        <v>0</v>
      </c>
      <c r="L359" s="15">
        <f>MobileSalesData[[#This Row],[Discounted Price]]/MobileSalesData[[#This Row],[Original Price]]</f>
        <v>0</v>
      </c>
      <c r="M359" s="11">
        <f>MobileSalesData[[#This Row],[Qty]]*MobileSalesData[[#This Row],[Selling Price]]</f>
        <v>152685</v>
      </c>
      <c r="N359" s="18" t="s">
        <v>1599</v>
      </c>
    </row>
    <row r="360" spans="1:14" x14ac:dyDescent="0.35">
      <c r="A360" s="13" t="s">
        <v>1576</v>
      </c>
      <c r="B360" s="11" t="s">
        <v>689</v>
      </c>
      <c r="C360" s="11" t="s">
        <v>759</v>
      </c>
      <c r="D360" s="11" t="s">
        <v>19</v>
      </c>
      <c r="E360" s="11" t="s">
        <v>27</v>
      </c>
      <c r="F360" s="11" t="s">
        <v>550</v>
      </c>
      <c r="G360" s="11">
        <v>4.3</v>
      </c>
      <c r="H360" s="11">
        <v>1450</v>
      </c>
      <c r="I360" s="11">
        <v>1450</v>
      </c>
      <c r="J360" s="11">
        <v>5</v>
      </c>
      <c r="K360" s="11">
        <f>MobileSalesData[[#This Row],[Original Price]]-MobileSalesData[[#This Row],[Selling Price]]</f>
        <v>0</v>
      </c>
      <c r="L360" s="15">
        <f>MobileSalesData[[#This Row],[Discounted Price]]/MobileSalesData[[#This Row],[Original Price]]</f>
        <v>0</v>
      </c>
      <c r="M360" s="11">
        <f>MobileSalesData[[#This Row],[Qty]]*MobileSalesData[[#This Row],[Selling Price]]</f>
        <v>7250</v>
      </c>
      <c r="N360" s="18" t="s">
        <v>1599</v>
      </c>
    </row>
    <row r="361" spans="1:14" x14ac:dyDescent="0.35">
      <c r="A361" s="13" t="s">
        <v>1576</v>
      </c>
      <c r="B361" s="11" t="s">
        <v>689</v>
      </c>
      <c r="C361" s="11" t="s">
        <v>754</v>
      </c>
      <c r="D361" s="11" t="s">
        <v>19</v>
      </c>
      <c r="E361" s="11" t="s">
        <v>27</v>
      </c>
      <c r="F361" s="11" t="s">
        <v>550</v>
      </c>
      <c r="G361" s="11">
        <v>4.3</v>
      </c>
      <c r="H361" s="11">
        <v>1450</v>
      </c>
      <c r="I361" s="11">
        <v>1450</v>
      </c>
      <c r="J361" s="11">
        <v>35</v>
      </c>
      <c r="K361" s="11">
        <f>MobileSalesData[[#This Row],[Original Price]]-MobileSalesData[[#This Row],[Selling Price]]</f>
        <v>0</v>
      </c>
      <c r="L361" s="15">
        <f>MobileSalesData[[#This Row],[Discounted Price]]/MobileSalesData[[#This Row],[Original Price]]</f>
        <v>0</v>
      </c>
      <c r="M361" s="11">
        <f>MobileSalesData[[#This Row],[Qty]]*MobileSalesData[[#This Row],[Selling Price]]</f>
        <v>50750</v>
      </c>
      <c r="N361" s="18" t="s">
        <v>1599</v>
      </c>
    </row>
    <row r="362" spans="1:14" x14ac:dyDescent="0.35">
      <c r="A362" s="13" t="s">
        <v>1576</v>
      </c>
      <c r="B362" s="11" t="s">
        <v>689</v>
      </c>
      <c r="C362" s="11" t="s">
        <v>763</v>
      </c>
      <c r="D362" s="11" t="s">
        <v>19</v>
      </c>
      <c r="E362" s="11" t="s">
        <v>504</v>
      </c>
      <c r="F362" s="11" t="s">
        <v>550</v>
      </c>
      <c r="G362" s="11">
        <v>4.2</v>
      </c>
      <c r="H362" s="11">
        <v>1450</v>
      </c>
      <c r="I362" s="11">
        <v>1450</v>
      </c>
      <c r="J362" s="11">
        <v>5</v>
      </c>
      <c r="K362" s="11">
        <f>MobileSalesData[[#This Row],[Original Price]]-MobileSalesData[[#This Row],[Selling Price]]</f>
        <v>0</v>
      </c>
      <c r="L362" s="15">
        <f>MobileSalesData[[#This Row],[Discounted Price]]/MobileSalesData[[#This Row],[Original Price]]</f>
        <v>0</v>
      </c>
      <c r="M362" s="11">
        <f>MobileSalesData[[#This Row],[Qty]]*MobileSalesData[[#This Row],[Selling Price]]</f>
        <v>7250</v>
      </c>
      <c r="N362" s="18" t="s">
        <v>1599</v>
      </c>
    </row>
    <row r="363" spans="1:14" x14ac:dyDescent="0.35">
      <c r="A363" s="13" t="s">
        <v>1576</v>
      </c>
      <c r="B363" s="11" t="s">
        <v>689</v>
      </c>
      <c r="C363" s="11" t="s">
        <v>749</v>
      </c>
      <c r="D363" s="11" t="s">
        <v>22</v>
      </c>
      <c r="E363" s="11" t="s">
        <v>35</v>
      </c>
      <c r="F363" s="11" t="s">
        <v>21</v>
      </c>
      <c r="G363" s="11">
        <v>3.9</v>
      </c>
      <c r="H363" s="11">
        <v>5999</v>
      </c>
      <c r="I363" s="11">
        <v>5999</v>
      </c>
      <c r="J363" s="11">
        <v>5</v>
      </c>
      <c r="K363" s="11">
        <f>MobileSalesData[[#This Row],[Original Price]]-MobileSalesData[[#This Row],[Selling Price]]</f>
        <v>0</v>
      </c>
      <c r="L363" s="15">
        <f>MobileSalesData[[#This Row],[Discounted Price]]/MobileSalesData[[#This Row],[Original Price]]</f>
        <v>0</v>
      </c>
      <c r="M363" s="11">
        <f>MobileSalesData[[#This Row],[Qty]]*MobileSalesData[[#This Row],[Selling Price]]</f>
        <v>29995</v>
      </c>
      <c r="N363" s="18" t="s">
        <v>1599</v>
      </c>
    </row>
    <row r="364" spans="1:14" x14ac:dyDescent="0.35">
      <c r="A364" s="13" t="s">
        <v>1576</v>
      </c>
      <c r="B364" s="11" t="s">
        <v>689</v>
      </c>
      <c r="C364" s="11" t="s">
        <v>770</v>
      </c>
      <c r="D364" s="11" t="s">
        <v>771</v>
      </c>
      <c r="E364" s="11" t="s">
        <v>11</v>
      </c>
      <c r="F364" s="11" t="s">
        <v>15</v>
      </c>
      <c r="G364" s="11">
        <v>4.3</v>
      </c>
      <c r="H364" s="11">
        <v>14999</v>
      </c>
      <c r="I364" s="11">
        <v>24900</v>
      </c>
      <c r="J364" s="11">
        <v>5</v>
      </c>
      <c r="K364" s="11">
        <f>MobileSalesData[[#This Row],[Original Price]]-MobileSalesData[[#This Row],[Selling Price]]</f>
        <v>9901</v>
      </c>
      <c r="L364" s="15">
        <f>MobileSalesData[[#This Row],[Discounted Price]]/MobileSalesData[[#This Row],[Original Price]]</f>
        <v>0.39763052208835342</v>
      </c>
      <c r="M364" s="11">
        <f>MobileSalesData[[#This Row],[Qty]]*MobileSalesData[[#This Row],[Selling Price]]</f>
        <v>74995</v>
      </c>
      <c r="N364" s="18" t="s">
        <v>1599</v>
      </c>
    </row>
    <row r="365" spans="1:14" x14ac:dyDescent="0.35">
      <c r="A365" s="13" t="s">
        <v>1576</v>
      </c>
      <c r="B365" s="11" t="s">
        <v>689</v>
      </c>
      <c r="C365" s="11" t="s">
        <v>772</v>
      </c>
      <c r="D365" s="11" t="s">
        <v>19</v>
      </c>
      <c r="E365" s="11" t="s">
        <v>267</v>
      </c>
      <c r="F365" s="11" t="s">
        <v>267</v>
      </c>
      <c r="G365" s="11">
        <v>4.2</v>
      </c>
      <c r="H365" s="11">
        <v>1700</v>
      </c>
      <c r="I365" s="11">
        <v>1700</v>
      </c>
      <c r="J365" s="11">
        <v>5</v>
      </c>
      <c r="K365" s="11">
        <f>MobileSalesData[[#This Row],[Original Price]]-MobileSalesData[[#This Row],[Selling Price]]</f>
        <v>0</v>
      </c>
      <c r="L365" s="15">
        <f>MobileSalesData[[#This Row],[Discounted Price]]/MobileSalesData[[#This Row],[Original Price]]</f>
        <v>0</v>
      </c>
      <c r="M365" s="11">
        <f>MobileSalesData[[#This Row],[Qty]]*MobileSalesData[[#This Row],[Selling Price]]</f>
        <v>8500</v>
      </c>
      <c r="N365" s="18" t="s">
        <v>1599</v>
      </c>
    </row>
    <row r="366" spans="1:14" x14ac:dyDescent="0.35">
      <c r="A366" s="13" t="s">
        <v>1576</v>
      </c>
      <c r="B366" s="11" t="s">
        <v>689</v>
      </c>
      <c r="C366" s="11" t="s">
        <v>773</v>
      </c>
      <c r="D366" s="11" t="s">
        <v>69</v>
      </c>
      <c r="E366" s="11" t="s">
        <v>14</v>
      </c>
      <c r="F366" s="11" t="s">
        <v>12</v>
      </c>
      <c r="G366" s="11">
        <v>4.5</v>
      </c>
      <c r="H366" s="11">
        <v>70000</v>
      </c>
      <c r="I366" s="11">
        <v>70000</v>
      </c>
      <c r="J366" s="11">
        <v>5</v>
      </c>
      <c r="K366" s="11">
        <f>MobileSalesData[[#This Row],[Original Price]]-MobileSalesData[[#This Row],[Selling Price]]</f>
        <v>0</v>
      </c>
      <c r="L366" s="15">
        <f>MobileSalesData[[#This Row],[Discounted Price]]/MobileSalesData[[#This Row],[Original Price]]</f>
        <v>0</v>
      </c>
      <c r="M366" s="11">
        <f>MobileSalesData[[#This Row],[Qty]]*MobileSalesData[[#This Row],[Selling Price]]</f>
        <v>350000</v>
      </c>
      <c r="N366" s="18" t="s">
        <v>1599</v>
      </c>
    </row>
    <row r="367" spans="1:14" x14ac:dyDescent="0.35">
      <c r="A367" s="13" t="s">
        <v>1576</v>
      </c>
      <c r="B367" s="11" t="s">
        <v>689</v>
      </c>
      <c r="C367" s="11" t="s">
        <v>774</v>
      </c>
      <c r="D367" s="11" t="s">
        <v>19</v>
      </c>
      <c r="E367" s="11" t="s">
        <v>267</v>
      </c>
      <c r="F367" s="11" t="s">
        <v>550</v>
      </c>
      <c r="G367" s="11">
        <v>4.0999999999999996</v>
      </c>
      <c r="H367" s="11">
        <v>2599</v>
      </c>
      <c r="I367" s="11">
        <v>2599</v>
      </c>
      <c r="J367" s="11">
        <v>5</v>
      </c>
      <c r="K367" s="11">
        <f>MobileSalesData[[#This Row],[Original Price]]-MobileSalesData[[#This Row],[Selling Price]]</f>
        <v>0</v>
      </c>
      <c r="L367" s="15">
        <f>MobileSalesData[[#This Row],[Discounted Price]]/MobileSalesData[[#This Row],[Original Price]]</f>
        <v>0</v>
      </c>
      <c r="M367" s="11">
        <f>MobileSalesData[[#This Row],[Qty]]*MobileSalesData[[#This Row],[Selling Price]]</f>
        <v>12995</v>
      </c>
      <c r="N367" s="18" t="s">
        <v>1599</v>
      </c>
    </row>
    <row r="368" spans="1:14" x14ac:dyDescent="0.35">
      <c r="A368" s="13" t="s">
        <v>1576</v>
      </c>
      <c r="B368" s="11" t="s">
        <v>689</v>
      </c>
      <c r="C368" s="11" t="s">
        <v>721</v>
      </c>
      <c r="D368" s="11" t="s">
        <v>406</v>
      </c>
      <c r="E368" s="11" t="s">
        <v>20</v>
      </c>
      <c r="F368" s="11" t="s">
        <v>21</v>
      </c>
      <c r="G368" s="11">
        <v>4.2</v>
      </c>
      <c r="H368" s="11">
        <v>9499</v>
      </c>
      <c r="I368" s="11">
        <v>10499</v>
      </c>
      <c r="J368" s="11">
        <v>5</v>
      </c>
      <c r="K368" s="11">
        <f>MobileSalesData[[#This Row],[Original Price]]-MobileSalesData[[#This Row],[Selling Price]]</f>
        <v>1000</v>
      </c>
      <c r="L368" s="15">
        <f>MobileSalesData[[#This Row],[Discounted Price]]/MobileSalesData[[#This Row],[Original Price]]</f>
        <v>9.5247166396799698E-2</v>
      </c>
      <c r="M368" s="11">
        <f>MobileSalesData[[#This Row],[Qty]]*MobileSalesData[[#This Row],[Selling Price]]</f>
        <v>47495</v>
      </c>
      <c r="N368" s="18" t="s">
        <v>1599</v>
      </c>
    </row>
    <row r="369" spans="1:14" x14ac:dyDescent="0.35">
      <c r="A369" s="13" t="s">
        <v>1576</v>
      </c>
      <c r="B369" s="11" t="s">
        <v>689</v>
      </c>
      <c r="C369" s="11" t="s">
        <v>725</v>
      </c>
      <c r="D369" s="11" t="s">
        <v>19</v>
      </c>
      <c r="E369" s="11" t="s">
        <v>11</v>
      </c>
      <c r="F369" s="11" t="s">
        <v>12</v>
      </c>
      <c r="G369" s="11">
        <v>4.2</v>
      </c>
      <c r="H369" s="11">
        <v>15490</v>
      </c>
      <c r="I369" s="11">
        <v>15490</v>
      </c>
      <c r="J369" s="11">
        <v>5</v>
      </c>
      <c r="K369" s="11">
        <f>MobileSalesData[[#This Row],[Original Price]]-MobileSalesData[[#This Row],[Selling Price]]</f>
        <v>0</v>
      </c>
      <c r="L369" s="15">
        <f>MobileSalesData[[#This Row],[Discounted Price]]/MobileSalesData[[#This Row],[Original Price]]</f>
        <v>0</v>
      </c>
      <c r="M369" s="11">
        <f>MobileSalesData[[#This Row],[Qty]]*MobileSalesData[[#This Row],[Selling Price]]</f>
        <v>77450</v>
      </c>
      <c r="N369" s="18" t="s">
        <v>1599</v>
      </c>
    </row>
    <row r="370" spans="1:14" x14ac:dyDescent="0.35">
      <c r="A370" s="13" t="s">
        <v>1576</v>
      </c>
      <c r="B370" s="11" t="s">
        <v>689</v>
      </c>
      <c r="C370" s="11" t="s">
        <v>775</v>
      </c>
      <c r="D370" s="11" t="s">
        <v>117</v>
      </c>
      <c r="E370" s="11" t="s">
        <v>11</v>
      </c>
      <c r="F370" s="11" t="s">
        <v>12</v>
      </c>
      <c r="G370" s="11">
        <v>4.3</v>
      </c>
      <c r="H370" s="11">
        <v>13999</v>
      </c>
      <c r="I370" s="11">
        <v>14999</v>
      </c>
      <c r="J370" s="11">
        <v>5</v>
      </c>
      <c r="K370" s="11">
        <f>MobileSalesData[[#This Row],[Original Price]]-MobileSalesData[[#This Row],[Selling Price]]</f>
        <v>1000</v>
      </c>
      <c r="L370" s="15">
        <f>MobileSalesData[[#This Row],[Discounted Price]]/MobileSalesData[[#This Row],[Original Price]]</f>
        <v>6.6671111407427167E-2</v>
      </c>
      <c r="M370" s="11">
        <f>MobileSalesData[[#This Row],[Qty]]*MobileSalesData[[#This Row],[Selling Price]]</f>
        <v>69995</v>
      </c>
      <c r="N370" s="18" t="s">
        <v>1599</v>
      </c>
    </row>
    <row r="371" spans="1:14" x14ac:dyDescent="0.35">
      <c r="A371" s="13" t="s">
        <v>1576</v>
      </c>
      <c r="B371" s="11" t="s">
        <v>689</v>
      </c>
      <c r="C371" s="11" t="s">
        <v>716</v>
      </c>
      <c r="D371" s="11" t="s">
        <v>363</v>
      </c>
      <c r="E371" s="11" t="s">
        <v>14</v>
      </c>
      <c r="F371" s="11" t="s">
        <v>15</v>
      </c>
      <c r="G371" s="11">
        <v>4.3</v>
      </c>
      <c r="H371" s="11">
        <v>17888</v>
      </c>
      <c r="I371" s="11">
        <v>17888</v>
      </c>
      <c r="J371" s="11">
        <v>30</v>
      </c>
      <c r="K371" s="11">
        <f>MobileSalesData[[#This Row],[Original Price]]-MobileSalesData[[#This Row],[Selling Price]]</f>
        <v>0</v>
      </c>
      <c r="L371" s="15">
        <f>MobileSalesData[[#This Row],[Discounted Price]]/MobileSalesData[[#This Row],[Original Price]]</f>
        <v>0</v>
      </c>
      <c r="M371" s="11">
        <f>MobileSalesData[[#This Row],[Qty]]*MobileSalesData[[#This Row],[Selling Price]]</f>
        <v>536640</v>
      </c>
      <c r="N371" s="18" t="s">
        <v>1599</v>
      </c>
    </row>
    <row r="372" spans="1:14" x14ac:dyDescent="0.35">
      <c r="A372" s="13" t="s">
        <v>1576</v>
      </c>
      <c r="B372" s="11" t="s">
        <v>689</v>
      </c>
      <c r="C372" s="11" t="s">
        <v>776</v>
      </c>
      <c r="D372" s="11" t="s">
        <v>22</v>
      </c>
      <c r="E372" s="11" t="s">
        <v>11</v>
      </c>
      <c r="F372" s="11" t="s">
        <v>12</v>
      </c>
      <c r="G372" s="11">
        <v>4.4000000000000004</v>
      </c>
      <c r="H372" s="11">
        <v>25600</v>
      </c>
      <c r="I372" s="11">
        <v>25600</v>
      </c>
      <c r="J372" s="11">
        <v>5</v>
      </c>
      <c r="K372" s="11">
        <f>MobileSalesData[[#This Row],[Original Price]]-MobileSalesData[[#This Row],[Selling Price]]</f>
        <v>0</v>
      </c>
      <c r="L372" s="15">
        <f>MobileSalesData[[#This Row],[Discounted Price]]/MobileSalesData[[#This Row],[Original Price]]</f>
        <v>0</v>
      </c>
      <c r="M372" s="11">
        <f>MobileSalesData[[#This Row],[Qty]]*MobileSalesData[[#This Row],[Selling Price]]</f>
        <v>128000</v>
      </c>
      <c r="N372" s="18" t="s">
        <v>1599</v>
      </c>
    </row>
    <row r="373" spans="1:14" x14ac:dyDescent="0.35">
      <c r="A373" s="13" t="s">
        <v>1576</v>
      </c>
      <c r="B373" s="11" t="s">
        <v>689</v>
      </c>
      <c r="C373" s="11" t="s">
        <v>777</v>
      </c>
      <c r="D373" s="11" t="s">
        <v>117</v>
      </c>
      <c r="E373" s="11" t="s">
        <v>288</v>
      </c>
      <c r="F373" s="11" t="s">
        <v>27</v>
      </c>
      <c r="G373" s="11">
        <v>4.2</v>
      </c>
      <c r="H373" s="11">
        <v>8490</v>
      </c>
      <c r="I373" s="11">
        <v>8490</v>
      </c>
      <c r="J373" s="11">
        <v>5</v>
      </c>
      <c r="K373" s="11">
        <f>MobileSalesData[[#This Row],[Original Price]]-MobileSalesData[[#This Row],[Selling Price]]</f>
        <v>0</v>
      </c>
      <c r="L373" s="15">
        <f>MobileSalesData[[#This Row],[Discounted Price]]/MobileSalesData[[#This Row],[Original Price]]</f>
        <v>0</v>
      </c>
      <c r="M373" s="11">
        <f>MobileSalesData[[#This Row],[Qty]]*MobileSalesData[[#This Row],[Selling Price]]</f>
        <v>42450</v>
      </c>
      <c r="N373" s="18" t="s">
        <v>1599</v>
      </c>
    </row>
    <row r="374" spans="1:14" x14ac:dyDescent="0.35">
      <c r="A374" s="13" t="s">
        <v>1576</v>
      </c>
      <c r="B374" s="11" t="s">
        <v>689</v>
      </c>
      <c r="C374" s="11" t="s">
        <v>706</v>
      </c>
      <c r="D374" s="11" t="s">
        <v>19</v>
      </c>
      <c r="E374" s="11" t="s">
        <v>14</v>
      </c>
      <c r="F374" s="11" t="s">
        <v>15</v>
      </c>
      <c r="G374" s="11">
        <v>4.2</v>
      </c>
      <c r="H374" s="11">
        <v>13984</v>
      </c>
      <c r="I374" s="11">
        <v>15499</v>
      </c>
      <c r="J374" s="11">
        <v>13</v>
      </c>
      <c r="K374" s="11">
        <f>MobileSalesData[[#This Row],[Original Price]]-MobileSalesData[[#This Row],[Selling Price]]</f>
        <v>1515</v>
      </c>
      <c r="L374" s="15">
        <f>MobileSalesData[[#This Row],[Discounted Price]]/MobileSalesData[[#This Row],[Original Price]]</f>
        <v>9.7748241822053036E-2</v>
      </c>
      <c r="M374" s="11">
        <f>MobileSalesData[[#This Row],[Qty]]*MobileSalesData[[#This Row],[Selling Price]]</f>
        <v>181792</v>
      </c>
      <c r="N374" s="18" t="s">
        <v>1599</v>
      </c>
    </row>
    <row r="375" spans="1:14" x14ac:dyDescent="0.35">
      <c r="A375" s="13" t="s">
        <v>1576</v>
      </c>
      <c r="B375" s="11" t="s">
        <v>689</v>
      </c>
      <c r="C375" s="11" t="s">
        <v>732</v>
      </c>
      <c r="D375" s="11" t="s">
        <v>723</v>
      </c>
      <c r="E375" s="11" t="s">
        <v>14</v>
      </c>
      <c r="F375" s="11" t="s">
        <v>15</v>
      </c>
      <c r="G375" s="11">
        <v>4.3</v>
      </c>
      <c r="H375" s="11">
        <v>35999</v>
      </c>
      <c r="I375" s="11">
        <v>38999</v>
      </c>
      <c r="J375" s="11">
        <v>5</v>
      </c>
      <c r="K375" s="11">
        <f>MobileSalesData[[#This Row],[Original Price]]-MobileSalesData[[#This Row],[Selling Price]]</f>
        <v>3000</v>
      </c>
      <c r="L375" s="15">
        <f>MobileSalesData[[#This Row],[Discounted Price]]/MobileSalesData[[#This Row],[Original Price]]</f>
        <v>7.692504936024E-2</v>
      </c>
      <c r="M375" s="11">
        <f>MobileSalesData[[#This Row],[Qty]]*MobileSalesData[[#This Row],[Selling Price]]</f>
        <v>179995</v>
      </c>
      <c r="N375" s="18" t="s">
        <v>1599</v>
      </c>
    </row>
    <row r="376" spans="1:14" x14ac:dyDescent="0.35">
      <c r="A376" s="13" t="s">
        <v>1576</v>
      </c>
      <c r="B376" s="11" t="s">
        <v>689</v>
      </c>
      <c r="C376" s="11" t="s">
        <v>721</v>
      </c>
      <c r="D376" s="11" t="s">
        <v>778</v>
      </c>
      <c r="E376" s="11" t="s">
        <v>20</v>
      </c>
      <c r="F376" s="11" t="s">
        <v>21</v>
      </c>
      <c r="G376" s="11">
        <v>4.2</v>
      </c>
      <c r="H376" s="11">
        <v>9499</v>
      </c>
      <c r="I376" s="11">
        <v>10499</v>
      </c>
      <c r="J376" s="11">
        <v>30</v>
      </c>
      <c r="K376" s="11">
        <f>MobileSalesData[[#This Row],[Original Price]]-MobileSalesData[[#This Row],[Selling Price]]</f>
        <v>1000</v>
      </c>
      <c r="L376" s="15">
        <f>MobileSalesData[[#This Row],[Discounted Price]]/MobileSalesData[[#This Row],[Original Price]]</f>
        <v>9.5247166396799698E-2</v>
      </c>
      <c r="M376" s="11">
        <f>MobileSalesData[[#This Row],[Qty]]*MobileSalesData[[#This Row],[Selling Price]]</f>
        <v>284970</v>
      </c>
      <c r="N376" s="18" t="s">
        <v>1599</v>
      </c>
    </row>
    <row r="377" spans="1:14" x14ac:dyDescent="0.35">
      <c r="A377" s="13" t="s">
        <v>1576</v>
      </c>
      <c r="B377" s="11" t="s">
        <v>689</v>
      </c>
      <c r="C377" s="11" t="s">
        <v>779</v>
      </c>
      <c r="D377" s="11" t="s">
        <v>19</v>
      </c>
      <c r="E377" s="11" t="s">
        <v>14</v>
      </c>
      <c r="F377" s="11" t="s">
        <v>15</v>
      </c>
      <c r="G377" s="11">
        <v>4.3</v>
      </c>
      <c r="H377" s="11">
        <v>30900</v>
      </c>
      <c r="I377" s="11">
        <v>30900</v>
      </c>
      <c r="J377" s="11">
        <v>30</v>
      </c>
      <c r="K377" s="11">
        <f>MobileSalesData[[#This Row],[Original Price]]-MobileSalesData[[#This Row],[Selling Price]]</f>
        <v>0</v>
      </c>
      <c r="L377" s="15">
        <f>MobileSalesData[[#This Row],[Discounted Price]]/MobileSalesData[[#This Row],[Original Price]]</f>
        <v>0</v>
      </c>
      <c r="M377" s="11">
        <f>MobileSalesData[[#This Row],[Qty]]*MobileSalesData[[#This Row],[Selling Price]]</f>
        <v>927000</v>
      </c>
      <c r="N377" s="18" t="s">
        <v>1599</v>
      </c>
    </row>
    <row r="378" spans="1:14" x14ac:dyDescent="0.35">
      <c r="A378" s="13" t="s">
        <v>1576</v>
      </c>
      <c r="B378" s="11" t="s">
        <v>689</v>
      </c>
      <c r="C378" s="11" t="s">
        <v>703</v>
      </c>
      <c r="D378" s="11" t="s">
        <v>19</v>
      </c>
      <c r="E378" s="11" t="s">
        <v>14</v>
      </c>
      <c r="F378" s="11" t="s">
        <v>15</v>
      </c>
      <c r="G378" s="11">
        <v>4.3</v>
      </c>
      <c r="H378" s="11">
        <v>17575</v>
      </c>
      <c r="I378" s="11">
        <v>19499</v>
      </c>
      <c r="J378" s="11">
        <v>13</v>
      </c>
      <c r="K378" s="11">
        <f>MobileSalesData[[#This Row],[Original Price]]-MobileSalesData[[#This Row],[Selling Price]]</f>
        <v>1924</v>
      </c>
      <c r="L378" s="15">
        <f>MobileSalesData[[#This Row],[Discounted Price]]/MobileSalesData[[#This Row],[Original Price]]</f>
        <v>9.8671726755218223E-2</v>
      </c>
      <c r="M378" s="11">
        <f>MobileSalesData[[#This Row],[Qty]]*MobileSalesData[[#This Row],[Selling Price]]</f>
        <v>228475</v>
      </c>
      <c r="N378" s="18" t="s">
        <v>1599</v>
      </c>
    </row>
    <row r="379" spans="1:14" x14ac:dyDescent="0.35">
      <c r="A379" s="13" t="s">
        <v>1576</v>
      </c>
      <c r="B379" s="11" t="s">
        <v>689</v>
      </c>
      <c r="C379" s="11" t="s">
        <v>752</v>
      </c>
      <c r="D379" s="11" t="s">
        <v>780</v>
      </c>
      <c r="E379" s="11" t="s">
        <v>27</v>
      </c>
      <c r="F379" s="11" t="s">
        <v>65</v>
      </c>
      <c r="G379" s="11">
        <v>4.3</v>
      </c>
      <c r="H379" s="11">
        <v>54599</v>
      </c>
      <c r="I379" s="11">
        <v>79997</v>
      </c>
      <c r="J379" s="11">
        <v>30</v>
      </c>
      <c r="K379" s="11">
        <f>MobileSalesData[[#This Row],[Original Price]]-MobileSalesData[[#This Row],[Selling Price]]</f>
        <v>25398</v>
      </c>
      <c r="L379" s="15">
        <f>MobileSalesData[[#This Row],[Discounted Price]]/MobileSalesData[[#This Row],[Original Price]]</f>
        <v>0.31748690575896599</v>
      </c>
      <c r="M379" s="11">
        <f>MobileSalesData[[#This Row],[Qty]]*MobileSalesData[[#This Row],[Selling Price]]</f>
        <v>1637970</v>
      </c>
      <c r="N379" s="18" t="s">
        <v>1599</v>
      </c>
    </row>
    <row r="380" spans="1:14" x14ac:dyDescent="0.35">
      <c r="A380" s="13" t="s">
        <v>1576</v>
      </c>
      <c r="B380" s="11" t="s">
        <v>689</v>
      </c>
      <c r="C380" s="11" t="s">
        <v>720</v>
      </c>
      <c r="D380" s="11" t="s">
        <v>155</v>
      </c>
      <c r="E380" s="11" t="s">
        <v>11</v>
      </c>
      <c r="F380" s="11" t="s">
        <v>12</v>
      </c>
      <c r="G380" s="11">
        <v>4.2</v>
      </c>
      <c r="H380" s="11">
        <v>12499</v>
      </c>
      <c r="I380" s="11">
        <v>14499</v>
      </c>
      <c r="J380" s="11">
        <v>5</v>
      </c>
      <c r="K380" s="11">
        <f>MobileSalesData[[#This Row],[Original Price]]-MobileSalesData[[#This Row],[Selling Price]]</f>
        <v>2000</v>
      </c>
      <c r="L380" s="15">
        <f>MobileSalesData[[#This Row],[Discounted Price]]/MobileSalesData[[#This Row],[Original Price]]</f>
        <v>0.13794054762397406</v>
      </c>
      <c r="M380" s="11">
        <f>MobileSalesData[[#This Row],[Qty]]*MobileSalesData[[#This Row],[Selling Price]]</f>
        <v>62495</v>
      </c>
      <c r="N380" s="18" t="s">
        <v>1599</v>
      </c>
    </row>
    <row r="381" spans="1:14" x14ac:dyDescent="0.35">
      <c r="A381" s="13" t="s">
        <v>1576</v>
      </c>
      <c r="B381" s="11" t="s">
        <v>689</v>
      </c>
      <c r="C381" s="11" t="s">
        <v>770</v>
      </c>
      <c r="D381" s="11" t="s">
        <v>781</v>
      </c>
      <c r="E381" s="11" t="s">
        <v>11</v>
      </c>
      <c r="F381" s="11" t="s">
        <v>15</v>
      </c>
      <c r="G381" s="11">
        <v>4.3</v>
      </c>
      <c r="H381" s="11">
        <v>14999</v>
      </c>
      <c r="I381" s="11">
        <v>24900</v>
      </c>
      <c r="J381" s="11">
        <v>5</v>
      </c>
      <c r="K381" s="11">
        <f>MobileSalesData[[#This Row],[Original Price]]-MobileSalesData[[#This Row],[Selling Price]]</f>
        <v>9901</v>
      </c>
      <c r="L381" s="15">
        <f>MobileSalesData[[#This Row],[Discounted Price]]/MobileSalesData[[#This Row],[Original Price]]</f>
        <v>0.39763052208835342</v>
      </c>
      <c r="M381" s="11">
        <f>MobileSalesData[[#This Row],[Qty]]*MobileSalesData[[#This Row],[Selling Price]]</f>
        <v>74995</v>
      </c>
      <c r="N381" s="18" t="s">
        <v>1599</v>
      </c>
    </row>
    <row r="382" spans="1:14" x14ac:dyDescent="0.35">
      <c r="A382" s="13" t="s">
        <v>1576</v>
      </c>
      <c r="B382" s="11" t="s">
        <v>689</v>
      </c>
      <c r="C382" s="11" t="s">
        <v>710</v>
      </c>
      <c r="D382" s="11" t="s">
        <v>155</v>
      </c>
      <c r="E382" s="11" t="s">
        <v>14</v>
      </c>
      <c r="F382" s="11" t="s">
        <v>12</v>
      </c>
      <c r="G382" s="11">
        <v>4.2</v>
      </c>
      <c r="H382" s="11">
        <v>19999</v>
      </c>
      <c r="I382" s="11">
        <v>19999</v>
      </c>
      <c r="J382" s="11">
        <v>35</v>
      </c>
      <c r="K382" s="11">
        <f>MobileSalesData[[#This Row],[Original Price]]-MobileSalesData[[#This Row],[Selling Price]]</f>
        <v>0</v>
      </c>
      <c r="L382" s="15">
        <f>MobileSalesData[[#This Row],[Discounted Price]]/MobileSalesData[[#This Row],[Original Price]]</f>
        <v>0</v>
      </c>
      <c r="M382" s="11">
        <f>MobileSalesData[[#This Row],[Qty]]*MobileSalesData[[#This Row],[Selling Price]]</f>
        <v>699965</v>
      </c>
      <c r="N382" s="18" t="s">
        <v>1599</v>
      </c>
    </row>
    <row r="383" spans="1:14" x14ac:dyDescent="0.35">
      <c r="A383" s="13" t="s">
        <v>1576</v>
      </c>
      <c r="B383" s="11" t="s">
        <v>689</v>
      </c>
      <c r="C383" s="11" t="s">
        <v>774</v>
      </c>
      <c r="D383" s="11" t="s">
        <v>19</v>
      </c>
      <c r="E383" s="11" t="s">
        <v>563</v>
      </c>
      <c r="F383" s="11" t="s">
        <v>550</v>
      </c>
      <c r="G383" s="11">
        <v>4.2</v>
      </c>
      <c r="H383" s="11">
        <v>2336</v>
      </c>
      <c r="I383" s="11">
        <v>2336</v>
      </c>
      <c r="J383" s="11">
        <v>5</v>
      </c>
      <c r="K383" s="11">
        <f>MobileSalesData[[#This Row],[Original Price]]-MobileSalesData[[#This Row],[Selling Price]]</f>
        <v>0</v>
      </c>
      <c r="L383" s="15">
        <f>MobileSalesData[[#This Row],[Discounted Price]]/MobileSalesData[[#This Row],[Original Price]]</f>
        <v>0</v>
      </c>
      <c r="M383" s="11">
        <f>MobileSalesData[[#This Row],[Qty]]*MobileSalesData[[#This Row],[Selling Price]]</f>
        <v>11680</v>
      </c>
      <c r="N383" s="18" t="s">
        <v>1599</v>
      </c>
    </row>
    <row r="384" spans="1:14" x14ac:dyDescent="0.35">
      <c r="A384" s="13" t="s">
        <v>1576</v>
      </c>
      <c r="B384" s="11" t="s">
        <v>689</v>
      </c>
      <c r="C384" s="11" t="s">
        <v>782</v>
      </c>
      <c r="D384" s="11" t="s">
        <v>781</v>
      </c>
      <c r="E384" s="11" t="s">
        <v>14</v>
      </c>
      <c r="F384" s="11" t="s">
        <v>15</v>
      </c>
      <c r="G384" s="11">
        <v>4.3</v>
      </c>
      <c r="H384" s="11">
        <v>18999</v>
      </c>
      <c r="I384" s="11">
        <v>18999</v>
      </c>
      <c r="J384" s="11">
        <v>5</v>
      </c>
      <c r="K384" s="11">
        <f>MobileSalesData[[#This Row],[Original Price]]-MobileSalesData[[#This Row],[Selling Price]]</f>
        <v>0</v>
      </c>
      <c r="L384" s="15">
        <f>MobileSalesData[[#This Row],[Discounted Price]]/MobileSalesData[[#This Row],[Original Price]]</f>
        <v>0</v>
      </c>
      <c r="M384" s="11">
        <f>MobileSalesData[[#This Row],[Qty]]*MobileSalesData[[#This Row],[Selling Price]]</f>
        <v>94995</v>
      </c>
      <c r="N384" s="18" t="s">
        <v>1599</v>
      </c>
    </row>
    <row r="385" spans="1:14" x14ac:dyDescent="0.35">
      <c r="A385" s="13" t="s">
        <v>1576</v>
      </c>
      <c r="B385" s="11" t="s">
        <v>689</v>
      </c>
      <c r="C385" s="11" t="s">
        <v>710</v>
      </c>
      <c r="D385" s="11" t="s">
        <v>155</v>
      </c>
      <c r="E385" s="11" t="s">
        <v>11</v>
      </c>
      <c r="F385" s="11" t="s">
        <v>12</v>
      </c>
      <c r="G385" s="11">
        <v>4.2</v>
      </c>
      <c r="H385" s="11">
        <v>17999</v>
      </c>
      <c r="I385" s="11">
        <v>17999</v>
      </c>
      <c r="J385" s="11">
        <v>5</v>
      </c>
      <c r="K385" s="11">
        <f>MobileSalesData[[#This Row],[Original Price]]-MobileSalesData[[#This Row],[Selling Price]]</f>
        <v>0</v>
      </c>
      <c r="L385" s="15">
        <f>MobileSalesData[[#This Row],[Discounted Price]]/MobileSalesData[[#This Row],[Original Price]]</f>
        <v>0</v>
      </c>
      <c r="M385" s="11">
        <f>MobileSalesData[[#This Row],[Qty]]*MobileSalesData[[#This Row],[Selling Price]]</f>
        <v>89995</v>
      </c>
      <c r="N385" s="18" t="s">
        <v>1599</v>
      </c>
    </row>
    <row r="386" spans="1:14" x14ac:dyDescent="0.35">
      <c r="A386" s="13" t="s">
        <v>1576</v>
      </c>
      <c r="B386" s="11" t="s">
        <v>689</v>
      </c>
      <c r="C386" s="11" t="s">
        <v>741</v>
      </c>
      <c r="D386" s="11" t="s">
        <v>743</v>
      </c>
      <c r="E386" s="11" t="s">
        <v>14</v>
      </c>
      <c r="F386" s="11" t="s">
        <v>15</v>
      </c>
      <c r="G386" s="11">
        <v>4.3</v>
      </c>
      <c r="H386" s="11">
        <v>27810</v>
      </c>
      <c r="I386" s="11">
        <v>27810</v>
      </c>
      <c r="J386" s="11">
        <v>30</v>
      </c>
      <c r="K386" s="11">
        <f>MobileSalesData[[#This Row],[Original Price]]-MobileSalesData[[#This Row],[Selling Price]]</f>
        <v>0</v>
      </c>
      <c r="L386" s="15">
        <f>MobileSalesData[[#This Row],[Discounted Price]]/MobileSalesData[[#This Row],[Original Price]]</f>
        <v>0</v>
      </c>
      <c r="M386" s="11">
        <f>MobileSalesData[[#This Row],[Qty]]*MobileSalesData[[#This Row],[Selling Price]]</f>
        <v>834300</v>
      </c>
      <c r="N386" s="18" t="s">
        <v>1599</v>
      </c>
    </row>
    <row r="387" spans="1:14" x14ac:dyDescent="0.35">
      <c r="A387" s="13" t="s">
        <v>1576</v>
      </c>
      <c r="B387" s="11" t="s">
        <v>689</v>
      </c>
      <c r="C387" s="11" t="s">
        <v>736</v>
      </c>
      <c r="D387" s="11" t="s">
        <v>769</v>
      </c>
      <c r="E387" s="11" t="s">
        <v>11</v>
      </c>
      <c r="F387" s="11" t="s">
        <v>12</v>
      </c>
      <c r="G387" s="11">
        <v>4.3</v>
      </c>
      <c r="H387" s="11">
        <v>12499</v>
      </c>
      <c r="I387" s="11">
        <v>12800</v>
      </c>
      <c r="J387" s="11">
        <v>5</v>
      </c>
      <c r="K387" s="11">
        <f>MobileSalesData[[#This Row],[Original Price]]-MobileSalesData[[#This Row],[Selling Price]]</f>
        <v>301</v>
      </c>
      <c r="L387" s="15">
        <f>MobileSalesData[[#This Row],[Discounted Price]]/MobileSalesData[[#This Row],[Original Price]]</f>
        <v>2.3515624999999998E-2</v>
      </c>
      <c r="M387" s="11">
        <f>MobileSalesData[[#This Row],[Qty]]*MobileSalesData[[#This Row],[Selling Price]]</f>
        <v>62495</v>
      </c>
      <c r="N387" s="18" t="s">
        <v>1599</v>
      </c>
    </row>
    <row r="388" spans="1:14" x14ac:dyDescent="0.35">
      <c r="A388" s="13" t="s">
        <v>1576</v>
      </c>
      <c r="B388" s="11" t="s">
        <v>689</v>
      </c>
      <c r="C388" s="11" t="s">
        <v>774</v>
      </c>
      <c r="D388" s="11" t="s">
        <v>19</v>
      </c>
      <c r="E388" s="11" t="s">
        <v>563</v>
      </c>
      <c r="F388" s="11" t="s">
        <v>550</v>
      </c>
      <c r="G388" s="11">
        <v>4.2</v>
      </c>
      <c r="H388" s="11">
        <v>2299</v>
      </c>
      <c r="I388" s="11">
        <v>2299</v>
      </c>
      <c r="J388" s="11">
        <v>5</v>
      </c>
      <c r="K388" s="11">
        <f>MobileSalesData[[#This Row],[Original Price]]-MobileSalesData[[#This Row],[Selling Price]]</f>
        <v>0</v>
      </c>
      <c r="L388" s="15">
        <f>MobileSalesData[[#This Row],[Discounted Price]]/MobileSalesData[[#This Row],[Original Price]]</f>
        <v>0</v>
      </c>
      <c r="M388" s="11">
        <f>MobileSalesData[[#This Row],[Qty]]*MobileSalesData[[#This Row],[Selling Price]]</f>
        <v>11495</v>
      </c>
      <c r="N388" s="18" t="s">
        <v>1599</v>
      </c>
    </row>
    <row r="389" spans="1:14" x14ac:dyDescent="0.35">
      <c r="A389" s="13" t="s">
        <v>1576</v>
      </c>
      <c r="B389" s="11" t="s">
        <v>689</v>
      </c>
      <c r="C389" s="11" t="s">
        <v>783</v>
      </c>
      <c r="D389" s="11" t="s">
        <v>19</v>
      </c>
      <c r="E389" s="11" t="s">
        <v>14</v>
      </c>
      <c r="F389" s="11" t="s">
        <v>15</v>
      </c>
      <c r="G389" s="11">
        <v>4.2</v>
      </c>
      <c r="H389" s="11">
        <v>14859</v>
      </c>
      <c r="I389" s="11">
        <v>15663</v>
      </c>
      <c r="J389" s="11">
        <v>5</v>
      </c>
      <c r="K389" s="11">
        <f>MobileSalesData[[#This Row],[Original Price]]-MobileSalesData[[#This Row],[Selling Price]]</f>
        <v>804</v>
      </c>
      <c r="L389" s="15">
        <f>MobileSalesData[[#This Row],[Discounted Price]]/MobileSalesData[[#This Row],[Original Price]]</f>
        <v>5.1331162612526335E-2</v>
      </c>
      <c r="M389" s="11">
        <f>MobileSalesData[[#This Row],[Qty]]*MobileSalesData[[#This Row],[Selling Price]]</f>
        <v>74295</v>
      </c>
      <c r="N389" s="18" t="s">
        <v>1599</v>
      </c>
    </row>
    <row r="390" spans="1:14" x14ac:dyDescent="0.35">
      <c r="A390" s="13" t="s">
        <v>1576</v>
      </c>
      <c r="B390" s="11" t="s">
        <v>689</v>
      </c>
      <c r="C390" s="11" t="s">
        <v>720</v>
      </c>
      <c r="D390" s="11" t="s">
        <v>22</v>
      </c>
      <c r="E390" s="11" t="s">
        <v>20</v>
      </c>
      <c r="F390" s="11" t="s">
        <v>21</v>
      </c>
      <c r="G390" s="11">
        <v>4</v>
      </c>
      <c r="H390" s="11">
        <v>11499</v>
      </c>
      <c r="I390" s="11">
        <v>13499</v>
      </c>
      <c r="J390" s="11">
        <v>5</v>
      </c>
      <c r="K390" s="11">
        <f>MobileSalesData[[#This Row],[Original Price]]-MobileSalesData[[#This Row],[Selling Price]]</f>
        <v>2000</v>
      </c>
      <c r="L390" s="15">
        <f>MobileSalesData[[#This Row],[Discounted Price]]/MobileSalesData[[#This Row],[Original Price]]</f>
        <v>0.14815912289799243</v>
      </c>
      <c r="M390" s="11">
        <f>MobileSalesData[[#This Row],[Qty]]*MobileSalesData[[#This Row],[Selling Price]]</f>
        <v>57495</v>
      </c>
      <c r="N390" s="18" t="s">
        <v>1599</v>
      </c>
    </row>
    <row r="391" spans="1:14" x14ac:dyDescent="0.35">
      <c r="A391" s="13" t="s">
        <v>1576</v>
      </c>
      <c r="B391" s="11" t="s">
        <v>689</v>
      </c>
      <c r="C391" s="11" t="s">
        <v>749</v>
      </c>
      <c r="D391" s="11" t="s">
        <v>22</v>
      </c>
      <c r="E391" s="11" t="s">
        <v>135</v>
      </c>
      <c r="F391" s="11" t="s">
        <v>125</v>
      </c>
      <c r="G391" s="11">
        <v>3.9</v>
      </c>
      <c r="H391" s="11">
        <v>4999</v>
      </c>
      <c r="I391" s="11">
        <v>4999</v>
      </c>
      <c r="J391" s="11">
        <v>5</v>
      </c>
      <c r="K391" s="11">
        <f>MobileSalesData[[#This Row],[Original Price]]-MobileSalesData[[#This Row],[Selling Price]]</f>
        <v>0</v>
      </c>
      <c r="L391" s="15">
        <f>MobileSalesData[[#This Row],[Discounted Price]]/MobileSalesData[[#This Row],[Original Price]]</f>
        <v>0</v>
      </c>
      <c r="M391" s="11">
        <f>MobileSalesData[[#This Row],[Qty]]*MobileSalesData[[#This Row],[Selling Price]]</f>
        <v>24995</v>
      </c>
      <c r="N391" s="18" t="s">
        <v>1599</v>
      </c>
    </row>
    <row r="392" spans="1:14" x14ac:dyDescent="0.35">
      <c r="A392" s="13" t="s">
        <v>1576</v>
      </c>
      <c r="B392" s="11" t="s">
        <v>689</v>
      </c>
      <c r="C392" s="11" t="s">
        <v>702</v>
      </c>
      <c r="D392" s="11" t="s">
        <v>155</v>
      </c>
      <c r="E392" s="11" t="s">
        <v>11</v>
      </c>
      <c r="F392" s="11" t="s">
        <v>12</v>
      </c>
      <c r="G392" s="11">
        <v>4.2</v>
      </c>
      <c r="H392" s="11">
        <v>13999</v>
      </c>
      <c r="I392" s="11">
        <v>13999</v>
      </c>
      <c r="J392" s="11">
        <v>35</v>
      </c>
      <c r="K392" s="11">
        <f>MobileSalesData[[#This Row],[Original Price]]-MobileSalesData[[#This Row],[Selling Price]]</f>
        <v>0</v>
      </c>
      <c r="L392" s="15">
        <f>MobileSalesData[[#This Row],[Discounted Price]]/MobileSalesData[[#This Row],[Original Price]]</f>
        <v>0</v>
      </c>
      <c r="M392" s="11">
        <f>MobileSalesData[[#This Row],[Qty]]*MobileSalesData[[#This Row],[Selling Price]]</f>
        <v>489965</v>
      </c>
      <c r="N392" s="18" t="s">
        <v>1599</v>
      </c>
    </row>
    <row r="393" spans="1:14" x14ac:dyDescent="0.35">
      <c r="A393" s="13" t="s">
        <v>1576</v>
      </c>
      <c r="B393" s="11" t="s">
        <v>689</v>
      </c>
      <c r="C393" s="11" t="s">
        <v>764</v>
      </c>
      <c r="D393" s="11" t="s">
        <v>729</v>
      </c>
      <c r="E393" s="11" t="s">
        <v>64</v>
      </c>
      <c r="F393" s="11" t="s">
        <v>65</v>
      </c>
      <c r="G393" s="11">
        <v>4.4000000000000004</v>
      </c>
      <c r="H393" s="11">
        <v>149999</v>
      </c>
      <c r="I393" s="11">
        <v>171999</v>
      </c>
      <c r="J393" s="11">
        <v>5</v>
      </c>
      <c r="K393" s="11">
        <f>MobileSalesData[[#This Row],[Original Price]]-MobileSalesData[[#This Row],[Selling Price]]</f>
        <v>22000</v>
      </c>
      <c r="L393" s="15">
        <f>MobileSalesData[[#This Row],[Discounted Price]]/MobileSalesData[[#This Row],[Original Price]]</f>
        <v>0.12790772039372322</v>
      </c>
      <c r="M393" s="11">
        <f>MobileSalesData[[#This Row],[Qty]]*MobileSalesData[[#This Row],[Selling Price]]</f>
        <v>749995</v>
      </c>
      <c r="N393" s="18" t="s">
        <v>1599</v>
      </c>
    </row>
    <row r="394" spans="1:14" x14ac:dyDescent="0.35">
      <c r="A394" s="13" t="s">
        <v>1576</v>
      </c>
      <c r="B394" s="11" t="s">
        <v>689</v>
      </c>
      <c r="C394" s="11" t="s">
        <v>774</v>
      </c>
      <c r="D394" s="11" t="s">
        <v>19</v>
      </c>
      <c r="E394" s="11" t="s">
        <v>550</v>
      </c>
      <c r="F394" s="11" t="s">
        <v>550</v>
      </c>
      <c r="G394" s="11">
        <v>4.0999999999999996</v>
      </c>
      <c r="H394" s="11">
        <v>2399</v>
      </c>
      <c r="I394" s="11">
        <v>2399</v>
      </c>
      <c r="J394" s="11">
        <v>30</v>
      </c>
      <c r="K394" s="11">
        <f>MobileSalesData[[#This Row],[Original Price]]-MobileSalesData[[#This Row],[Selling Price]]</f>
        <v>0</v>
      </c>
      <c r="L394" s="15">
        <f>MobileSalesData[[#This Row],[Discounted Price]]/MobileSalesData[[#This Row],[Original Price]]</f>
        <v>0</v>
      </c>
      <c r="M394" s="11">
        <f>MobileSalesData[[#This Row],[Qty]]*MobileSalesData[[#This Row],[Selling Price]]</f>
        <v>71970</v>
      </c>
      <c r="N394" s="18" t="s">
        <v>1599</v>
      </c>
    </row>
    <row r="395" spans="1:14" x14ac:dyDescent="0.35">
      <c r="A395" s="13" t="s">
        <v>1576</v>
      </c>
      <c r="B395" s="11" t="s">
        <v>689</v>
      </c>
      <c r="C395" s="11" t="s">
        <v>776</v>
      </c>
      <c r="D395" s="11" t="s">
        <v>117</v>
      </c>
      <c r="E395" s="11" t="s">
        <v>11</v>
      </c>
      <c r="F395" s="11" t="s">
        <v>12</v>
      </c>
      <c r="G395" s="11">
        <v>4.4000000000000004</v>
      </c>
      <c r="H395" s="11">
        <v>25999</v>
      </c>
      <c r="I395" s="11">
        <v>25999</v>
      </c>
      <c r="J395" s="11">
        <v>30</v>
      </c>
      <c r="K395" s="11">
        <f>MobileSalesData[[#This Row],[Original Price]]-MobileSalesData[[#This Row],[Selling Price]]</f>
        <v>0</v>
      </c>
      <c r="L395" s="15">
        <f>MobileSalesData[[#This Row],[Discounted Price]]/MobileSalesData[[#This Row],[Original Price]]</f>
        <v>0</v>
      </c>
      <c r="M395" s="11">
        <f>MobileSalesData[[#This Row],[Qty]]*MobileSalesData[[#This Row],[Selling Price]]</f>
        <v>779970</v>
      </c>
      <c r="N395" s="18" t="s">
        <v>1599</v>
      </c>
    </row>
    <row r="396" spans="1:14" x14ac:dyDescent="0.35">
      <c r="A396" s="13" t="s">
        <v>1576</v>
      </c>
      <c r="B396" s="11" t="s">
        <v>689</v>
      </c>
      <c r="C396" s="11" t="s">
        <v>777</v>
      </c>
      <c r="D396" s="11" t="s">
        <v>19</v>
      </c>
      <c r="E396" s="11" t="s">
        <v>288</v>
      </c>
      <c r="F396" s="11" t="s">
        <v>27</v>
      </c>
      <c r="G396" s="11">
        <v>4.2</v>
      </c>
      <c r="H396" s="11">
        <v>8490</v>
      </c>
      <c r="I396" s="11">
        <v>8490</v>
      </c>
      <c r="J396" s="11">
        <v>30</v>
      </c>
      <c r="K396" s="11">
        <f>MobileSalesData[[#This Row],[Original Price]]-MobileSalesData[[#This Row],[Selling Price]]</f>
        <v>0</v>
      </c>
      <c r="L396" s="15">
        <f>MobileSalesData[[#This Row],[Discounted Price]]/MobileSalesData[[#This Row],[Original Price]]</f>
        <v>0</v>
      </c>
      <c r="M396" s="11">
        <f>MobileSalesData[[#This Row],[Qty]]*MobileSalesData[[#This Row],[Selling Price]]</f>
        <v>254700</v>
      </c>
      <c r="N396" s="18" t="s">
        <v>1599</v>
      </c>
    </row>
    <row r="397" spans="1:14" x14ac:dyDescent="0.35">
      <c r="A397" s="13" t="s">
        <v>1576</v>
      </c>
      <c r="B397" s="11" t="s">
        <v>689</v>
      </c>
      <c r="C397" s="11" t="s">
        <v>720</v>
      </c>
      <c r="D397" s="11" t="s">
        <v>155</v>
      </c>
      <c r="E397" s="11" t="s">
        <v>20</v>
      </c>
      <c r="F397" s="11" t="s">
        <v>21</v>
      </c>
      <c r="G397" s="11">
        <v>4</v>
      </c>
      <c r="H397" s="11">
        <v>11499</v>
      </c>
      <c r="I397" s="11">
        <v>13499</v>
      </c>
      <c r="J397" s="11">
        <v>30</v>
      </c>
      <c r="K397" s="11">
        <f>MobileSalesData[[#This Row],[Original Price]]-MobileSalesData[[#This Row],[Selling Price]]</f>
        <v>2000</v>
      </c>
      <c r="L397" s="15">
        <f>MobileSalesData[[#This Row],[Discounted Price]]/MobileSalesData[[#This Row],[Original Price]]</f>
        <v>0.14815912289799243</v>
      </c>
      <c r="M397" s="11">
        <f>MobileSalesData[[#This Row],[Qty]]*MobileSalesData[[#This Row],[Selling Price]]</f>
        <v>344970</v>
      </c>
      <c r="N397" s="18" t="s">
        <v>1599</v>
      </c>
    </row>
    <row r="398" spans="1:14" x14ac:dyDescent="0.35">
      <c r="A398" s="13" t="s">
        <v>1576</v>
      </c>
      <c r="B398" s="11" t="s">
        <v>689</v>
      </c>
      <c r="C398" s="11" t="s">
        <v>774</v>
      </c>
      <c r="D398" s="11" t="s">
        <v>19</v>
      </c>
      <c r="E398" s="11" t="s">
        <v>563</v>
      </c>
      <c r="F398" s="11" t="s">
        <v>550</v>
      </c>
      <c r="G398" s="11">
        <v>4.2</v>
      </c>
      <c r="H398" s="11">
        <v>2282</v>
      </c>
      <c r="I398" s="11">
        <v>2282</v>
      </c>
      <c r="J398" s="11">
        <v>30</v>
      </c>
      <c r="K398" s="11">
        <f>MobileSalesData[[#This Row],[Original Price]]-MobileSalesData[[#This Row],[Selling Price]]</f>
        <v>0</v>
      </c>
      <c r="L398" s="15">
        <f>MobileSalesData[[#This Row],[Discounted Price]]/MobileSalesData[[#This Row],[Original Price]]</f>
        <v>0</v>
      </c>
      <c r="M398" s="11">
        <f>MobileSalesData[[#This Row],[Qty]]*MobileSalesData[[#This Row],[Selling Price]]</f>
        <v>68460</v>
      </c>
      <c r="N398" s="18" t="s">
        <v>1599</v>
      </c>
    </row>
    <row r="399" spans="1:14" x14ac:dyDescent="0.35">
      <c r="A399" s="13" t="s">
        <v>1576</v>
      </c>
      <c r="B399" s="11" t="s">
        <v>689</v>
      </c>
      <c r="C399" s="11" t="s">
        <v>784</v>
      </c>
      <c r="D399" s="11" t="s">
        <v>753</v>
      </c>
      <c r="E399" s="11" t="s">
        <v>64</v>
      </c>
      <c r="F399" s="11" t="s">
        <v>65</v>
      </c>
      <c r="G399" s="11">
        <v>4.5</v>
      </c>
      <c r="H399" s="11">
        <v>91999</v>
      </c>
      <c r="I399" s="11">
        <v>116000</v>
      </c>
      <c r="J399" s="11">
        <v>30</v>
      </c>
      <c r="K399" s="11">
        <f>MobileSalesData[[#This Row],[Original Price]]-MobileSalesData[[#This Row],[Selling Price]]</f>
        <v>24001</v>
      </c>
      <c r="L399" s="15">
        <f>MobileSalesData[[#This Row],[Discounted Price]]/MobileSalesData[[#This Row],[Original Price]]</f>
        <v>0.20690517241379311</v>
      </c>
      <c r="M399" s="11">
        <f>MobileSalesData[[#This Row],[Qty]]*MobileSalesData[[#This Row],[Selling Price]]</f>
        <v>2759970</v>
      </c>
      <c r="N399" s="18" t="s">
        <v>1599</v>
      </c>
    </row>
    <row r="400" spans="1:14" x14ac:dyDescent="0.35">
      <c r="A400" s="13" t="s">
        <v>1586</v>
      </c>
      <c r="B400" s="11" t="s">
        <v>689</v>
      </c>
      <c r="C400" s="11" t="s">
        <v>785</v>
      </c>
      <c r="D400" s="11" t="s">
        <v>726</v>
      </c>
      <c r="E400" s="11" t="s">
        <v>20</v>
      </c>
      <c r="F400" s="11" t="s">
        <v>21</v>
      </c>
      <c r="G400" s="11">
        <v>4.2</v>
      </c>
      <c r="H400" s="11">
        <v>10999</v>
      </c>
      <c r="I400" s="11">
        <v>10999</v>
      </c>
      <c r="J400" s="11">
        <v>13</v>
      </c>
      <c r="K400" s="11">
        <f>MobileSalesData[[#This Row],[Original Price]]-MobileSalesData[[#This Row],[Selling Price]]</f>
        <v>0</v>
      </c>
      <c r="L400" s="15">
        <f>MobileSalesData[[#This Row],[Discounted Price]]/MobileSalesData[[#This Row],[Original Price]]</f>
        <v>0</v>
      </c>
      <c r="M400" s="11">
        <f>MobileSalesData[[#This Row],[Qty]]*MobileSalesData[[#This Row],[Selling Price]]</f>
        <v>142987</v>
      </c>
      <c r="N400" s="11" t="s">
        <v>1601</v>
      </c>
    </row>
    <row r="401" spans="1:14" x14ac:dyDescent="0.35">
      <c r="A401" s="13" t="s">
        <v>1586</v>
      </c>
      <c r="B401" s="11" t="s">
        <v>689</v>
      </c>
      <c r="C401" s="11" t="s">
        <v>786</v>
      </c>
      <c r="D401" s="11" t="s">
        <v>19</v>
      </c>
      <c r="E401" s="11" t="s">
        <v>565</v>
      </c>
      <c r="F401" s="11" t="s">
        <v>604</v>
      </c>
      <c r="G401" s="11">
        <v>4.0999999999999996</v>
      </c>
      <c r="H401" s="11">
        <v>3013</v>
      </c>
      <c r="I401" s="11">
        <v>3013</v>
      </c>
      <c r="J401" s="11">
        <v>13</v>
      </c>
      <c r="K401" s="11">
        <f>MobileSalesData[[#This Row],[Original Price]]-MobileSalesData[[#This Row],[Selling Price]]</f>
        <v>0</v>
      </c>
      <c r="L401" s="15">
        <f>MobileSalesData[[#This Row],[Discounted Price]]/MobileSalesData[[#This Row],[Original Price]]</f>
        <v>0</v>
      </c>
      <c r="M401" s="11">
        <f>MobileSalesData[[#This Row],[Qty]]*MobileSalesData[[#This Row],[Selling Price]]</f>
        <v>39169</v>
      </c>
      <c r="N401" s="11" t="s">
        <v>1601</v>
      </c>
    </row>
    <row r="402" spans="1:14" x14ac:dyDescent="0.35">
      <c r="A402" s="13" t="s">
        <v>1586</v>
      </c>
      <c r="B402" s="11" t="s">
        <v>689</v>
      </c>
      <c r="C402" s="11" t="s">
        <v>787</v>
      </c>
      <c r="D402" s="11" t="s">
        <v>19</v>
      </c>
      <c r="E402" s="11" t="s">
        <v>11</v>
      </c>
      <c r="F402" s="11" t="s">
        <v>12</v>
      </c>
      <c r="G402" s="11">
        <v>4.3</v>
      </c>
      <c r="H402" s="11">
        <v>14900</v>
      </c>
      <c r="I402" s="11">
        <v>14900</v>
      </c>
      <c r="J402" s="11">
        <v>5</v>
      </c>
      <c r="K402" s="11">
        <f>MobileSalesData[[#This Row],[Original Price]]-MobileSalesData[[#This Row],[Selling Price]]</f>
        <v>0</v>
      </c>
      <c r="L402" s="15">
        <f>MobileSalesData[[#This Row],[Discounted Price]]/MobileSalesData[[#This Row],[Original Price]]</f>
        <v>0</v>
      </c>
      <c r="M402" s="11">
        <f>MobileSalesData[[#This Row],[Qty]]*MobileSalesData[[#This Row],[Selling Price]]</f>
        <v>74500</v>
      </c>
      <c r="N402" s="11" t="s">
        <v>1601</v>
      </c>
    </row>
    <row r="403" spans="1:14" x14ac:dyDescent="0.35">
      <c r="A403" s="13" t="s">
        <v>1586</v>
      </c>
      <c r="B403" s="11" t="s">
        <v>689</v>
      </c>
      <c r="C403" s="11" t="s">
        <v>788</v>
      </c>
      <c r="D403" s="11" t="s">
        <v>117</v>
      </c>
      <c r="E403" s="11" t="s">
        <v>20</v>
      </c>
      <c r="F403" s="11" t="s">
        <v>21</v>
      </c>
      <c r="G403" s="11">
        <v>4.2</v>
      </c>
      <c r="H403" s="11">
        <v>16879</v>
      </c>
      <c r="I403" s="11">
        <v>16879</v>
      </c>
      <c r="J403" s="11">
        <v>5</v>
      </c>
      <c r="K403" s="11">
        <f>MobileSalesData[[#This Row],[Original Price]]-MobileSalesData[[#This Row],[Selling Price]]</f>
        <v>0</v>
      </c>
      <c r="L403" s="15">
        <f>MobileSalesData[[#This Row],[Discounted Price]]/MobileSalesData[[#This Row],[Original Price]]</f>
        <v>0</v>
      </c>
      <c r="M403" s="11">
        <f>MobileSalesData[[#This Row],[Qty]]*MobileSalesData[[#This Row],[Selling Price]]</f>
        <v>84395</v>
      </c>
      <c r="N403" s="11" t="s">
        <v>1601</v>
      </c>
    </row>
    <row r="404" spans="1:14" x14ac:dyDescent="0.35">
      <c r="A404" s="13" t="s">
        <v>1586</v>
      </c>
      <c r="B404" s="11" t="s">
        <v>689</v>
      </c>
      <c r="C404" s="11" t="s">
        <v>752</v>
      </c>
      <c r="D404" s="11" t="s">
        <v>789</v>
      </c>
      <c r="E404" s="11" t="s">
        <v>27</v>
      </c>
      <c r="F404" s="11" t="s">
        <v>65</v>
      </c>
      <c r="G404" s="11">
        <v>4.3</v>
      </c>
      <c r="H404" s="11">
        <v>77999</v>
      </c>
      <c r="I404" s="11">
        <v>86000</v>
      </c>
      <c r="J404" s="11">
        <v>5</v>
      </c>
      <c r="K404" s="11">
        <f>MobileSalesData[[#This Row],[Original Price]]-MobileSalesData[[#This Row],[Selling Price]]</f>
        <v>8001</v>
      </c>
      <c r="L404" s="15">
        <f>MobileSalesData[[#This Row],[Discounted Price]]/MobileSalesData[[#This Row],[Original Price]]</f>
        <v>9.3034883720930231E-2</v>
      </c>
      <c r="M404" s="11">
        <f>MobileSalesData[[#This Row],[Qty]]*MobileSalesData[[#This Row],[Selling Price]]</f>
        <v>389995</v>
      </c>
      <c r="N404" s="11" t="s">
        <v>1601</v>
      </c>
    </row>
    <row r="405" spans="1:14" x14ac:dyDescent="0.35">
      <c r="A405" s="13" t="s">
        <v>1586</v>
      </c>
      <c r="B405" s="11" t="s">
        <v>689</v>
      </c>
      <c r="C405" s="11" t="s">
        <v>790</v>
      </c>
      <c r="D405" s="11" t="s">
        <v>745</v>
      </c>
      <c r="E405" s="11" t="s">
        <v>27</v>
      </c>
      <c r="F405" s="11" t="s">
        <v>15</v>
      </c>
      <c r="G405" s="11">
        <v>4</v>
      </c>
      <c r="H405" s="11">
        <v>49999</v>
      </c>
      <c r="I405" s="11">
        <v>65999</v>
      </c>
      <c r="J405" s="11">
        <v>5</v>
      </c>
      <c r="K405" s="11">
        <f>MobileSalesData[[#This Row],[Original Price]]-MobileSalesData[[#This Row],[Selling Price]]</f>
        <v>16000</v>
      </c>
      <c r="L405" s="15">
        <f>MobileSalesData[[#This Row],[Discounted Price]]/MobileSalesData[[#This Row],[Original Price]]</f>
        <v>0.2424279155744784</v>
      </c>
      <c r="M405" s="11">
        <f>MobileSalesData[[#This Row],[Qty]]*MobileSalesData[[#This Row],[Selling Price]]</f>
        <v>249995</v>
      </c>
      <c r="N405" s="11" t="s">
        <v>1601</v>
      </c>
    </row>
    <row r="406" spans="1:14" x14ac:dyDescent="0.35">
      <c r="A406" s="13" t="s">
        <v>1586</v>
      </c>
      <c r="B406" s="11" t="s">
        <v>689</v>
      </c>
      <c r="C406" s="11" t="s">
        <v>791</v>
      </c>
      <c r="D406" s="11" t="s">
        <v>781</v>
      </c>
      <c r="E406" s="11" t="s">
        <v>11</v>
      </c>
      <c r="F406" s="11" t="s">
        <v>15</v>
      </c>
      <c r="G406" s="11">
        <v>4.3</v>
      </c>
      <c r="H406" s="11">
        <v>18199</v>
      </c>
      <c r="I406" s="11">
        <v>18199</v>
      </c>
      <c r="J406" s="11">
        <v>30</v>
      </c>
      <c r="K406" s="11">
        <f>MobileSalesData[[#This Row],[Original Price]]-MobileSalesData[[#This Row],[Selling Price]]</f>
        <v>0</v>
      </c>
      <c r="L406" s="15">
        <f>MobileSalesData[[#This Row],[Discounted Price]]/MobileSalesData[[#This Row],[Original Price]]</f>
        <v>0</v>
      </c>
      <c r="M406" s="11">
        <f>MobileSalesData[[#This Row],[Qty]]*MobileSalesData[[#This Row],[Selling Price]]</f>
        <v>545970</v>
      </c>
      <c r="N406" s="11" t="s">
        <v>1601</v>
      </c>
    </row>
    <row r="407" spans="1:14" x14ac:dyDescent="0.35">
      <c r="A407" s="13" t="s">
        <v>1586</v>
      </c>
      <c r="B407" s="11" t="s">
        <v>689</v>
      </c>
      <c r="C407" s="11" t="s">
        <v>790</v>
      </c>
      <c r="D407" s="11" t="s">
        <v>792</v>
      </c>
      <c r="E407" s="11" t="s">
        <v>27</v>
      </c>
      <c r="F407" s="11" t="s">
        <v>15</v>
      </c>
      <c r="G407" s="11">
        <v>4</v>
      </c>
      <c r="H407" s="11">
        <v>49999</v>
      </c>
      <c r="I407" s="11">
        <v>65999</v>
      </c>
      <c r="J407" s="11">
        <v>5</v>
      </c>
      <c r="K407" s="11">
        <f>MobileSalesData[[#This Row],[Original Price]]-MobileSalesData[[#This Row],[Selling Price]]</f>
        <v>16000</v>
      </c>
      <c r="L407" s="15">
        <f>MobileSalesData[[#This Row],[Discounted Price]]/MobileSalesData[[#This Row],[Original Price]]</f>
        <v>0.2424279155744784</v>
      </c>
      <c r="M407" s="11">
        <f>MobileSalesData[[#This Row],[Qty]]*MobileSalesData[[#This Row],[Selling Price]]</f>
        <v>249995</v>
      </c>
      <c r="N407" s="11" t="s">
        <v>1601</v>
      </c>
    </row>
    <row r="408" spans="1:14" x14ac:dyDescent="0.35">
      <c r="A408" s="13" t="s">
        <v>1586</v>
      </c>
      <c r="B408" s="11" t="s">
        <v>689</v>
      </c>
      <c r="C408" s="11" t="s">
        <v>793</v>
      </c>
      <c r="D408" s="11" t="s">
        <v>22</v>
      </c>
      <c r="E408" s="11" t="s">
        <v>11</v>
      </c>
      <c r="F408" s="11" t="s">
        <v>12</v>
      </c>
      <c r="G408" s="11">
        <v>4.4000000000000004</v>
      </c>
      <c r="H408" s="11">
        <v>17990</v>
      </c>
      <c r="I408" s="11">
        <v>25379</v>
      </c>
      <c r="J408" s="11">
        <v>5</v>
      </c>
      <c r="K408" s="11">
        <f>MobileSalesData[[#This Row],[Original Price]]-MobileSalesData[[#This Row],[Selling Price]]</f>
        <v>7389</v>
      </c>
      <c r="L408" s="15">
        <f>MobileSalesData[[#This Row],[Discounted Price]]/MobileSalesData[[#This Row],[Original Price]]</f>
        <v>0.29114622325544742</v>
      </c>
      <c r="M408" s="11">
        <f>MobileSalesData[[#This Row],[Qty]]*MobileSalesData[[#This Row],[Selling Price]]</f>
        <v>89950</v>
      </c>
      <c r="N408" s="11" t="s">
        <v>1601</v>
      </c>
    </row>
    <row r="409" spans="1:14" x14ac:dyDescent="0.35">
      <c r="A409" s="13" t="s">
        <v>1586</v>
      </c>
      <c r="B409" s="11" t="s">
        <v>689</v>
      </c>
      <c r="C409" s="11" t="s">
        <v>794</v>
      </c>
      <c r="D409" s="11" t="s">
        <v>22</v>
      </c>
      <c r="E409" s="11" t="s">
        <v>135</v>
      </c>
      <c r="F409" s="11" t="s">
        <v>27</v>
      </c>
      <c r="G409" s="11">
        <v>4.2</v>
      </c>
      <c r="H409" s="11">
        <v>6500</v>
      </c>
      <c r="I409" s="11">
        <v>6500</v>
      </c>
      <c r="J409" s="11">
        <v>30</v>
      </c>
      <c r="K409" s="11">
        <f>MobileSalesData[[#This Row],[Original Price]]-MobileSalesData[[#This Row],[Selling Price]]</f>
        <v>0</v>
      </c>
      <c r="L409" s="15">
        <f>MobileSalesData[[#This Row],[Discounted Price]]/MobileSalesData[[#This Row],[Original Price]]</f>
        <v>0</v>
      </c>
      <c r="M409" s="11">
        <f>MobileSalesData[[#This Row],[Qty]]*MobileSalesData[[#This Row],[Selling Price]]</f>
        <v>195000</v>
      </c>
      <c r="N409" s="11" t="s">
        <v>1601</v>
      </c>
    </row>
    <row r="410" spans="1:14" x14ac:dyDescent="0.35">
      <c r="A410" s="13" t="s">
        <v>1586</v>
      </c>
      <c r="B410" s="11" t="s">
        <v>689</v>
      </c>
      <c r="C410" s="11" t="s">
        <v>795</v>
      </c>
      <c r="D410" s="11" t="s">
        <v>22</v>
      </c>
      <c r="E410" s="11" t="s">
        <v>20</v>
      </c>
      <c r="F410" s="11" t="s">
        <v>21</v>
      </c>
      <c r="G410" s="11">
        <v>4.4000000000000004</v>
      </c>
      <c r="H410" s="11">
        <v>12990</v>
      </c>
      <c r="I410" s="11">
        <v>12990</v>
      </c>
      <c r="J410" s="11">
        <v>5</v>
      </c>
      <c r="K410" s="11">
        <f>MobileSalesData[[#This Row],[Original Price]]-MobileSalesData[[#This Row],[Selling Price]]</f>
        <v>0</v>
      </c>
      <c r="L410" s="15">
        <f>MobileSalesData[[#This Row],[Discounted Price]]/MobileSalesData[[#This Row],[Original Price]]</f>
        <v>0</v>
      </c>
      <c r="M410" s="11">
        <f>MobileSalesData[[#This Row],[Qty]]*MobileSalesData[[#This Row],[Selling Price]]</f>
        <v>64950</v>
      </c>
      <c r="N410" s="11" t="s">
        <v>1601</v>
      </c>
    </row>
    <row r="411" spans="1:14" x14ac:dyDescent="0.35">
      <c r="A411" s="13" t="s">
        <v>1576</v>
      </c>
      <c r="B411" s="11" t="s">
        <v>689</v>
      </c>
      <c r="C411" s="11" t="s">
        <v>795</v>
      </c>
      <c r="D411" s="11" t="s">
        <v>117</v>
      </c>
      <c r="E411" s="11" t="s">
        <v>11</v>
      </c>
      <c r="F411" s="11" t="s">
        <v>12</v>
      </c>
      <c r="G411" s="11">
        <v>4.5</v>
      </c>
      <c r="H411" s="11">
        <v>14990</v>
      </c>
      <c r="I411" s="11">
        <v>14990</v>
      </c>
      <c r="J411" s="11">
        <v>5</v>
      </c>
      <c r="K411" s="11">
        <f>MobileSalesData[[#This Row],[Original Price]]-MobileSalesData[[#This Row],[Selling Price]]</f>
        <v>0</v>
      </c>
      <c r="L411" s="15">
        <f>MobileSalesData[[#This Row],[Discounted Price]]/MobileSalesData[[#This Row],[Original Price]]</f>
        <v>0</v>
      </c>
      <c r="M411" s="11">
        <f>MobileSalesData[[#This Row],[Qty]]*MobileSalesData[[#This Row],[Selling Price]]</f>
        <v>74950</v>
      </c>
      <c r="N411" s="18" t="s">
        <v>1599</v>
      </c>
    </row>
    <row r="412" spans="1:14" x14ac:dyDescent="0.35">
      <c r="A412" s="13" t="s">
        <v>1576</v>
      </c>
      <c r="B412" s="11" t="s">
        <v>689</v>
      </c>
      <c r="C412" s="11" t="s">
        <v>760</v>
      </c>
      <c r="D412" s="11" t="s">
        <v>796</v>
      </c>
      <c r="E412" s="11" t="s">
        <v>27</v>
      </c>
      <c r="F412" s="11" t="s">
        <v>15</v>
      </c>
      <c r="G412" s="11">
        <v>4.3</v>
      </c>
      <c r="H412" s="11">
        <v>30500</v>
      </c>
      <c r="I412" s="11">
        <v>33100</v>
      </c>
      <c r="J412" s="11">
        <v>5</v>
      </c>
      <c r="K412" s="11">
        <f>MobileSalesData[[#This Row],[Original Price]]-MobileSalesData[[#This Row],[Selling Price]]</f>
        <v>2600</v>
      </c>
      <c r="L412" s="15">
        <f>MobileSalesData[[#This Row],[Discounted Price]]/MobileSalesData[[#This Row],[Original Price]]</f>
        <v>7.8549848942598186E-2</v>
      </c>
      <c r="M412" s="11">
        <f>MobileSalesData[[#This Row],[Qty]]*MobileSalesData[[#This Row],[Selling Price]]</f>
        <v>152500</v>
      </c>
      <c r="N412" s="18" t="s">
        <v>1599</v>
      </c>
    </row>
    <row r="413" spans="1:14" x14ac:dyDescent="0.35">
      <c r="A413" s="13" t="s">
        <v>1576</v>
      </c>
      <c r="B413" s="11" t="s">
        <v>689</v>
      </c>
      <c r="C413" s="11" t="s">
        <v>786</v>
      </c>
      <c r="D413" s="11" t="s">
        <v>19</v>
      </c>
      <c r="E413" s="11" t="s">
        <v>565</v>
      </c>
      <c r="F413" s="11" t="s">
        <v>604</v>
      </c>
      <c r="G413" s="11">
        <v>4.0999999999999996</v>
      </c>
      <c r="H413" s="11">
        <v>3062</v>
      </c>
      <c r="I413" s="11">
        <v>3062</v>
      </c>
      <c r="J413" s="11">
        <v>30</v>
      </c>
      <c r="K413" s="11">
        <f>MobileSalesData[[#This Row],[Original Price]]-MobileSalesData[[#This Row],[Selling Price]]</f>
        <v>0</v>
      </c>
      <c r="L413" s="15">
        <f>MobileSalesData[[#This Row],[Discounted Price]]/MobileSalesData[[#This Row],[Original Price]]</f>
        <v>0</v>
      </c>
      <c r="M413" s="11">
        <f>MobileSalesData[[#This Row],[Qty]]*MobileSalesData[[#This Row],[Selling Price]]</f>
        <v>91860</v>
      </c>
      <c r="N413" s="18" t="s">
        <v>1599</v>
      </c>
    </row>
    <row r="414" spans="1:14" x14ac:dyDescent="0.35">
      <c r="A414" s="13" t="s">
        <v>1576</v>
      </c>
      <c r="B414" s="11" t="s">
        <v>689</v>
      </c>
      <c r="C414" s="11" t="s">
        <v>797</v>
      </c>
      <c r="D414" s="11" t="s">
        <v>18</v>
      </c>
      <c r="E414" s="11" t="s">
        <v>20</v>
      </c>
      <c r="F414" s="11" t="s">
        <v>21</v>
      </c>
      <c r="G414" s="11">
        <v>4.3</v>
      </c>
      <c r="H414" s="11">
        <v>12900</v>
      </c>
      <c r="I414" s="11">
        <v>12900</v>
      </c>
      <c r="J414" s="11">
        <v>35</v>
      </c>
      <c r="K414" s="11">
        <f>MobileSalesData[[#This Row],[Original Price]]-MobileSalesData[[#This Row],[Selling Price]]</f>
        <v>0</v>
      </c>
      <c r="L414" s="15">
        <f>MobileSalesData[[#This Row],[Discounted Price]]/MobileSalesData[[#This Row],[Original Price]]</f>
        <v>0</v>
      </c>
      <c r="M414" s="11">
        <f>MobileSalesData[[#This Row],[Qty]]*MobileSalesData[[#This Row],[Selling Price]]</f>
        <v>451500</v>
      </c>
      <c r="N414" s="18" t="s">
        <v>1599</v>
      </c>
    </row>
    <row r="415" spans="1:14" x14ac:dyDescent="0.35">
      <c r="A415" s="13" t="s">
        <v>1576</v>
      </c>
      <c r="B415" s="11" t="s">
        <v>689</v>
      </c>
      <c r="C415" s="11" t="s">
        <v>774</v>
      </c>
      <c r="D415" s="11" t="s">
        <v>19</v>
      </c>
      <c r="E415" s="11" t="s">
        <v>563</v>
      </c>
      <c r="F415" s="11" t="s">
        <v>550</v>
      </c>
      <c r="G415" s="11">
        <v>4.2</v>
      </c>
      <c r="H415" s="11">
        <v>2050</v>
      </c>
      <c r="I415" s="11">
        <v>2050</v>
      </c>
      <c r="J415" s="11">
        <v>30</v>
      </c>
      <c r="K415" s="11">
        <f>MobileSalesData[[#This Row],[Original Price]]-MobileSalesData[[#This Row],[Selling Price]]</f>
        <v>0</v>
      </c>
      <c r="L415" s="15">
        <f>MobileSalesData[[#This Row],[Discounted Price]]/MobileSalesData[[#This Row],[Original Price]]</f>
        <v>0</v>
      </c>
      <c r="M415" s="11">
        <f>MobileSalesData[[#This Row],[Qty]]*MobileSalesData[[#This Row],[Selling Price]]</f>
        <v>61500</v>
      </c>
      <c r="N415" s="18" t="s">
        <v>1599</v>
      </c>
    </row>
    <row r="416" spans="1:14" x14ac:dyDescent="0.35">
      <c r="A416" s="13" t="s">
        <v>1576</v>
      </c>
      <c r="B416" s="11" t="s">
        <v>689</v>
      </c>
      <c r="C416" s="11" t="s">
        <v>798</v>
      </c>
      <c r="D416" s="11" t="s">
        <v>19</v>
      </c>
      <c r="E416" s="11" t="s">
        <v>20</v>
      </c>
      <c r="F416" s="11" t="s">
        <v>21</v>
      </c>
      <c r="G416" s="11">
        <v>4.3</v>
      </c>
      <c r="H416" s="11">
        <v>11000</v>
      </c>
      <c r="I416" s="11">
        <v>11000</v>
      </c>
      <c r="J416" s="11">
        <v>5</v>
      </c>
      <c r="K416" s="11">
        <f>MobileSalesData[[#This Row],[Original Price]]-MobileSalesData[[#This Row],[Selling Price]]</f>
        <v>0</v>
      </c>
      <c r="L416" s="15">
        <f>MobileSalesData[[#This Row],[Discounted Price]]/MobileSalesData[[#This Row],[Original Price]]</f>
        <v>0</v>
      </c>
      <c r="M416" s="11">
        <f>MobileSalesData[[#This Row],[Qty]]*MobileSalesData[[#This Row],[Selling Price]]</f>
        <v>55000</v>
      </c>
      <c r="N416" s="18" t="s">
        <v>1599</v>
      </c>
    </row>
    <row r="417" spans="1:14" x14ac:dyDescent="0.35">
      <c r="A417" s="13" t="s">
        <v>1576</v>
      </c>
      <c r="B417" s="11" t="s">
        <v>689</v>
      </c>
      <c r="C417" s="11" t="s">
        <v>795</v>
      </c>
      <c r="D417" s="11" t="s">
        <v>19</v>
      </c>
      <c r="E417" s="11" t="s">
        <v>11</v>
      </c>
      <c r="F417" s="11" t="s">
        <v>12</v>
      </c>
      <c r="G417" s="11">
        <v>4.5</v>
      </c>
      <c r="H417" s="11">
        <v>14990</v>
      </c>
      <c r="I417" s="11">
        <v>14990</v>
      </c>
      <c r="J417" s="11">
        <v>13</v>
      </c>
      <c r="K417" s="11">
        <f>MobileSalesData[[#This Row],[Original Price]]-MobileSalesData[[#This Row],[Selling Price]]</f>
        <v>0</v>
      </c>
      <c r="L417" s="15">
        <f>MobileSalesData[[#This Row],[Discounted Price]]/MobileSalesData[[#This Row],[Original Price]]</f>
        <v>0</v>
      </c>
      <c r="M417" s="11">
        <f>MobileSalesData[[#This Row],[Qty]]*MobileSalesData[[#This Row],[Selling Price]]</f>
        <v>194870</v>
      </c>
      <c r="N417" s="18" t="s">
        <v>1599</v>
      </c>
    </row>
    <row r="418" spans="1:14" x14ac:dyDescent="0.35">
      <c r="A418" s="13" t="s">
        <v>1576</v>
      </c>
      <c r="B418" s="11" t="s">
        <v>689</v>
      </c>
      <c r="C418" s="11" t="s">
        <v>701</v>
      </c>
      <c r="D418" s="11" t="s">
        <v>22</v>
      </c>
      <c r="E418" s="11" t="s">
        <v>20</v>
      </c>
      <c r="F418" s="11" t="s">
        <v>21</v>
      </c>
      <c r="G418" s="11">
        <v>4</v>
      </c>
      <c r="H418" s="11">
        <v>8892</v>
      </c>
      <c r="I418" s="11">
        <v>8892</v>
      </c>
      <c r="J418" s="11">
        <v>5</v>
      </c>
      <c r="K418" s="11">
        <f>MobileSalesData[[#This Row],[Original Price]]-MobileSalesData[[#This Row],[Selling Price]]</f>
        <v>0</v>
      </c>
      <c r="L418" s="15">
        <f>MobileSalesData[[#This Row],[Discounted Price]]/MobileSalesData[[#This Row],[Original Price]]</f>
        <v>0</v>
      </c>
      <c r="M418" s="11">
        <f>MobileSalesData[[#This Row],[Qty]]*MobileSalesData[[#This Row],[Selling Price]]</f>
        <v>44460</v>
      </c>
      <c r="N418" s="18" t="s">
        <v>1599</v>
      </c>
    </row>
    <row r="419" spans="1:14" x14ac:dyDescent="0.35">
      <c r="A419" s="13" t="s">
        <v>1576</v>
      </c>
      <c r="B419" s="11" t="s">
        <v>689</v>
      </c>
      <c r="C419" s="11" t="s">
        <v>799</v>
      </c>
      <c r="D419" s="11" t="s">
        <v>80</v>
      </c>
      <c r="E419" s="11" t="s">
        <v>11</v>
      </c>
      <c r="F419" s="11" t="s">
        <v>12</v>
      </c>
      <c r="G419" s="11">
        <v>4.3</v>
      </c>
      <c r="H419" s="11">
        <v>15990</v>
      </c>
      <c r="I419" s="11">
        <v>15990</v>
      </c>
      <c r="J419" s="11">
        <v>5</v>
      </c>
      <c r="K419" s="11">
        <f>MobileSalesData[[#This Row],[Original Price]]-MobileSalesData[[#This Row],[Selling Price]]</f>
        <v>0</v>
      </c>
      <c r="L419" s="15">
        <f>MobileSalesData[[#This Row],[Discounted Price]]/MobileSalesData[[#This Row],[Original Price]]</f>
        <v>0</v>
      </c>
      <c r="M419" s="11">
        <f>MobileSalesData[[#This Row],[Qty]]*MobileSalesData[[#This Row],[Selling Price]]</f>
        <v>79950</v>
      </c>
      <c r="N419" s="18" t="s">
        <v>1599</v>
      </c>
    </row>
    <row r="420" spans="1:14" x14ac:dyDescent="0.35">
      <c r="A420" s="13" t="s">
        <v>1576</v>
      </c>
      <c r="B420" s="11" t="s">
        <v>689</v>
      </c>
      <c r="C420" s="11" t="s">
        <v>800</v>
      </c>
      <c r="D420" s="11" t="s">
        <v>117</v>
      </c>
      <c r="E420" s="11" t="s">
        <v>35</v>
      </c>
      <c r="F420" s="11" t="s">
        <v>125</v>
      </c>
      <c r="G420" s="11">
        <v>4.3</v>
      </c>
      <c r="H420" s="11">
        <v>7500</v>
      </c>
      <c r="I420" s="11">
        <v>7500</v>
      </c>
      <c r="J420" s="11">
        <v>5</v>
      </c>
      <c r="K420" s="11">
        <f>MobileSalesData[[#This Row],[Original Price]]-MobileSalesData[[#This Row],[Selling Price]]</f>
        <v>0</v>
      </c>
      <c r="L420" s="15">
        <f>MobileSalesData[[#This Row],[Discounted Price]]/MobileSalesData[[#This Row],[Original Price]]</f>
        <v>0</v>
      </c>
      <c r="M420" s="11">
        <f>MobileSalesData[[#This Row],[Qty]]*MobileSalesData[[#This Row],[Selling Price]]</f>
        <v>37500</v>
      </c>
      <c r="N420" s="18" t="s">
        <v>1599</v>
      </c>
    </row>
    <row r="421" spans="1:14" x14ac:dyDescent="0.35">
      <c r="A421" s="13" t="s">
        <v>1576</v>
      </c>
      <c r="B421" s="11" t="s">
        <v>689</v>
      </c>
      <c r="C421" s="11" t="s">
        <v>801</v>
      </c>
      <c r="D421" s="11" t="s">
        <v>19</v>
      </c>
      <c r="E421" s="11" t="s">
        <v>20</v>
      </c>
      <c r="F421" s="11" t="s">
        <v>21</v>
      </c>
      <c r="G421" s="11">
        <v>4.3</v>
      </c>
      <c r="H421" s="11">
        <v>14995</v>
      </c>
      <c r="I421" s="11">
        <v>14995</v>
      </c>
      <c r="J421" s="11">
        <v>35</v>
      </c>
      <c r="K421" s="11">
        <f>MobileSalesData[[#This Row],[Original Price]]-MobileSalesData[[#This Row],[Selling Price]]</f>
        <v>0</v>
      </c>
      <c r="L421" s="15">
        <f>MobileSalesData[[#This Row],[Discounted Price]]/MobileSalesData[[#This Row],[Original Price]]</f>
        <v>0</v>
      </c>
      <c r="M421" s="11">
        <f>MobileSalesData[[#This Row],[Qty]]*MobileSalesData[[#This Row],[Selling Price]]</f>
        <v>524825</v>
      </c>
      <c r="N421" s="18" t="s">
        <v>1599</v>
      </c>
    </row>
    <row r="422" spans="1:14" x14ac:dyDescent="0.35">
      <c r="A422" s="13" t="s">
        <v>1576</v>
      </c>
      <c r="B422" s="11" t="s">
        <v>689</v>
      </c>
      <c r="C422" s="11" t="s">
        <v>802</v>
      </c>
      <c r="D422" s="11" t="s">
        <v>803</v>
      </c>
      <c r="E422" s="11" t="s">
        <v>11</v>
      </c>
      <c r="F422" s="11" t="s">
        <v>12</v>
      </c>
      <c r="G422" s="11">
        <v>4.4000000000000004</v>
      </c>
      <c r="H422" s="11">
        <v>13995</v>
      </c>
      <c r="I422" s="11">
        <v>14455</v>
      </c>
      <c r="J422" s="11">
        <v>13</v>
      </c>
      <c r="K422" s="11">
        <f>MobileSalesData[[#This Row],[Original Price]]-MobileSalesData[[#This Row],[Selling Price]]</f>
        <v>460</v>
      </c>
      <c r="L422" s="15">
        <f>MobileSalesData[[#This Row],[Discounted Price]]/MobileSalesData[[#This Row],[Original Price]]</f>
        <v>3.1822898650985816E-2</v>
      </c>
      <c r="M422" s="11">
        <f>MobileSalesData[[#This Row],[Qty]]*MobileSalesData[[#This Row],[Selling Price]]</f>
        <v>181935</v>
      </c>
      <c r="N422" s="18" t="s">
        <v>1599</v>
      </c>
    </row>
    <row r="423" spans="1:14" x14ac:dyDescent="0.35">
      <c r="A423" s="13" t="s">
        <v>1576</v>
      </c>
      <c r="B423" s="11" t="s">
        <v>689</v>
      </c>
      <c r="C423" s="11" t="s">
        <v>801</v>
      </c>
      <c r="D423" s="11" t="s">
        <v>117</v>
      </c>
      <c r="E423" s="11" t="s">
        <v>20</v>
      </c>
      <c r="F423" s="11" t="s">
        <v>21</v>
      </c>
      <c r="G423" s="11">
        <v>4.3</v>
      </c>
      <c r="H423" s="11">
        <v>12000</v>
      </c>
      <c r="I423" s="11">
        <v>12000</v>
      </c>
      <c r="J423" s="11">
        <v>5</v>
      </c>
      <c r="K423" s="11">
        <f>MobileSalesData[[#This Row],[Original Price]]-MobileSalesData[[#This Row],[Selling Price]]</f>
        <v>0</v>
      </c>
      <c r="L423" s="15">
        <f>MobileSalesData[[#This Row],[Discounted Price]]/MobileSalesData[[#This Row],[Original Price]]</f>
        <v>0</v>
      </c>
      <c r="M423" s="11">
        <f>MobileSalesData[[#This Row],[Qty]]*MobileSalesData[[#This Row],[Selling Price]]</f>
        <v>60000</v>
      </c>
      <c r="N423" s="18" t="s">
        <v>1599</v>
      </c>
    </row>
    <row r="424" spans="1:14" x14ac:dyDescent="0.35">
      <c r="A424" s="13" t="s">
        <v>1576</v>
      </c>
      <c r="B424" s="11" t="s">
        <v>689</v>
      </c>
      <c r="C424" s="11" t="s">
        <v>804</v>
      </c>
      <c r="D424" s="11" t="s">
        <v>805</v>
      </c>
      <c r="E424" s="11" t="s">
        <v>27</v>
      </c>
      <c r="F424" s="11" t="s">
        <v>15</v>
      </c>
      <c r="G424" s="11">
        <v>4.3</v>
      </c>
      <c r="H424" s="11">
        <v>29998</v>
      </c>
      <c r="I424" s="11">
        <v>29998</v>
      </c>
      <c r="J424" s="11">
        <v>5</v>
      </c>
      <c r="K424" s="11">
        <f>MobileSalesData[[#This Row],[Original Price]]-MobileSalesData[[#This Row],[Selling Price]]</f>
        <v>0</v>
      </c>
      <c r="L424" s="15">
        <f>MobileSalesData[[#This Row],[Discounted Price]]/MobileSalesData[[#This Row],[Original Price]]</f>
        <v>0</v>
      </c>
      <c r="M424" s="11">
        <f>MobileSalesData[[#This Row],[Qty]]*MobileSalesData[[#This Row],[Selling Price]]</f>
        <v>149990</v>
      </c>
      <c r="N424" s="18" t="s">
        <v>1599</v>
      </c>
    </row>
    <row r="425" spans="1:14" x14ac:dyDescent="0.35">
      <c r="A425" s="13" t="s">
        <v>1576</v>
      </c>
      <c r="B425" s="11" t="s">
        <v>689</v>
      </c>
      <c r="C425" s="11" t="s">
        <v>806</v>
      </c>
      <c r="D425" s="11" t="s">
        <v>19</v>
      </c>
      <c r="E425" s="11" t="s">
        <v>11</v>
      </c>
      <c r="F425" s="11" t="s">
        <v>21</v>
      </c>
      <c r="G425" s="11">
        <v>4.3</v>
      </c>
      <c r="H425" s="11">
        <v>17962</v>
      </c>
      <c r="I425" s="11">
        <v>17962</v>
      </c>
      <c r="J425" s="11">
        <v>13</v>
      </c>
      <c r="K425" s="11">
        <f>MobileSalesData[[#This Row],[Original Price]]-MobileSalesData[[#This Row],[Selling Price]]</f>
        <v>0</v>
      </c>
      <c r="L425" s="15">
        <f>MobileSalesData[[#This Row],[Discounted Price]]/MobileSalesData[[#This Row],[Original Price]]</f>
        <v>0</v>
      </c>
      <c r="M425" s="11">
        <f>MobileSalesData[[#This Row],[Qty]]*MobileSalesData[[#This Row],[Selling Price]]</f>
        <v>233506</v>
      </c>
      <c r="N425" s="18" t="s">
        <v>1599</v>
      </c>
    </row>
    <row r="426" spans="1:14" x14ac:dyDescent="0.35">
      <c r="A426" s="13" t="s">
        <v>1576</v>
      </c>
      <c r="B426" s="11" t="s">
        <v>689</v>
      </c>
      <c r="C426" s="11" t="s">
        <v>806</v>
      </c>
      <c r="D426" s="11" t="s">
        <v>19</v>
      </c>
      <c r="E426" s="11" t="s">
        <v>11</v>
      </c>
      <c r="F426" s="11" t="s">
        <v>21</v>
      </c>
      <c r="G426" s="11">
        <v>4.3</v>
      </c>
      <c r="H426" s="11">
        <v>17962</v>
      </c>
      <c r="I426" s="11">
        <v>17962</v>
      </c>
      <c r="J426" s="11">
        <v>30</v>
      </c>
      <c r="K426" s="11">
        <f>MobileSalesData[[#This Row],[Original Price]]-MobileSalesData[[#This Row],[Selling Price]]</f>
        <v>0</v>
      </c>
      <c r="L426" s="15">
        <f>MobileSalesData[[#This Row],[Discounted Price]]/MobileSalesData[[#This Row],[Original Price]]</f>
        <v>0</v>
      </c>
      <c r="M426" s="11">
        <f>MobileSalesData[[#This Row],[Qty]]*MobileSalesData[[#This Row],[Selling Price]]</f>
        <v>538860</v>
      </c>
      <c r="N426" s="18" t="s">
        <v>1599</v>
      </c>
    </row>
    <row r="427" spans="1:14" x14ac:dyDescent="0.35">
      <c r="A427" s="13" t="s">
        <v>1576</v>
      </c>
      <c r="B427" s="11" t="s">
        <v>689</v>
      </c>
      <c r="C427" s="11" t="s">
        <v>800</v>
      </c>
      <c r="D427" s="11" t="s">
        <v>19</v>
      </c>
      <c r="E427" s="11" t="s">
        <v>35</v>
      </c>
      <c r="F427" s="11" t="s">
        <v>125</v>
      </c>
      <c r="G427" s="11">
        <v>4.3</v>
      </c>
      <c r="H427" s="11">
        <v>7999</v>
      </c>
      <c r="I427" s="11">
        <v>7999</v>
      </c>
      <c r="J427" s="11">
        <v>35</v>
      </c>
      <c r="K427" s="11">
        <f>MobileSalesData[[#This Row],[Original Price]]-MobileSalesData[[#This Row],[Selling Price]]</f>
        <v>0</v>
      </c>
      <c r="L427" s="15">
        <f>MobileSalesData[[#This Row],[Discounted Price]]/MobileSalesData[[#This Row],[Original Price]]</f>
        <v>0</v>
      </c>
      <c r="M427" s="11">
        <f>MobileSalesData[[#This Row],[Qty]]*MobileSalesData[[#This Row],[Selling Price]]</f>
        <v>279965</v>
      </c>
      <c r="N427" s="18" t="s">
        <v>1599</v>
      </c>
    </row>
    <row r="428" spans="1:14" x14ac:dyDescent="0.35">
      <c r="A428" s="13" t="s">
        <v>1576</v>
      </c>
      <c r="B428" s="11" t="s">
        <v>689</v>
      </c>
      <c r="C428" s="11" t="s">
        <v>797</v>
      </c>
      <c r="D428" s="11" t="s">
        <v>19</v>
      </c>
      <c r="E428" s="11" t="s">
        <v>20</v>
      </c>
      <c r="F428" s="11" t="s">
        <v>21</v>
      </c>
      <c r="G428" s="11">
        <v>4.3</v>
      </c>
      <c r="H428" s="11">
        <v>11490</v>
      </c>
      <c r="I428" s="11">
        <v>12900</v>
      </c>
      <c r="J428" s="11">
        <v>35</v>
      </c>
      <c r="K428" s="11">
        <f>MobileSalesData[[#This Row],[Original Price]]-MobileSalesData[[#This Row],[Selling Price]]</f>
        <v>1410</v>
      </c>
      <c r="L428" s="15">
        <f>MobileSalesData[[#This Row],[Discounted Price]]/MobileSalesData[[#This Row],[Original Price]]</f>
        <v>0.10930232558139535</v>
      </c>
      <c r="M428" s="11">
        <f>MobileSalesData[[#This Row],[Qty]]*MobileSalesData[[#This Row],[Selling Price]]</f>
        <v>402150</v>
      </c>
      <c r="N428" s="18" t="s">
        <v>1599</v>
      </c>
    </row>
    <row r="429" spans="1:14" x14ac:dyDescent="0.35">
      <c r="A429" s="13" t="s">
        <v>1576</v>
      </c>
      <c r="B429" s="11" t="s">
        <v>689</v>
      </c>
      <c r="C429" s="11" t="s">
        <v>794</v>
      </c>
      <c r="D429" s="11" t="s">
        <v>19</v>
      </c>
      <c r="E429" s="11" t="s">
        <v>135</v>
      </c>
      <c r="F429" s="11" t="s">
        <v>27</v>
      </c>
      <c r="G429" s="11">
        <v>4.2</v>
      </c>
      <c r="H429" s="11">
        <v>6500</v>
      </c>
      <c r="I429" s="11">
        <v>6500</v>
      </c>
      <c r="J429" s="11">
        <v>30</v>
      </c>
      <c r="K429" s="11">
        <f>MobileSalesData[[#This Row],[Original Price]]-MobileSalesData[[#This Row],[Selling Price]]</f>
        <v>0</v>
      </c>
      <c r="L429" s="15">
        <f>MobileSalesData[[#This Row],[Discounted Price]]/MobileSalesData[[#This Row],[Original Price]]</f>
        <v>0</v>
      </c>
      <c r="M429" s="11">
        <f>MobileSalesData[[#This Row],[Qty]]*MobileSalesData[[#This Row],[Selling Price]]</f>
        <v>195000</v>
      </c>
      <c r="N429" s="18" t="s">
        <v>1599</v>
      </c>
    </row>
    <row r="430" spans="1:14" x14ac:dyDescent="0.35">
      <c r="A430" s="13" t="s">
        <v>1576</v>
      </c>
      <c r="B430" s="11" t="s">
        <v>689</v>
      </c>
      <c r="C430" s="11" t="s">
        <v>807</v>
      </c>
      <c r="D430" s="11" t="s">
        <v>808</v>
      </c>
      <c r="E430" s="11" t="s">
        <v>27</v>
      </c>
      <c r="F430" s="11" t="s">
        <v>15</v>
      </c>
      <c r="G430" s="11">
        <v>4.3</v>
      </c>
      <c r="H430" s="11">
        <v>30990</v>
      </c>
      <c r="I430" s="11">
        <v>30990</v>
      </c>
      <c r="J430" s="11">
        <v>30</v>
      </c>
      <c r="K430" s="11">
        <f>MobileSalesData[[#This Row],[Original Price]]-MobileSalesData[[#This Row],[Selling Price]]</f>
        <v>0</v>
      </c>
      <c r="L430" s="15">
        <f>MobileSalesData[[#This Row],[Discounted Price]]/MobileSalesData[[#This Row],[Original Price]]</f>
        <v>0</v>
      </c>
      <c r="M430" s="11">
        <f>MobileSalesData[[#This Row],[Qty]]*MobileSalesData[[#This Row],[Selling Price]]</f>
        <v>929700</v>
      </c>
      <c r="N430" s="18" t="s">
        <v>1599</v>
      </c>
    </row>
    <row r="431" spans="1:14" x14ac:dyDescent="0.35">
      <c r="A431" s="13" t="s">
        <v>1576</v>
      </c>
      <c r="B431" s="11" t="s">
        <v>689</v>
      </c>
      <c r="C431" s="11" t="s">
        <v>702</v>
      </c>
      <c r="D431" s="11" t="s">
        <v>22</v>
      </c>
      <c r="E431" s="11" t="s">
        <v>14</v>
      </c>
      <c r="F431" s="11" t="s">
        <v>15</v>
      </c>
      <c r="G431" s="11">
        <v>3.9</v>
      </c>
      <c r="H431" s="11">
        <v>16499</v>
      </c>
      <c r="I431" s="11">
        <v>17999</v>
      </c>
      <c r="J431" s="11">
        <v>30</v>
      </c>
      <c r="K431" s="11">
        <f>MobileSalesData[[#This Row],[Original Price]]-MobileSalesData[[#This Row],[Selling Price]]</f>
        <v>1500</v>
      </c>
      <c r="L431" s="15">
        <f>MobileSalesData[[#This Row],[Discounted Price]]/MobileSalesData[[#This Row],[Original Price]]</f>
        <v>8.3337963220178904E-2</v>
      </c>
      <c r="M431" s="11">
        <f>MobileSalesData[[#This Row],[Qty]]*MobileSalesData[[#This Row],[Selling Price]]</f>
        <v>494970</v>
      </c>
      <c r="N431" s="18" t="s">
        <v>1599</v>
      </c>
    </row>
    <row r="432" spans="1:14" x14ac:dyDescent="0.35">
      <c r="A432" s="13" t="s">
        <v>1576</v>
      </c>
      <c r="B432" s="11" t="s">
        <v>689</v>
      </c>
      <c r="C432" s="11" t="s">
        <v>809</v>
      </c>
      <c r="D432" s="11" t="s">
        <v>19</v>
      </c>
      <c r="E432" s="11" t="s">
        <v>11</v>
      </c>
      <c r="F432" s="11" t="s">
        <v>12</v>
      </c>
      <c r="G432" s="11">
        <v>4.3</v>
      </c>
      <c r="H432" s="11">
        <v>14000</v>
      </c>
      <c r="I432" s="11">
        <v>14000</v>
      </c>
      <c r="J432" s="11">
        <v>30</v>
      </c>
      <c r="K432" s="11">
        <f>MobileSalesData[[#This Row],[Original Price]]-MobileSalesData[[#This Row],[Selling Price]]</f>
        <v>0</v>
      </c>
      <c r="L432" s="15">
        <f>MobileSalesData[[#This Row],[Discounted Price]]/MobileSalesData[[#This Row],[Original Price]]</f>
        <v>0</v>
      </c>
      <c r="M432" s="11">
        <f>MobileSalesData[[#This Row],[Qty]]*MobileSalesData[[#This Row],[Selling Price]]</f>
        <v>420000</v>
      </c>
      <c r="N432" s="18" t="s">
        <v>1599</v>
      </c>
    </row>
    <row r="433" spans="1:14" x14ac:dyDescent="0.35">
      <c r="A433" s="13" t="s">
        <v>1576</v>
      </c>
      <c r="B433" s="11" t="s">
        <v>689</v>
      </c>
      <c r="C433" s="11" t="s">
        <v>809</v>
      </c>
      <c r="D433" s="11" t="s">
        <v>22</v>
      </c>
      <c r="E433" s="11" t="s">
        <v>11</v>
      </c>
      <c r="F433" s="11" t="s">
        <v>12</v>
      </c>
      <c r="G433" s="11">
        <v>4.3</v>
      </c>
      <c r="H433" s="11">
        <v>13600</v>
      </c>
      <c r="I433" s="11">
        <v>13600</v>
      </c>
      <c r="J433" s="11">
        <v>5</v>
      </c>
      <c r="K433" s="11">
        <f>MobileSalesData[[#This Row],[Original Price]]-MobileSalesData[[#This Row],[Selling Price]]</f>
        <v>0</v>
      </c>
      <c r="L433" s="15">
        <f>MobileSalesData[[#This Row],[Discounted Price]]/MobileSalesData[[#This Row],[Original Price]]</f>
        <v>0</v>
      </c>
      <c r="M433" s="11">
        <f>MobileSalesData[[#This Row],[Qty]]*MobileSalesData[[#This Row],[Selling Price]]</f>
        <v>68000</v>
      </c>
      <c r="N433" s="18" t="s">
        <v>1599</v>
      </c>
    </row>
    <row r="434" spans="1:14" x14ac:dyDescent="0.35">
      <c r="A434" s="13" t="s">
        <v>1576</v>
      </c>
      <c r="B434" s="11" t="s">
        <v>689</v>
      </c>
      <c r="C434" s="11" t="s">
        <v>715</v>
      </c>
      <c r="D434" s="11" t="s">
        <v>19</v>
      </c>
      <c r="E434" s="11" t="s">
        <v>621</v>
      </c>
      <c r="F434" s="11" t="s">
        <v>550</v>
      </c>
      <c r="G434" s="11">
        <v>4.3</v>
      </c>
      <c r="H434" s="11">
        <v>2290</v>
      </c>
      <c r="I434" s="11">
        <v>2290</v>
      </c>
      <c r="J434" s="11">
        <v>13</v>
      </c>
      <c r="K434" s="11">
        <f>MobileSalesData[[#This Row],[Original Price]]-MobileSalesData[[#This Row],[Selling Price]]</f>
        <v>0</v>
      </c>
      <c r="L434" s="15">
        <f>MobileSalesData[[#This Row],[Discounted Price]]/MobileSalesData[[#This Row],[Original Price]]</f>
        <v>0</v>
      </c>
      <c r="M434" s="11">
        <f>MobileSalesData[[#This Row],[Qty]]*MobileSalesData[[#This Row],[Selling Price]]</f>
        <v>29770</v>
      </c>
      <c r="N434" s="18" t="s">
        <v>1599</v>
      </c>
    </row>
    <row r="435" spans="1:14" x14ac:dyDescent="0.35">
      <c r="A435" s="13" t="s">
        <v>1576</v>
      </c>
      <c r="B435" s="11" t="s">
        <v>689</v>
      </c>
      <c r="C435" s="11" t="s">
        <v>810</v>
      </c>
      <c r="D435" s="11" t="s">
        <v>753</v>
      </c>
      <c r="E435" s="11" t="s">
        <v>64</v>
      </c>
      <c r="F435" s="11" t="s">
        <v>65</v>
      </c>
      <c r="G435" s="11">
        <v>3</v>
      </c>
      <c r="H435" s="11">
        <v>149999</v>
      </c>
      <c r="I435" s="11">
        <v>189999</v>
      </c>
      <c r="J435" s="11">
        <v>13</v>
      </c>
      <c r="K435" s="11">
        <f>MobileSalesData[[#This Row],[Original Price]]-MobileSalesData[[#This Row],[Selling Price]]</f>
        <v>40000</v>
      </c>
      <c r="L435" s="15">
        <f>MobileSalesData[[#This Row],[Discounted Price]]/MobileSalesData[[#This Row],[Original Price]]</f>
        <v>0.21052742382854647</v>
      </c>
      <c r="M435" s="11">
        <f>MobileSalesData[[#This Row],[Qty]]*MobileSalesData[[#This Row],[Selling Price]]</f>
        <v>1949987</v>
      </c>
      <c r="N435" s="18" t="s">
        <v>1599</v>
      </c>
    </row>
    <row r="436" spans="1:14" x14ac:dyDescent="0.35">
      <c r="A436" s="13" t="s">
        <v>1576</v>
      </c>
      <c r="B436" s="11" t="s">
        <v>689</v>
      </c>
      <c r="C436" s="11" t="s">
        <v>749</v>
      </c>
      <c r="D436" s="11" t="s">
        <v>19</v>
      </c>
      <c r="E436" s="11" t="s">
        <v>135</v>
      </c>
      <c r="F436" s="11" t="s">
        <v>125</v>
      </c>
      <c r="G436" s="11">
        <v>3.9</v>
      </c>
      <c r="H436" s="11">
        <v>4999</v>
      </c>
      <c r="I436" s="11">
        <v>4999</v>
      </c>
      <c r="J436" s="11">
        <v>5</v>
      </c>
      <c r="K436" s="11">
        <f>MobileSalesData[[#This Row],[Original Price]]-MobileSalesData[[#This Row],[Selling Price]]</f>
        <v>0</v>
      </c>
      <c r="L436" s="15">
        <f>MobileSalesData[[#This Row],[Discounted Price]]/MobileSalesData[[#This Row],[Original Price]]</f>
        <v>0</v>
      </c>
      <c r="M436" s="11">
        <f>MobileSalesData[[#This Row],[Qty]]*MobileSalesData[[#This Row],[Selling Price]]</f>
        <v>24995</v>
      </c>
      <c r="N436" s="18" t="s">
        <v>1599</v>
      </c>
    </row>
    <row r="437" spans="1:14" x14ac:dyDescent="0.35">
      <c r="A437" s="13" t="s">
        <v>1576</v>
      </c>
      <c r="B437" s="11" t="s">
        <v>689</v>
      </c>
      <c r="C437" s="11" t="s">
        <v>811</v>
      </c>
      <c r="D437" s="11" t="s">
        <v>155</v>
      </c>
      <c r="E437" s="11" t="s">
        <v>35</v>
      </c>
      <c r="F437" s="11" t="s">
        <v>125</v>
      </c>
      <c r="G437" s="11">
        <v>4.3</v>
      </c>
      <c r="H437" s="11">
        <v>15299</v>
      </c>
      <c r="I437" s="11">
        <v>15585</v>
      </c>
      <c r="J437" s="11">
        <v>30</v>
      </c>
      <c r="K437" s="11">
        <f>MobileSalesData[[#This Row],[Original Price]]-MobileSalesData[[#This Row],[Selling Price]]</f>
        <v>286</v>
      </c>
      <c r="L437" s="15">
        <f>MobileSalesData[[#This Row],[Discounted Price]]/MobileSalesData[[#This Row],[Original Price]]</f>
        <v>1.8350978504972731E-2</v>
      </c>
      <c r="M437" s="11">
        <f>MobileSalesData[[#This Row],[Qty]]*MobileSalesData[[#This Row],[Selling Price]]</f>
        <v>458970</v>
      </c>
      <c r="N437" s="18" t="s">
        <v>1599</v>
      </c>
    </row>
    <row r="438" spans="1:14" x14ac:dyDescent="0.35">
      <c r="A438" s="13" t="s">
        <v>1576</v>
      </c>
      <c r="B438" s="11" t="s">
        <v>689</v>
      </c>
      <c r="C438" s="11" t="s">
        <v>812</v>
      </c>
      <c r="D438" s="11" t="s">
        <v>813</v>
      </c>
      <c r="E438" s="11" t="s">
        <v>64</v>
      </c>
      <c r="F438" s="11" t="s">
        <v>15</v>
      </c>
      <c r="G438" s="11">
        <v>4.2</v>
      </c>
      <c r="H438" s="11">
        <v>103000</v>
      </c>
      <c r="I438" s="11">
        <v>103000</v>
      </c>
      <c r="J438" s="11">
        <v>30</v>
      </c>
      <c r="K438" s="11">
        <f>MobileSalesData[[#This Row],[Original Price]]-MobileSalesData[[#This Row],[Selling Price]]</f>
        <v>0</v>
      </c>
      <c r="L438" s="15">
        <f>MobileSalesData[[#This Row],[Discounted Price]]/MobileSalesData[[#This Row],[Original Price]]</f>
        <v>0</v>
      </c>
      <c r="M438" s="11">
        <f>MobileSalesData[[#This Row],[Qty]]*MobileSalesData[[#This Row],[Selling Price]]</f>
        <v>3090000</v>
      </c>
      <c r="N438" s="18" t="s">
        <v>1599</v>
      </c>
    </row>
    <row r="439" spans="1:14" x14ac:dyDescent="0.35">
      <c r="A439" s="13" t="s">
        <v>1576</v>
      </c>
      <c r="B439" s="11" t="s">
        <v>689</v>
      </c>
      <c r="C439" s="11" t="s">
        <v>797</v>
      </c>
      <c r="D439" s="11" t="s">
        <v>117</v>
      </c>
      <c r="E439" s="11" t="s">
        <v>20</v>
      </c>
      <c r="F439" s="11" t="s">
        <v>21</v>
      </c>
      <c r="G439" s="11">
        <v>4.3</v>
      </c>
      <c r="H439" s="11">
        <v>12900</v>
      </c>
      <c r="I439" s="11">
        <v>12900</v>
      </c>
      <c r="J439" s="11">
        <v>35</v>
      </c>
      <c r="K439" s="11">
        <f>MobileSalesData[[#This Row],[Original Price]]-MobileSalesData[[#This Row],[Selling Price]]</f>
        <v>0</v>
      </c>
      <c r="L439" s="15">
        <f>MobileSalesData[[#This Row],[Discounted Price]]/MobileSalesData[[#This Row],[Original Price]]</f>
        <v>0</v>
      </c>
      <c r="M439" s="11">
        <f>MobileSalesData[[#This Row],[Qty]]*MobileSalesData[[#This Row],[Selling Price]]</f>
        <v>451500</v>
      </c>
      <c r="N439" s="18" t="s">
        <v>1599</v>
      </c>
    </row>
    <row r="440" spans="1:14" x14ac:dyDescent="0.35">
      <c r="A440" s="13" t="s">
        <v>1576</v>
      </c>
      <c r="B440" s="11" t="s">
        <v>689</v>
      </c>
      <c r="C440" s="11" t="s">
        <v>784</v>
      </c>
      <c r="D440" s="11" t="s">
        <v>438</v>
      </c>
      <c r="E440" s="11" t="s">
        <v>64</v>
      </c>
      <c r="F440" s="11" t="s">
        <v>65</v>
      </c>
      <c r="G440" s="11">
        <v>4.5</v>
      </c>
      <c r="H440" s="11">
        <v>91999</v>
      </c>
      <c r="I440" s="11">
        <v>116000</v>
      </c>
      <c r="J440" s="11">
        <v>30</v>
      </c>
      <c r="K440" s="11">
        <f>MobileSalesData[[#This Row],[Original Price]]-MobileSalesData[[#This Row],[Selling Price]]</f>
        <v>24001</v>
      </c>
      <c r="L440" s="15">
        <f>MobileSalesData[[#This Row],[Discounted Price]]/MobileSalesData[[#This Row],[Original Price]]</f>
        <v>0.20690517241379311</v>
      </c>
      <c r="M440" s="11">
        <f>MobileSalesData[[#This Row],[Qty]]*MobileSalesData[[#This Row],[Selling Price]]</f>
        <v>2759970</v>
      </c>
      <c r="N440" s="18" t="s">
        <v>1599</v>
      </c>
    </row>
    <row r="441" spans="1:14" x14ac:dyDescent="0.35">
      <c r="A441" s="13" t="s">
        <v>1576</v>
      </c>
      <c r="B441" s="11" t="s">
        <v>689</v>
      </c>
      <c r="C441" s="11" t="s">
        <v>814</v>
      </c>
      <c r="D441" s="11" t="s">
        <v>187</v>
      </c>
      <c r="E441" s="11" t="s">
        <v>27</v>
      </c>
      <c r="F441" s="11" t="s">
        <v>344</v>
      </c>
      <c r="G441" s="11">
        <v>4.5999999999999996</v>
      </c>
      <c r="H441" s="11">
        <v>59999</v>
      </c>
      <c r="I441" s="11">
        <v>59999</v>
      </c>
      <c r="J441" s="11">
        <v>30</v>
      </c>
      <c r="K441" s="11">
        <f>MobileSalesData[[#This Row],[Original Price]]-MobileSalesData[[#This Row],[Selling Price]]</f>
        <v>0</v>
      </c>
      <c r="L441" s="15">
        <f>MobileSalesData[[#This Row],[Discounted Price]]/MobileSalesData[[#This Row],[Original Price]]</f>
        <v>0</v>
      </c>
      <c r="M441" s="11">
        <f>MobileSalesData[[#This Row],[Qty]]*MobileSalesData[[#This Row],[Selling Price]]</f>
        <v>1799970</v>
      </c>
      <c r="N441" s="18" t="s">
        <v>1599</v>
      </c>
    </row>
    <row r="442" spans="1:14" x14ac:dyDescent="0.35">
      <c r="A442" s="13" t="s">
        <v>1576</v>
      </c>
      <c r="B442" s="11" t="s">
        <v>689</v>
      </c>
      <c r="C442" s="11" t="s">
        <v>815</v>
      </c>
      <c r="D442" s="11" t="s">
        <v>117</v>
      </c>
      <c r="E442" s="11" t="s">
        <v>35</v>
      </c>
      <c r="F442" s="11" t="s">
        <v>21</v>
      </c>
      <c r="G442" s="11">
        <v>4.3</v>
      </c>
      <c r="H442" s="11">
        <v>8700</v>
      </c>
      <c r="I442" s="11">
        <v>8700</v>
      </c>
      <c r="J442" s="11">
        <v>30</v>
      </c>
      <c r="K442" s="11">
        <f>MobileSalesData[[#This Row],[Original Price]]-MobileSalesData[[#This Row],[Selling Price]]</f>
        <v>0</v>
      </c>
      <c r="L442" s="15">
        <f>MobileSalesData[[#This Row],[Discounted Price]]/MobileSalesData[[#This Row],[Original Price]]</f>
        <v>0</v>
      </c>
      <c r="M442" s="11">
        <f>MobileSalesData[[#This Row],[Qty]]*MobileSalesData[[#This Row],[Selling Price]]</f>
        <v>261000</v>
      </c>
      <c r="N442" s="18" t="s">
        <v>1599</v>
      </c>
    </row>
    <row r="443" spans="1:14" x14ac:dyDescent="0.35">
      <c r="A443" s="13" t="s">
        <v>1576</v>
      </c>
      <c r="B443" s="11" t="s">
        <v>689</v>
      </c>
      <c r="C443" s="11" t="s">
        <v>816</v>
      </c>
      <c r="D443" s="11" t="s">
        <v>19</v>
      </c>
      <c r="E443" s="11" t="s">
        <v>621</v>
      </c>
      <c r="F443" s="11" t="s">
        <v>550</v>
      </c>
      <c r="G443" s="11">
        <v>4.0999999999999996</v>
      </c>
      <c r="H443" s="11">
        <v>2299</v>
      </c>
      <c r="I443" s="11">
        <v>2299</v>
      </c>
      <c r="J443" s="11">
        <v>35</v>
      </c>
      <c r="K443" s="11">
        <f>MobileSalesData[[#This Row],[Original Price]]-MobileSalesData[[#This Row],[Selling Price]]</f>
        <v>0</v>
      </c>
      <c r="L443" s="15">
        <f>MobileSalesData[[#This Row],[Discounted Price]]/MobileSalesData[[#This Row],[Original Price]]</f>
        <v>0</v>
      </c>
      <c r="M443" s="11">
        <f>MobileSalesData[[#This Row],[Qty]]*MobileSalesData[[#This Row],[Selling Price]]</f>
        <v>80465</v>
      </c>
      <c r="N443" s="18" t="s">
        <v>1599</v>
      </c>
    </row>
    <row r="444" spans="1:14" x14ac:dyDescent="0.35">
      <c r="A444" s="13" t="s">
        <v>1576</v>
      </c>
      <c r="B444" s="11" t="s">
        <v>689</v>
      </c>
      <c r="C444" s="11" t="s">
        <v>794</v>
      </c>
      <c r="D444" s="11" t="s">
        <v>117</v>
      </c>
      <c r="E444" s="11" t="s">
        <v>135</v>
      </c>
      <c r="F444" s="11" t="s">
        <v>27</v>
      </c>
      <c r="G444" s="11">
        <v>4.2</v>
      </c>
      <c r="H444" s="11">
        <v>6200</v>
      </c>
      <c r="I444" s="11">
        <v>6200</v>
      </c>
      <c r="J444" s="11">
        <v>5</v>
      </c>
      <c r="K444" s="11">
        <f>MobileSalesData[[#This Row],[Original Price]]-MobileSalesData[[#This Row],[Selling Price]]</f>
        <v>0</v>
      </c>
      <c r="L444" s="15">
        <f>MobileSalesData[[#This Row],[Discounted Price]]/MobileSalesData[[#This Row],[Original Price]]</f>
        <v>0</v>
      </c>
      <c r="M444" s="11">
        <f>MobileSalesData[[#This Row],[Qty]]*MobileSalesData[[#This Row],[Selling Price]]</f>
        <v>31000</v>
      </c>
      <c r="N444" s="18" t="s">
        <v>1599</v>
      </c>
    </row>
    <row r="445" spans="1:14" x14ac:dyDescent="0.35">
      <c r="A445" s="13" t="s">
        <v>1576</v>
      </c>
      <c r="B445" s="11" t="s">
        <v>689</v>
      </c>
      <c r="C445" s="11" t="s">
        <v>817</v>
      </c>
      <c r="D445" s="11" t="s">
        <v>818</v>
      </c>
      <c r="E445" s="11" t="s">
        <v>14</v>
      </c>
      <c r="F445" s="11" t="s">
        <v>15</v>
      </c>
      <c r="G445" s="11">
        <v>4.0999999999999996</v>
      </c>
      <c r="H445" s="11">
        <v>19999</v>
      </c>
      <c r="I445" s="11">
        <v>19999</v>
      </c>
      <c r="J445" s="11">
        <v>30</v>
      </c>
      <c r="K445" s="11">
        <f>MobileSalesData[[#This Row],[Original Price]]-MobileSalesData[[#This Row],[Selling Price]]</f>
        <v>0</v>
      </c>
      <c r="L445" s="15">
        <f>MobileSalesData[[#This Row],[Discounted Price]]/MobileSalesData[[#This Row],[Original Price]]</f>
        <v>0</v>
      </c>
      <c r="M445" s="11">
        <f>MobileSalesData[[#This Row],[Qty]]*MobileSalesData[[#This Row],[Selling Price]]</f>
        <v>599970</v>
      </c>
      <c r="N445" s="18" t="s">
        <v>1599</v>
      </c>
    </row>
    <row r="446" spans="1:14" x14ac:dyDescent="0.35">
      <c r="A446" s="13" t="s">
        <v>1576</v>
      </c>
      <c r="B446" s="11" t="s">
        <v>689</v>
      </c>
      <c r="C446" s="11" t="s">
        <v>819</v>
      </c>
      <c r="D446" s="11" t="s">
        <v>155</v>
      </c>
      <c r="E446" s="11" t="s">
        <v>135</v>
      </c>
      <c r="F446" s="11" t="s">
        <v>27</v>
      </c>
      <c r="G446" s="11">
        <v>4.0999999999999996</v>
      </c>
      <c r="H446" s="11">
        <v>6799</v>
      </c>
      <c r="I446" s="11">
        <v>6799</v>
      </c>
      <c r="J446" s="11">
        <v>30</v>
      </c>
      <c r="K446" s="11">
        <f>MobileSalesData[[#This Row],[Original Price]]-MobileSalesData[[#This Row],[Selling Price]]</f>
        <v>0</v>
      </c>
      <c r="L446" s="15">
        <f>MobileSalesData[[#This Row],[Discounted Price]]/MobileSalesData[[#This Row],[Original Price]]</f>
        <v>0</v>
      </c>
      <c r="M446" s="11">
        <f>MobileSalesData[[#This Row],[Qty]]*MobileSalesData[[#This Row],[Selling Price]]</f>
        <v>203970</v>
      </c>
      <c r="N446" s="18" t="s">
        <v>1599</v>
      </c>
    </row>
    <row r="447" spans="1:14" x14ac:dyDescent="0.35">
      <c r="A447" s="13" t="s">
        <v>1576</v>
      </c>
      <c r="B447" s="11" t="s">
        <v>689</v>
      </c>
      <c r="C447" s="11" t="s">
        <v>820</v>
      </c>
      <c r="D447" s="11" t="s">
        <v>155</v>
      </c>
      <c r="E447" s="11" t="s">
        <v>14</v>
      </c>
      <c r="F447" s="11" t="s">
        <v>12</v>
      </c>
      <c r="G447" s="11">
        <v>4.4000000000000004</v>
      </c>
      <c r="H447" s="11">
        <v>24000</v>
      </c>
      <c r="I447" s="11">
        <v>24000</v>
      </c>
      <c r="J447" s="11">
        <v>5</v>
      </c>
      <c r="K447" s="11">
        <f>MobileSalesData[[#This Row],[Original Price]]-MobileSalesData[[#This Row],[Selling Price]]</f>
        <v>0</v>
      </c>
      <c r="L447" s="15">
        <f>MobileSalesData[[#This Row],[Discounted Price]]/MobileSalesData[[#This Row],[Original Price]]</f>
        <v>0</v>
      </c>
      <c r="M447" s="11">
        <f>MobileSalesData[[#This Row],[Qty]]*MobileSalesData[[#This Row],[Selling Price]]</f>
        <v>120000</v>
      </c>
      <c r="N447" s="18" t="s">
        <v>1599</v>
      </c>
    </row>
    <row r="448" spans="1:14" x14ac:dyDescent="0.35">
      <c r="A448" s="13" t="s">
        <v>1576</v>
      </c>
      <c r="B448" s="11" t="s">
        <v>689</v>
      </c>
      <c r="C448" s="11" t="s">
        <v>821</v>
      </c>
      <c r="D448" s="11" t="s">
        <v>19</v>
      </c>
      <c r="E448" s="11" t="s">
        <v>565</v>
      </c>
      <c r="F448" s="11" t="s">
        <v>550</v>
      </c>
      <c r="G448" s="11">
        <v>4</v>
      </c>
      <c r="H448" s="11">
        <v>3000</v>
      </c>
      <c r="I448" s="11">
        <v>3000</v>
      </c>
      <c r="J448" s="11">
        <v>5</v>
      </c>
      <c r="K448" s="11">
        <f>MobileSalesData[[#This Row],[Original Price]]-MobileSalesData[[#This Row],[Selling Price]]</f>
        <v>0</v>
      </c>
      <c r="L448" s="15">
        <f>MobileSalesData[[#This Row],[Discounted Price]]/MobileSalesData[[#This Row],[Original Price]]</f>
        <v>0</v>
      </c>
      <c r="M448" s="11">
        <f>MobileSalesData[[#This Row],[Qty]]*MobileSalesData[[#This Row],[Selling Price]]</f>
        <v>15000</v>
      </c>
      <c r="N448" s="18" t="s">
        <v>1599</v>
      </c>
    </row>
    <row r="449" spans="1:14" x14ac:dyDescent="0.35">
      <c r="A449" s="13" t="s">
        <v>1576</v>
      </c>
      <c r="B449" s="11" t="s">
        <v>689</v>
      </c>
      <c r="C449" s="11" t="s">
        <v>820</v>
      </c>
      <c r="D449" s="11" t="s">
        <v>22</v>
      </c>
      <c r="E449" s="11" t="s">
        <v>14</v>
      </c>
      <c r="F449" s="11" t="s">
        <v>12</v>
      </c>
      <c r="G449" s="11">
        <v>4.4000000000000004</v>
      </c>
      <c r="H449" s="11">
        <v>21990</v>
      </c>
      <c r="I449" s="11">
        <v>21990</v>
      </c>
      <c r="J449" s="11">
        <v>5</v>
      </c>
      <c r="K449" s="11">
        <f>MobileSalesData[[#This Row],[Original Price]]-MobileSalesData[[#This Row],[Selling Price]]</f>
        <v>0</v>
      </c>
      <c r="L449" s="15">
        <f>MobileSalesData[[#This Row],[Discounted Price]]/MobileSalesData[[#This Row],[Original Price]]</f>
        <v>0</v>
      </c>
      <c r="M449" s="11">
        <f>MobileSalesData[[#This Row],[Qty]]*MobileSalesData[[#This Row],[Selling Price]]</f>
        <v>109950</v>
      </c>
      <c r="N449" s="18" t="s">
        <v>1599</v>
      </c>
    </row>
    <row r="450" spans="1:14" x14ac:dyDescent="0.35">
      <c r="A450" s="13" t="s">
        <v>1576</v>
      </c>
      <c r="B450" s="11" t="s">
        <v>689</v>
      </c>
      <c r="C450" s="11" t="s">
        <v>822</v>
      </c>
      <c r="D450" s="11" t="s">
        <v>823</v>
      </c>
      <c r="E450" s="11" t="s">
        <v>135</v>
      </c>
      <c r="F450" s="11" t="s">
        <v>27</v>
      </c>
      <c r="G450" s="11">
        <v>4.2</v>
      </c>
      <c r="H450" s="11">
        <v>6000</v>
      </c>
      <c r="I450" s="11">
        <v>6000</v>
      </c>
      <c r="J450" s="11">
        <v>30</v>
      </c>
      <c r="K450" s="11">
        <f>MobileSalesData[[#This Row],[Original Price]]-MobileSalesData[[#This Row],[Selling Price]]</f>
        <v>0</v>
      </c>
      <c r="L450" s="15">
        <f>MobileSalesData[[#This Row],[Discounted Price]]/MobileSalesData[[#This Row],[Original Price]]</f>
        <v>0</v>
      </c>
      <c r="M450" s="11">
        <f>MobileSalesData[[#This Row],[Qty]]*MobileSalesData[[#This Row],[Selling Price]]</f>
        <v>180000</v>
      </c>
      <c r="N450" s="18" t="s">
        <v>1599</v>
      </c>
    </row>
    <row r="451" spans="1:14" x14ac:dyDescent="0.35">
      <c r="A451" s="13" t="s">
        <v>1576</v>
      </c>
      <c r="B451" s="11" t="s">
        <v>689</v>
      </c>
      <c r="C451" s="11" t="s">
        <v>801</v>
      </c>
      <c r="D451" s="11" t="s">
        <v>117</v>
      </c>
      <c r="E451" s="11" t="s">
        <v>35</v>
      </c>
      <c r="F451" s="11" t="s">
        <v>125</v>
      </c>
      <c r="G451" s="11">
        <v>4.4000000000000004</v>
      </c>
      <c r="H451" s="11">
        <v>10995</v>
      </c>
      <c r="I451" s="11">
        <v>10995</v>
      </c>
      <c r="J451" s="11">
        <v>5</v>
      </c>
      <c r="K451" s="11">
        <f>MobileSalesData[[#This Row],[Original Price]]-MobileSalesData[[#This Row],[Selling Price]]</f>
        <v>0</v>
      </c>
      <c r="L451" s="15">
        <f>MobileSalesData[[#This Row],[Discounted Price]]/MobileSalesData[[#This Row],[Original Price]]</f>
        <v>0</v>
      </c>
      <c r="M451" s="11">
        <f>MobileSalesData[[#This Row],[Qty]]*MobileSalesData[[#This Row],[Selling Price]]</f>
        <v>54975</v>
      </c>
      <c r="N451" s="18" t="s">
        <v>1599</v>
      </c>
    </row>
    <row r="452" spans="1:14" x14ac:dyDescent="0.35">
      <c r="A452" s="13" t="s">
        <v>1576</v>
      </c>
      <c r="B452" s="11" t="s">
        <v>689</v>
      </c>
      <c r="C452" s="11" t="s">
        <v>824</v>
      </c>
      <c r="D452" s="11" t="s">
        <v>117</v>
      </c>
      <c r="E452" s="11" t="s">
        <v>288</v>
      </c>
      <c r="F452" s="11" t="s">
        <v>27</v>
      </c>
      <c r="G452" s="11">
        <v>4.0999999999999996</v>
      </c>
      <c r="H452" s="11">
        <v>15999</v>
      </c>
      <c r="I452" s="11">
        <v>16740</v>
      </c>
      <c r="J452" s="11">
        <v>30</v>
      </c>
      <c r="K452" s="11">
        <f>MobileSalesData[[#This Row],[Original Price]]-MobileSalesData[[#This Row],[Selling Price]]</f>
        <v>741</v>
      </c>
      <c r="L452" s="15">
        <f>MobileSalesData[[#This Row],[Discounted Price]]/MobileSalesData[[#This Row],[Original Price]]</f>
        <v>4.4265232974910397E-2</v>
      </c>
      <c r="M452" s="11">
        <f>MobileSalesData[[#This Row],[Qty]]*MobileSalesData[[#This Row],[Selling Price]]</f>
        <v>479970</v>
      </c>
      <c r="N452" s="18" t="s">
        <v>1599</v>
      </c>
    </row>
    <row r="453" spans="1:14" x14ac:dyDescent="0.35">
      <c r="A453" s="13" t="s">
        <v>1576</v>
      </c>
      <c r="B453" s="11" t="s">
        <v>689</v>
      </c>
      <c r="C453" s="11" t="s">
        <v>815</v>
      </c>
      <c r="D453" s="11" t="s">
        <v>85</v>
      </c>
      <c r="E453" s="11" t="s">
        <v>35</v>
      </c>
      <c r="F453" s="11" t="s">
        <v>21</v>
      </c>
      <c r="G453" s="11">
        <v>4.3</v>
      </c>
      <c r="H453" s="11">
        <v>8700</v>
      </c>
      <c r="I453" s="11">
        <v>8700</v>
      </c>
      <c r="J453" s="11">
        <v>5</v>
      </c>
      <c r="K453" s="11">
        <f>MobileSalesData[[#This Row],[Original Price]]-MobileSalesData[[#This Row],[Selling Price]]</f>
        <v>0</v>
      </c>
      <c r="L453" s="15">
        <f>MobileSalesData[[#This Row],[Discounted Price]]/MobileSalesData[[#This Row],[Original Price]]</f>
        <v>0</v>
      </c>
      <c r="M453" s="11">
        <f>MobileSalesData[[#This Row],[Qty]]*MobileSalesData[[#This Row],[Selling Price]]</f>
        <v>43500</v>
      </c>
      <c r="N453" s="18" t="s">
        <v>1599</v>
      </c>
    </row>
    <row r="454" spans="1:14" x14ac:dyDescent="0.35">
      <c r="A454" s="13" t="s">
        <v>1576</v>
      </c>
      <c r="B454" s="11" t="s">
        <v>689</v>
      </c>
      <c r="C454" s="11" t="s">
        <v>825</v>
      </c>
      <c r="D454" s="11" t="s">
        <v>826</v>
      </c>
      <c r="E454" s="11" t="s">
        <v>27</v>
      </c>
      <c r="F454" s="11" t="s">
        <v>344</v>
      </c>
      <c r="G454" s="11">
        <v>4.5999999999999996</v>
      </c>
      <c r="H454" s="11">
        <v>91900</v>
      </c>
      <c r="I454" s="11">
        <v>91900</v>
      </c>
      <c r="J454" s="11">
        <v>5</v>
      </c>
      <c r="K454" s="11">
        <f>MobileSalesData[[#This Row],[Original Price]]-MobileSalesData[[#This Row],[Selling Price]]</f>
        <v>0</v>
      </c>
      <c r="L454" s="15">
        <f>MobileSalesData[[#This Row],[Discounted Price]]/MobileSalesData[[#This Row],[Original Price]]</f>
        <v>0</v>
      </c>
      <c r="M454" s="11">
        <f>MobileSalesData[[#This Row],[Qty]]*MobileSalesData[[#This Row],[Selling Price]]</f>
        <v>459500</v>
      </c>
      <c r="N454" s="18" t="s">
        <v>1599</v>
      </c>
    </row>
    <row r="455" spans="1:14" x14ac:dyDescent="0.35">
      <c r="A455" s="13" t="s">
        <v>1576</v>
      </c>
      <c r="B455" s="11" t="s">
        <v>689</v>
      </c>
      <c r="C455" s="11" t="s">
        <v>827</v>
      </c>
      <c r="D455" s="11" t="s">
        <v>117</v>
      </c>
      <c r="E455" s="11" t="s">
        <v>20</v>
      </c>
      <c r="F455" s="11" t="s">
        <v>21</v>
      </c>
      <c r="G455" s="11">
        <v>4.2</v>
      </c>
      <c r="H455" s="11">
        <v>10990</v>
      </c>
      <c r="I455" s="11">
        <v>10990</v>
      </c>
      <c r="J455" s="11">
        <v>5</v>
      </c>
      <c r="K455" s="11">
        <f>MobileSalesData[[#This Row],[Original Price]]-MobileSalesData[[#This Row],[Selling Price]]</f>
        <v>0</v>
      </c>
      <c r="L455" s="15">
        <f>MobileSalesData[[#This Row],[Discounted Price]]/MobileSalesData[[#This Row],[Original Price]]</f>
        <v>0</v>
      </c>
      <c r="M455" s="11">
        <f>MobileSalesData[[#This Row],[Qty]]*MobileSalesData[[#This Row],[Selling Price]]</f>
        <v>54950</v>
      </c>
      <c r="N455" s="18" t="s">
        <v>1599</v>
      </c>
    </row>
    <row r="456" spans="1:14" x14ac:dyDescent="0.35">
      <c r="A456" s="13" t="s">
        <v>1576</v>
      </c>
      <c r="B456" s="11" t="s">
        <v>689</v>
      </c>
      <c r="C456" s="11" t="s">
        <v>775</v>
      </c>
      <c r="D456" s="11" t="s">
        <v>22</v>
      </c>
      <c r="E456" s="11" t="s">
        <v>11</v>
      </c>
      <c r="F456" s="11" t="s">
        <v>12</v>
      </c>
      <c r="G456" s="11">
        <v>4.3</v>
      </c>
      <c r="H456" s="11">
        <v>16990</v>
      </c>
      <c r="I456" s="11">
        <v>16990</v>
      </c>
      <c r="J456" s="11">
        <v>13</v>
      </c>
      <c r="K456" s="11">
        <f>MobileSalesData[[#This Row],[Original Price]]-MobileSalesData[[#This Row],[Selling Price]]</f>
        <v>0</v>
      </c>
      <c r="L456" s="15">
        <f>MobileSalesData[[#This Row],[Discounted Price]]/MobileSalesData[[#This Row],[Original Price]]</f>
        <v>0</v>
      </c>
      <c r="M456" s="11">
        <f>MobileSalesData[[#This Row],[Qty]]*MobileSalesData[[#This Row],[Selling Price]]</f>
        <v>220870</v>
      </c>
      <c r="N456" s="18" t="s">
        <v>1599</v>
      </c>
    </row>
    <row r="457" spans="1:14" x14ac:dyDescent="0.35">
      <c r="A457" s="13" t="s">
        <v>1576</v>
      </c>
      <c r="B457" s="11" t="s">
        <v>689</v>
      </c>
      <c r="C457" s="11" t="s">
        <v>828</v>
      </c>
      <c r="D457" s="11" t="s">
        <v>22</v>
      </c>
      <c r="E457" s="11" t="s">
        <v>11</v>
      </c>
      <c r="F457" s="11" t="s">
        <v>12</v>
      </c>
      <c r="G457" s="11">
        <v>4.4000000000000004</v>
      </c>
      <c r="H457" s="11">
        <v>18000</v>
      </c>
      <c r="I457" s="11">
        <v>18000</v>
      </c>
      <c r="J457" s="11">
        <v>5</v>
      </c>
      <c r="K457" s="11">
        <f>MobileSalesData[[#This Row],[Original Price]]-MobileSalesData[[#This Row],[Selling Price]]</f>
        <v>0</v>
      </c>
      <c r="L457" s="15">
        <f>MobileSalesData[[#This Row],[Discounted Price]]/MobileSalesData[[#This Row],[Original Price]]</f>
        <v>0</v>
      </c>
      <c r="M457" s="11">
        <f>MobileSalesData[[#This Row],[Qty]]*MobileSalesData[[#This Row],[Selling Price]]</f>
        <v>90000</v>
      </c>
      <c r="N457" s="18" t="s">
        <v>1599</v>
      </c>
    </row>
    <row r="458" spans="1:14" x14ac:dyDescent="0.35">
      <c r="A458" s="13" t="s">
        <v>1576</v>
      </c>
      <c r="B458" s="11" t="s">
        <v>689</v>
      </c>
      <c r="C458" s="11" t="s">
        <v>827</v>
      </c>
      <c r="D458" s="11" t="s">
        <v>22</v>
      </c>
      <c r="E458" s="11" t="s">
        <v>20</v>
      </c>
      <c r="F458" s="11" t="s">
        <v>21</v>
      </c>
      <c r="G458" s="11">
        <v>4.2</v>
      </c>
      <c r="H458" s="11">
        <v>13023</v>
      </c>
      <c r="I458" s="11">
        <v>13023</v>
      </c>
      <c r="J458" s="11">
        <v>5</v>
      </c>
      <c r="K458" s="11">
        <f>MobileSalesData[[#This Row],[Original Price]]-MobileSalesData[[#This Row],[Selling Price]]</f>
        <v>0</v>
      </c>
      <c r="L458" s="15">
        <f>MobileSalesData[[#This Row],[Discounted Price]]/MobileSalesData[[#This Row],[Original Price]]</f>
        <v>0</v>
      </c>
      <c r="M458" s="11">
        <f>MobileSalesData[[#This Row],[Qty]]*MobileSalesData[[#This Row],[Selling Price]]</f>
        <v>65115</v>
      </c>
      <c r="N458" s="18" t="s">
        <v>1599</v>
      </c>
    </row>
    <row r="459" spans="1:14" x14ac:dyDescent="0.35">
      <c r="A459" s="13" t="s">
        <v>1576</v>
      </c>
      <c r="B459" s="11" t="s">
        <v>689</v>
      </c>
      <c r="C459" s="11" t="s">
        <v>829</v>
      </c>
      <c r="D459" s="11" t="s">
        <v>699</v>
      </c>
      <c r="E459" s="11" t="s">
        <v>27</v>
      </c>
      <c r="F459" s="11" t="s">
        <v>15</v>
      </c>
      <c r="G459" s="11">
        <v>4.4000000000000004</v>
      </c>
      <c r="H459" s="11">
        <v>27999</v>
      </c>
      <c r="I459" s="11">
        <v>27999</v>
      </c>
      <c r="J459" s="11">
        <v>30</v>
      </c>
      <c r="K459" s="11">
        <f>MobileSalesData[[#This Row],[Original Price]]-MobileSalesData[[#This Row],[Selling Price]]</f>
        <v>0</v>
      </c>
      <c r="L459" s="15">
        <f>MobileSalesData[[#This Row],[Discounted Price]]/MobileSalesData[[#This Row],[Original Price]]</f>
        <v>0</v>
      </c>
      <c r="M459" s="11">
        <f>MobileSalesData[[#This Row],[Qty]]*MobileSalesData[[#This Row],[Selling Price]]</f>
        <v>839970</v>
      </c>
      <c r="N459" s="18" t="s">
        <v>1599</v>
      </c>
    </row>
    <row r="460" spans="1:14" x14ac:dyDescent="0.35">
      <c r="A460" s="13" t="s">
        <v>1576</v>
      </c>
      <c r="B460" s="11" t="s">
        <v>689</v>
      </c>
      <c r="C460" s="11" t="s">
        <v>775</v>
      </c>
      <c r="D460" s="11" t="s">
        <v>19</v>
      </c>
      <c r="E460" s="11" t="s">
        <v>11</v>
      </c>
      <c r="F460" s="11" t="s">
        <v>12</v>
      </c>
      <c r="G460" s="11">
        <v>4.3</v>
      </c>
      <c r="H460" s="11">
        <v>23748</v>
      </c>
      <c r="I460" s="11">
        <v>23748</v>
      </c>
      <c r="J460" s="11">
        <v>5</v>
      </c>
      <c r="K460" s="11">
        <f>MobileSalesData[[#This Row],[Original Price]]-MobileSalesData[[#This Row],[Selling Price]]</f>
        <v>0</v>
      </c>
      <c r="L460" s="15">
        <f>MobileSalesData[[#This Row],[Discounted Price]]/MobileSalesData[[#This Row],[Original Price]]</f>
        <v>0</v>
      </c>
      <c r="M460" s="11">
        <f>MobileSalesData[[#This Row],[Qty]]*MobileSalesData[[#This Row],[Selling Price]]</f>
        <v>118740</v>
      </c>
      <c r="N460" s="18" t="s">
        <v>1599</v>
      </c>
    </row>
    <row r="461" spans="1:14" x14ac:dyDescent="0.35">
      <c r="A461" s="13" t="s">
        <v>1576</v>
      </c>
      <c r="B461" s="11" t="s">
        <v>689</v>
      </c>
      <c r="C461" s="11" t="s">
        <v>800</v>
      </c>
      <c r="D461" s="11" t="s">
        <v>301</v>
      </c>
      <c r="E461" s="11" t="s">
        <v>35</v>
      </c>
      <c r="F461" s="11" t="s">
        <v>125</v>
      </c>
      <c r="G461" s="11">
        <v>4.3</v>
      </c>
      <c r="H461" s="11">
        <v>6799</v>
      </c>
      <c r="I461" s="11">
        <v>6799</v>
      </c>
      <c r="J461" s="11">
        <v>5</v>
      </c>
      <c r="K461" s="11">
        <f>MobileSalesData[[#This Row],[Original Price]]-MobileSalesData[[#This Row],[Selling Price]]</f>
        <v>0</v>
      </c>
      <c r="L461" s="15">
        <f>MobileSalesData[[#This Row],[Discounted Price]]/MobileSalesData[[#This Row],[Original Price]]</f>
        <v>0</v>
      </c>
      <c r="M461" s="11">
        <f>MobileSalesData[[#This Row],[Qty]]*MobileSalesData[[#This Row],[Selling Price]]</f>
        <v>33995</v>
      </c>
      <c r="N461" s="18" t="s">
        <v>1599</v>
      </c>
    </row>
    <row r="462" spans="1:14" x14ac:dyDescent="0.35">
      <c r="A462" s="13" t="s">
        <v>1576</v>
      </c>
      <c r="B462" s="11" t="s">
        <v>689</v>
      </c>
      <c r="C462" s="11" t="s">
        <v>815</v>
      </c>
      <c r="D462" s="11" t="s">
        <v>22</v>
      </c>
      <c r="E462" s="11" t="s">
        <v>35</v>
      </c>
      <c r="F462" s="11" t="s">
        <v>21</v>
      </c>
      <c r="G462" s="11">
        <v>4.3</v>
      </c>
      <c r="H462" s="11">
        <v>7990</v>
      </c>
      <c r="I462" s="11">
        <v>8700</v>
      </c>
      <c r="J462" s="11">
        <v>5</v>
      </c>
      <c r="K462" s="11">
        <f>MobileSalesData[[#This Row],[Original Price]]-MobileSalesData[[#This Row],[Selling Price]]</f>
        <v>710</v>
      </c>
      <c r="L462" s="15">
        <f>MobileSalesData[[#This Row],[Discounted Price]]/MobileSalesData[[#This Row],[Original Price]]</f>
        <v>8.1609195402298856E-2</v>
      </c>
      <c r="M462" s="11">
        <f>MobileSalesData[[#This Row],[Qty]]*MobileSalesData[[#This Row],[Selling Price]]</f>
        <v>39950</v>
      </c>
      <c r="N462" s="18" t="s">
        <v>1599</v>
      </c>
    </row>
    <row r="463" spans="1:14" x14ac:dyDescent="0.35">
      <c r="A463" s="13" t="s">
        <v>1576</v>
      </c>
      <c r="B463" s="11" t="s">
        <v>689</v>
      </c>
      <c r="C463" s="11" t="s">
        <v>825</v>
      </c>
      <c r="D463" s="11" t="s">
        <v>830</v>
      </c>
      <c r="E463" s="11" t="s">
        <v>64</v>
      </c>
      <c r="F463" s="11" t="s">
        <v>678</v>
      </c>
      <c r="G463" s="11">
        <v>4.5</v>
      </c>
      <c r="H463" s="11">
        <v>117990</v>
      </c>
      <c r="I463" s="11">
        <v>117990</v>
      </c>
      <c r="J463" s="11">
        <v>13</v>
      </c>
      <c r="K463" s="11">
        <f>MobileSalesData[[#This Row],[Original Price]]-MobileSalesData[[#This Row],[Selling Price]]</f>
        <v>0</v>
      </c>
      <c r="L463" s="15">
        <f>MobileSalesData[[#This Row],[Discounted Price]]/MobileSalesData[[#This Row],[Original Price]]</f>
        <v>0</v>
      </c>
      <c r="M463" s="11">
        <f>MobileSalesData[[#This Row],[Qty]]*MobileSalesData[[#This Row],[Selling Price]]</f>
        <v>1533870</v>
      </c>
      <c r="N463" s="18" t="s">
        <v>1599</v>
      </c>
    </row>
    <row r="464" spans="1:14" x14ac:dyDescent="0.35">
      <c r="A464" s="13" t="s">
        <v>1576</v>
      </c>
      <c r="B464" s="11" t="s">
        <v>689</v>
      </c>
      <c r="C464" s="11" t="s">
        <v>827</v>
      </c>
      <c r="D464" s="11" t="s">
        <v>117</v>
      </c>
      <c r="E464" s="11" t="s">
        <v>35</v>
      </c>
      <c r="F464" s="11" t="s">
        <v>125</v>
      </c>
      <c r="G464" s="11">
        <v>4.3</v>
      </c>
      <c r="H464" s="11">
        <v>9500</v>
      </c>
      <c r="I464" s="11">
        <v>9500</v>
      </c>
      <c r="J464" s="11">
        <v>30</v>
      </c>
      <c r="K464" s="11">
        <f>MobileSalesData[[#This Row],[Original Price]]-MobileSalesData[[#This Row],[Selling Price]]</f>
        <v>0</v>
      </c>
      <c r="L464" s="15">
        <f>MobileSalesData[[#This Row],[Discounted Price]]/MobileSalesData[[#This Row],[Original Price]]</f>
        <v>0</v>
      </c>
      <c r="M464" s="11">
        <f>MobileSalesData[[#This Row],[Qty]]*MobileSalesData[[#This Row],[Selling Price]]</f>
        <v>285000</v>
      </c>
      <c r="N464" s="18" t="s">
        <v>1599</v>
      </c>
    </row>
    <row r="465" spans="1:14" x14ac:dyDescent="0.35">
      <c r="A465" s="13" t="s">
        <v>1576</v>
      </c>
      <c r="B465" s="11" t="s">
        <v>689</v>
      </c>
      <c r="C465" s="11" t="s">
        <v>831</v>
      </c>
      <c r="D465" s="11" t="s">
        <v>117</v>
      </c>
      <c r="E465" s="11" t="s">
        <v>35</v>
      </c>
      <c r="F465" s="11" t="s">
        <v>125</v>
      </c>
      <c r="G465" s="11">
        <v>4</v>
      </c>
      <c r="H465" s="11">
        <v>14500</v>
      </c>
      <c r="I465" s="11">
        <v>14500</v>
      </c>
      <c r="J465" s="11">
        <v>30</v>
      </c>
      <c r="K465" s="11">
        <f>MobileSalesData[[#This Row],[Original Price]]-MobileSalesData[[#This Row],[Selling Price]]</f>
        <v>0</v>
      </c>
      <c r="L465" s="15">
        <f>MobileSalesData[[#This Row],[Discounted Price]]/MobileSalesData[[#This Row],[Original Price]]</f>
        <v>0</v>
      </c>
      <c r="M465" s="11">
        <f>MobileSalesData[[#This Row],[Qty]]*MobileSalesData[[#This Row],[Selling Price]]</f>
        <v>435000</v>
      </c>
      <c r="N465" s="18" t="s">
        <v>1599</v>
      </c>
    </row>
    <row r="466" spans="1:14" x14ac:dyDescent="0.35">
      <c r="A466" s="13" t="s">
        <v>1576</v>
      </c>
      <c r="B466" s="11" t="s">
        <v>689</v>
      </c>
      <c r="C466" s="11" t="s">
        <v>806</v>
      </c>
      <c r="D466" s="11" t="s">
        <v>117</v>
      </c>
      <c r="E466" s="11" t="s">
        <v>11</v>
      </c>
      <c r="F466" s="11" t="s">
        <v>21</v>
      </c>
      <c r="G466" s="11">
        <v>4.3</v>
      </c>
      <c r="H466" s="11">
        <v>17889</v>
      </c>
      <c r="I466" s="11">
        <v>17889</v>
      </c>
      <c r="J466" s="11">
        <v>30</v>
      </c>
      <c r="K466" s="11">
        <f>MobileSalesData[[#This Row],[Original Price]]-MobileSalesData[[#This Row],[Selling Price]]</f>
        <v>0</v>
      </c>
      <c r="L466" s="15">
        <f>MobileSalesData[[#This Row],[Discounted Price]]/MobileSalesData[[#This Row],[Original Price]]</f>
        <v>0</v>
      </c>
      <c r="M466" s="11">
        <f>MobileSalesData[[#This Row],[Qty]]*MobileSalesData[[#This Row],[Selling Price]]</f>
        <v>536670</v>
      </c>
      <c r="N466" s="18" t="s">
        <v>1599</v>
      </c>
    </row>
    <row r="467" spans="1:14" x14ac:dyDescent="0.35">
      <c r="A467" s="13" t="s">
        <v>1576</v>
      </c>
      <c r="B467" s="11" t="s">
        <v>689</v>
      </c>
      <c r="C467" s="11" t="s">
        <v>719</v>
      </c>
      <c r="D467" s="11" t="s">
        <v>19</v>
      </c>
      <c r="E467" s="11" t="s">
        <v>20</v>
      </c>
      <c r="F467" s="11" t="s">
        <v>21</v>
      </c>
      <c r="G467" s="11">
        <v>4.2</v>
      </c>
      <c r="H467" s="11">
        <v>8780</v>
      </c>
      <c r="I467" s="11">
        <v>8780</v>
      </c>
      <c r="J467" s="11">
        <v>30</v>
      </c>
      <c r="K467" s="11">
        <f>MobileSalesData[[#This Row],[Original Price]]-MobileSalesData[[#This Row],[Selling Price]]</f>
        <v>0</v>
      </c>
      <c r="L467" s="15">
        <f>MobileSalesData[[#This Row],[Discounted Price]]/MobileSalesData[[#This Row],[Original Price]]</f>
        <v>0</v>
      </c>
      <c r="M467" s="11">
        <f>MobileSalesData[[#This Row],[Qty]]*MobileSalesData[[#This Row],[Selling Price]]</f>
        <v>263400</v>
      </c>
      <c r="N467" s="18" t="s">
        <v>1599</v>
      </c>
    </row>
    <row r="468" spans="1:14" x14ac:dyDescent="0.35">
      <c r="A468" s="13" t="s">
        <v>1576</v>
      </c>
      <c r="B468" s="11" t="s">
        <v>689</v>
      </c>
      <c r="C468" s="11" t="s">
        <v>832</v>
      </c>
      <c r="D468" s="11" t="s">
        <v>833</v>
      </c>
      <c r="E468" s="11" t="s">
        <v>20</v>
      </c>
      <c r="F468" s="11" t="s">
        <v>21</v>
      </c>
      <c r="G468" s="11">
        <v>4</v>
      </c>
      <c r="H468" s="11">
        <v>44900</v>
      </c>
      <c r="I468" s="11">
        <v>44900</v>
      </c>
      <c r="J468" s="11">
        <v>13</v>
      </c>
      <c r="K468" s="11">
        <f>MobileSalesData[[#This Row],[Original Price]]-MobileSalesData[[#This Row],[Selling Price]]</f>
        <v>0</v>
      </c>
      <c r="L468" s="15">
        <f>MobileSalesData[[#This Row],[Discounted Price]]/MobileSalesData[[#This Row],[Original Price]]</f>
        <v>0</v>
      </c>
      <c r="M468" s="11">
        <f>MobileSalesData[[#This Row],[Qty]]*MobileSalesData[[#This Row],[Selling Price]]</f>
        <v>583700</v>
      </c>
      <c r="N468" s="18" t="s">
        <v>1599</v>
      </c>
    </row>
    <row r="469" spans="1:14" x14ac:dyDescent="0.35">
      <c r="A469" s="13" t="s">
        <v>1576</v>
      </c>
      <c r="B469" s="11" t="s">
        <v>689</v>
      </c>
      <c r="C469" s="11" t="s">
        <v>701</v>
      </c>
      <c r="D469" s="11" t="s">
        <v>85</v>
      </c>
      <c r="E469" s="11" t="s">
        <v>20</v>
      </c>
      <c r="F469" s="11" t="s">
        <v>21</v>
      </c>
      <c r="G469" s="11">
        <v>4</v>
      </c>
      <c r="H469" s="11">
        <v>8083</v>
      </c>
      <c r="I469" s="11">
        <v>8188</v>
      </c>
      <c r="J469" s="11">
        <v>5</v>
      </c>
      <c r="K469" s="11">
        <f>MobileSalesData[[#This Row],[Original Price]]-MobileSalesData[[#This Row],[Selling Price]]</f>
        <v>105</v>
      </c>
      <c r="L469" s="15">
        <f>MobileSalesData[[#This Row],[Discounted Price]]/MobileSalesData[[#This Row],[Original Price]]</f>
        <v>1.2823644357596482E-2</v>
      </c>
      <c r="M469" s="11">
        <f>MobileSalesData[[#This Row],[Qty]]*MobileSalesData[[#This Row],[Selling Price]]</f>
        <v>40415</v>
      </c>
      <c r="N469" s="18" t="s">
        <v>1599</v>
      </c>
    </row>
    <row r="470" spans="1:14" x14ac:dyDescent="0.35">
      <c r="A470" s="13" t="s">
        <v>1576</v>
      </c>
      <c r="B470" s="11" t="s">
        <v>689</v>
      </c>
      <c r="C470" s="11" t="s">
        <v>834</v>
      </c>
      <c r="D470" s="11" t="s">
        <v>19</v>
      </c>
      <c r="E470" s="11" t="s">
        <v>27</v>
      </c>
      <c r="F470" s="11" t="s">
        <v>550</v>
      </c>
      <c r="G470" s="11">
        <v>4.0999999999999996</v>
      </c>
      <c r="H470" s="11">
        <v>1599</v>
      </c>
      <c r="I470" s="11">
        <v>1599</v>
      </c>
      <c r="J470" s="11">
        <v>5</v>
      </c>
      <c r="K470" s="11">
        <f>MobileSalesData[[#This Row],[Original Price]]-MobileSalesData[[#This Row],[Selling Price]]</f>
        <v>0</v>
      </c>
      <c r="L470" s="15">
        <f>MobileSalesData[[#This Row],[Discounted Price]]/MobileSalesData[[#This Row],[Original Price]]</f>
        <v>0</v>
      </c>
      <c r="M470" s="11">
        <f>MobileSalesData[[#This Row],[Qty]]*MobileSalesData[[#This Row],[Selling Price]]</f>
        <v>7995</v>
      </c>
      <c r="N470" s="18" t="s">
        <v>1599</v>
      </c>
    </row>
    <row r="471" spans="1:14" x14ac:dyDescent="0.35">
      <c r="A471" s="13" t="s">
        <v>1576</v>
      </c>
      <c r="B471" s="11" t="s">
        <v>689</v>
      </c>
      <c r="C471" s="11" t="s">
        <v>701</v>
      </c>
      <c r="D471" s="11" t="s">
        <v>85</v>
      </c>
      <c r="E471" s="11" t="s">
        <v>35</v>
      </c>
      <c r="F471" s="11" t="s">
        <v>21</v>
      </c>
      <c r="G471" s="11">
        <v>4</v>
      </c>
      <c r="H471" s="11">
        <v>7900</v>
      </c>
      <c r="I471" s="11">
        <v>7900</v>
      </c>
      <c r="J471" s="11">
        <v>5</v>
      </c>
      <c r="K471" s="11">
        <f>MobileSalesData[[#This Row],[Original Price]]-MobileSalesData[[#This Row],[Selling Price]]</f>
        <v>0</v>
      </c>
      <c r="L471" s="15">
        <f>MobileSalesData[[#This Row],[Discounted Price]]/MobileSalesData[[#This Row],[Original Price]]</f>
        <v>0</v>
      </c>
      <c r="M471" s="11">
        <f>MobileSalesData[[#This Row],[Qty]]*MobileSalesData[[#This Row],[Selling Price]]</f>
        <v>39500</v>
      </c>
      <c r="N471" s="18" t="s">
        <v>1599</v>
      </c>
    </row>
    <row r="472" spans="1:14" x14ac:dyDescent="0.35">
      <c r="A472" s="13" t="s">
        <v>1576</v>
      </c>
      <c r="B472" s="11" t="s">
        <v>689</v>
      </c>
      <c r="C472" s="11" t="s">
        <v>798</v>
      </c>
      <c r="D472" s="11" t="s">
        <v>140</v>
      </c>
      <c r="E472" s="11" t="s">
        <v>35</v>
      </c>
      <c r="F472" s="11" t="s">
        <v>21</v>
      </c>
      <c r="G472" s="11">
        <v>4.4000000000000004</v>
      </c>
      <c r="H472" s="11">
        <v>9840</v>
      </c>
      <c r="I472" s="11">
        <v>9840</v>
      </c>
      <c r="J472" s="11">
        <v>5</v>
      </c>
      <c r="K472" s="11">
        <f>MobileSalesData[[#This Row],[Original Price]]-MobileSalesData[[#This Row],[Selling Price]]</f>
        <v>0</v>
      </c>
      <c r="L472" s="15">
        <f>MobileSalesData[[#This Row],[Discounted Price]]/MobileSalesData[[#This Row],[Original Price]]</f>
        <v>0</v>
      </c>
      <c r="M472" s="11">
        <f>MobileSalesData[[#This Row],[Qty]]*MobileSalesData[[#This Row],[Selling Price]]</f>
        <v>49200</v>
      </c>
      <c r="N472" s="18" t="s">
        <v>1599</v>
      </c>
    </row>
    <row r="473" spans="1:14" x14ac:dyDescent="0.35">
      <c r="A473" s="13" t="s">
        <v>1576</v>
      </c>
      <c r="B473" s="11" t="s">
        <v>689</v>
      </c>
      <c r="C473" s="11" t="s">
        <v>835</v>
      </c>
      <c r="D473" s="11" t="s">
        <v>729</v>
      </c>
      <c r="E473" s="11" t="s">
        <v>64</v>
      </c>
      <c r="F473" s="11" t="s">
        <v>65</v>
      </c>
      <c r="G473" s="11">
        <v>4.5</v>
      </c>
      <c r="H473" s="11">
        <v>105999</v>
      </c>
      <c r="I473" s="11">
        <v>128999</v>
      </c>
      <c r="J473" s="11">
        <v>5</v>
      </c>
      <c r="K473" s="11">
        <f>MobileSalesData[[#This Row],[Original Price]]-MobileSalesData[[#This Row],[Selling Price]]</f>
        <v>23000</v>
      </c>
      <c r="L473" s="15">
        <f>MobileSalesData[[#This Row],[Discounted Price]]/MobileSalesData[[#This Row],[Original Price]]</f>
        <v>0.17829595578260296</v>
      </c>
      <c r="M473" s="11">
        <f>MobileSalesData[[#This Row],[Qty]]*MobileSalesData[[#This Row],[Selling Price]]</f>
        <v>529995</v>
      </c>
      <c r="N473" s="18" t="s">
        <v>1599</v>
      </c>
    </row>
    <row r="474" spans="1:14" x14ac:dyDescent="0.35">
      <c r="A474" s="13" t="s">
        <v>1576</v>
      </c>
      <c r="B474" s="11" t="s">
        <v>689</v>
      </c>
      <c r="C474" s="11" t="s">
        <v>827</v>
      </c>
      <c r="D474" s="11" t="s">
        <v>19</v>
      </c>
      <c r="E474" s="11" t="s">
        <v>20</v>
      </c>
      <c r="F474" s="11" t="s">
        <v>21</v>
      </c>
      <c r="G474" s="11">
        <v>4.2</v>
      </c>
      <c r="H474" s="11">
        <v>10990</v>
      </c>
      <c r="I474" s="11">
        <v>10990</v>
      </c>
      <c r="J474" s="11">
        <v>5</v>
      </c>
      <c r="K474" s="11">
        <f>MobileSalesData[[#This Row],[Original Price]]-MobileSalesData[[#This Row],[Selling Price]]</f>
        <v>0</v>
      </c>
      <c r="L474" s="15">
        <f>MobileSalesData[[#This Row],[Discounted Price]]/MobileSalesData[[#This Row],[Original Price]]</f>
        <v>0</v>
      </c>
      <c r="M474" s="11">
        <f>MobileSalesData[[#This Row],[Qty]]*MobileSalesData[[#This Row],[Selling Price]]</f>
        <v>54950</v>
      </c>
      <c r="N474" s="18" t="s">
        <v>1599</v>
      </c>
    </row>
    <row r="475" spans="1:14" x14ac:dyDescent="0.35">
      <c r="A475" s="13" t="s">
        <v>1576</v>
      </c>
      <c r="B475" s="11" t="s">
        <v>689</v>
      </c>
      <c r="C475" s="11" t="s">
        <v>795</v>
      </c>
      <c r="D475" s="11" t="s">
        <v>117</v>
      </c>
      <c r="E475" s="11" t="s">
        <v>20</v>
      </c>
      <c r="F475" s="11" t="s">
        <v>21</v>
      </c>
      <c r="G475" s="11">
        <v>4.4000000000000004</v>
      </c>
      <c r="H475" s="11">
        <v>12990</v>
      </c>
      <c r="I475" s="11">
        <v>12990</v>
      </c>
      <c r="J475" s="11">
        <v>5</v>
      </c>
      <c r="K475" s="11">
        <f>MobileSalesData[[#This Row],[Original Price]]-MobileSalesData[[#This Row],[Selling Price]]</f>
        <v>0</v>
      </c>
      <c r="L475" s="15">
        <f>MobileSalesData[[#This Row],[Discounted Price]]/MobileSalesData[[#This Row],[Original Price]]</f>
        <v>0</v>
      </c>
      <c r="M475" s="11">
        <f>MobileSalesData[[#This Row],[Qty]]*MobileSalesData[[#This Row],[Selling Price]]</f>
        <v>64950</v>
      </c>
      <c r="N475" s="18" t="s">
        <v>1599</v>
      </c>
    </row>
    <row r="476" spans="1:14" x14ac:dyDescent="0.35">
      <c r="A476" s="13" t="s">
        <v>1576</v>
      </c>
      <c r="B476" s="11" t="s">
        <v>689</v>
      </c>
      <c r="C476" s="11" t="s">
        <v>827</v>
      </c>
      <c r="D476" s="11" t="s">
        <v>22</v>
      </c>
      <c r="E476" s="11" t="s">
        <v>35</v>
      </c>
      <c r="F476" s="11" t="s">
        <v>125</v>
      </c>
      <c r="G476" s="11">
        <v>4.3</v>
      </c>
      <c r="H476" s="11">
        <v>9500</v>
      </c>
      <c r="I476" s="11">
        <v>9500</v>
      </c>
      <c r="J476" s="11">
        <v>5</v>
      </c>
      <c r="K476" s="11">
        <f>MobileSalesData[[#This Row],[Original Price]]-MobileSalesData[[#This Row],[Selling Price]]</f>
        <v>0</v>
      </c>
      <c r="L476" s="15">
        <f>MobileSalesData[[#This Row],[Discounted Price]]/MobileSalesData[[#This Row],[Original Price]]</f>
        <v>0</v>
      </c>
      <c r="M476" s="11">
        <f>MobileSalesData[[#This Row],[Qty]]*MobileSalesData[[#This Row],[Selling Price]]</f>
        <v>47500</v>
      </c>
      <c r="N476" s="18" t="s">
        <v>1599</v>
      </c>
    </row>
    <row r="477" spans="1:14" x14ac:dyDescent="0.35">
      <c r="A477" s="13" t="s">
        <v>1576</v>
      </c>
      <c r="B477" s="11" t="s">
        <v>689</v>
      </c>
      <c r="C477" s="11" t="s">
        <v>827</v>
      </c>
      <c r="D477" s="11" t="s">
        <v>19</v>
      </c>
      <c r="E477" s="11" t="s">
        <v>35</v>
      </c>
      <c r="F477" s="11" t="s">
        <v>125</v>
      </c>
      <c r="G477" s="11">
        <v>4.3</v>
      </c>
      <c r="H477" s="11">
        <v>8990</v>
      </c>
      <c r="I477" s="11">
        <v>8990</v>
      </c>
      <c r="J477" s="11">
        <v>30</v>
      </c>
      <c r="K477" s="11">
        <f>MobileSalesData[[#This Row],[Original Price]]-MobileSalesData[[#This Row],[Selling Price]]</f>
        <v>0</v>
      </c>
      <c r="L477" s="15">
        <f>MobileSalesData[[#This Row],[Discounted Price]]/MobileSalesData[[#This Row],[Original Price]]</f>
        <v>0</v>
      </c>
      <c r="M477" s="11">
        <f>MobileSalesData[[#This Row],[Qty]]*MobileSalesData[[#This Row],[Selling Price]]</f>
        <v>269700</v>
      </c>
      <c r="N477" s="18" t="s">
        <v>1599</v>
      </c>
    </row>
    <row r="478" spans="1:14" x14ac:dyDescent="0.35">
      <c r="A478" s="13" t="s">
        <v>1576</v>
      </c>
      <c r="B478" s="11" t="s">
        <v>689</v>
      </c>
      <c r="C478" s="11" t="s">
        <v>828</v>
      </c>
      <c r="D478" s="11" t="s">
        <v>19</v>
      </c>
      <c r="E478" s="11" t="s">
        <v>11</v>
      </c>
      <c r="F478" s="11" t="s">
        <v>12</v>
      </c>
      <c r="G478" s="11">
        <v>4.4000000000000004</v>
      </c>
      <c r="H478" s="11">
        <v>17500</v>
      </c>
      <c r="I478" s="11">
        <v>17500</v>
      </c>
      <c r="J478" s="11">
        <v>30</v>
      </c>
      <c r="K478" s="11">
        <f>MobileSalesData[[#This Row],[Original Price]]-MobileSalesData[[#This Row],[Selling Price]]</f>
        <v>0</v>
      </c>
      <c r="L478" s="15">
        <f>MobileSalesData[[#This Row],[Discounted Price]]/MobileSalesData[[#This Row],[Original Price]]</f>
        <v>0</v>
      </c>
      <c r="M478" s="11">
        <f>MobileSalesData[[#This Row],[Qty]]*MobileSalesData[[#This Row],[Selling Price]]</f>
        <v>525000</v>
      </c>
      <c r="N478" s="18" t="s">
        <v>1599</v>
      </c>
    </row>
    <row r="479" spans="1:14" x14ac:dyDescent="0.35">
      <c r="A479" s="13" t="s">
        <v>1576</v>
      </c>
      <c r="B479" s="11" t="s">
        <v>689</v>
      </c>
      <c r="C479" s="11" t="s">
        <v>774</v>
      </c>
      <c r="D479" s="11" t="s">
        <v>19</v>
      </c>
      <c r="E479" s="11" t="s">
        <v>21</v>
      </c>
      <c r="F479" s="11" t="s">
        <v>550</v>
      </c>
      <c r="G479" s="11">
        <v>4.0999999999999996</v>
      </c>
      <c r="H479" s="11">
        <v>2299</v>
      </c>
      <c r="I479" s="11">
        <v>2299</v>
      </c>
      <c r="J479" s="11">
        <v>5</v>
      </c>
      <c r="K479" s="11">
        <f>MobileSalesData[[#This Row],[Original Price]]-MobileSalesData[[#This Row],[Selling Price]]</f>
        <v>0</v>
      </c>
      <c r="L479" s="15">
        <f>MobileSalesData[[#This Row],[Discounted Price]]/MobileSalesData[[#This Row],[Original Price]]</f>
        <v>0</v>
      </c>
      <c r="M479" s="11">
        <f>MobileSalesData[[#This Row],[Qty]]*MobileSalesData[[#This Row],[Selling Price]]</f>
        <v>11495</v>
      </c>
      <c r="N479" s="18" t="s">
        <v>1599</v>
      </c>
    </row>
    <row r="480" spans="1:14" x14ac:dyDescent="0.35">
      <c r="A480" s="13" t="s">
        <v>1576</v>
      </c>
      <c r="B480" s="11" t="s">
        <v>689</v>
      </c>
      <c r="C480" s="11" t="s">
        <v>801</v>
      </c>
      <c r="D480" s="11" t="s">
        <v>19</v>
      </c>
      <c r="E480" s="11" t="s">
        <v>35</v>
      </c>
      <c r="F480" s="11" t="s">
        <v>125</v>
      </c>
      <c r="G480" s="11">
        <v>4.4000000000000004</v>
      </c>
      <c r="H480" s="11">
        <v>11995</v>
      </c>
      <c r="I480" s="11">
        <v>11995</v>
      </c>
      <c r="J480" s="11">
        <v>5</v>
      </c>
      <c r="K480" s="11">
        <f>MobileSalesData[[#This Row],[Original Price]]-MobileSalesData[[#This Row],[Selling Price]]</f>
        <v>0</v>
      </c>
      <c r="L480" s="15">
        <f>MobileSalesData[[#This Row],[Discounted Price]]/MobileSalesData[[#This Row],[Original Price]]</f>
        <v>0</v>
      </c>
      <c r="M480" s="11">
        <f>MobileSalesData[[#This Row],[Qty]]*MobileSalesData[[#This Row],[Selling Price]]</f>
        <v>59975</v>
      </c>
      <c r="N480" s="18" t="s">
        <v>1599</v>
      </c>
    </row>
    <row r="481" spans="1:14" x14ac:dyDescent="0.35">
      <c r="A481" s="13" t="s">
        <v>1576</v>
      </c>
      <c r="B481" s="11" t="s">
        <v>689</v>
      </c>
      <c r="C481" s="11" t="s">
        <v>811</v>
      </c>
      <c r="D481" s="11" t="s">
        <v>19</v>
      </c>
      <c r="E481" s="11" t="s">
        <v>35</v>
      </c>
      <c r="F481" s="11" t="s">
        <v>125</v>
      </c>
      <c r="G481" s="11">
        <v>4.3</v>
      </c>
      <c r="H481" s="11">
        <v>13800</v>
      </c>
      <c r="I481" s="11">
        <v>15014</v>
      </c>
      <c r="J481" s="11">
        <v>35</v>
      </c>
      <c r="K481" s="11">
        <f>MobileSalesData[[#This Row],[Original Price]]-MobileSalesData[[#This Row],[Selling Price]]</f>
        <v>1214</v>
      </c>
      <c r="L481" s="15">
        <f>MobileSalesData[[#This Row],[Discounted Price]]/MobileSalesData[[#This Row],[Original Price]]</f>
        <v>8.0857865991741038E-2</v>
      </c>
      <c r="M481" s="11">
        <f>MobileSalesData[[#This Row],[Qty]]*MobileSalesData[[#This Row],[Selling Price]]</f>
        <v>483000</v>
      </c>
      <c r="N481" s="18" t="s">
        <v>1599</v>
      </c>
    </row>
    <row r="482" spans="1:14" x14ac:dyDescent="0.35">
      <c r="A482" s="13" t="s">
        <v>1576</v>
      </c>
      <c r="B482" s="11" t="s">
        <v>689</v>
      </c>
      <c r="C482" s="11" t="s">
        <v>832</v>
      </c>
      <c r="D482" s="11" t="s">
        <v>836</v>
      </c>
      <c r="E482" s="11" t="s">
        <v>20</v>
      </c>
      <c r="F482" s="11" t="s">
        <v>21</v>
      </c>
      <c r="G482" s="11">
        <v>4</v>
      </c>
      <c r="H482" s="11">
        <v>37299</v>
      </c>
      <c r="I482" s="11">
        <v>37299</v>
      </c>
      <c r="J482" s="11">
        <v>35</v>
      </c>
      <c r="K482" s="11">
        <f>MobileSalesData[[#This Row],[Original Price]]-MobileSalesData[[#This Row],[Selling Price]]</f>
        <v>0</v>
      </c>
      <c r="L482" s="15">
        <f>MobileSalesData[[#This Row],[Discounted Price]]/MobileSalesData[[#This Row],[Original Price]]</f>
        <v>0</v>
      </c>
      <c r="M482" s="11">
        <f>MobileSalesData[[#This Row],[Qty]]*MobileSalesData[[#This Row],[Selling Price]]</f>
        <v>1305465</v>
      </c>
      <c r="N482" s="18" t="s">
        <v>1599</v>
      </c>
    </row>
    <row r="483" spans="1:14" x14ac:dyDescent="0.35">
      <c r="A483" s="13" t="s">
        <v>1576</v>
      </c>
      <c r="B483" s="11" t="s">
        <v>689</v>
      </c>
      <c r="C483" s="11" t="s">
        <v>837</v>
      </c>
      <c r="D483" s="11" t="s">
        <v>22</v>
      </c>
      <c r="E483" s="11" t="s">
        <v>11</v>
      </c>
      <c r="F483" s="11" t="s">
        <v>12</v>
      </c>
      <c r="G483" s="11">
        <v>4.4000000000000004</v>
      </c>
      <c r="H483" s="11">
        <v>18990</v>
      </c>
      <c r="I483" s="11">
        <v>18990</v>
      </c>
      <c r="J483" s="11">
        <v>35</v>
      </c>
      <c r="K483" s="11">
        <f>MobileSalesData[[#This Row],[Original Price]]-MobileSalesData[[#This Row],[Selling Price]]</f>
        <v>0</v>
      </c>
      <c r="L483" s="15">
        <f>MobileSalesData[[#This Row],[Discounted Price]]/MobileSalesData[[#This Row],[Original Price]]</f>
        <v>0</v>
      </c>
      <c r="M483" s="11">
        <f>MobileSalesData[[#This Row],[Qty]]*MobileSalesData[[#This Row],[Selling Price]]</f>
        <v>664650</v>
      </c>
      <c r="N483" s="18" t="s">
        <v>1599</v>
      </c>
    </row>
    <row r="484" spans="1:14" x14ac:dyDescent="0.35">
      <c r="A484" s="13" t="s">
        <v>1576</v>
      </c>
      <c r="B484" s="11" t="s">
        <v>689</v>
      </c>
      <c r="C484" s="11" t="s">
        <v>838</v>
      </c>
      <c r="D484" s="11" t="s">
        <v>839</v>
      </c>
      <c r="E484" s="11" t="s">
        <v>20</v>
      </c>
      <c r="F484" s="11" t="s">
        <v>21</v>
      </c>
      <c r="G484" s="11">
        <v>3.8</v>
      </c>
      <c r="H484" s="11">
        <v>25900</v>
      </c>
      <c r="I484" s="11">
        <v>25900</v>
      </c>
      <c r="J484" s="11">
        <v>35</v>
      </c>
      <c r="K484" s="11">
        <f>MobileSalesData[[#This Row],[Original Price]]-MobileSalesData[[#This Row],[Selling Price]]</f>
        <v>0</v>
      </c>
      <c r="L484" s="15">
        <f>MobileSalesData[[#This Row],[Discounted Price]]/MobileSalesData[[#This Row],[Original Price]]</f>
        <v>0</v>
      </c>
      <c r="M484" s="11">
        <f>MobileSalesData[[#This Row],[Qty]]*MobileSalesData[[#This Row],[Selling Price]]</f>
        <v>906500</v>
      </c>
      <c r="N484" s="18" t="s">
        <v>1599</v>
      </c>
    </row>
    <row r="485" spans="1:14" x14ac:dyDescent="0.35">
      <c r="A485" s="13" t="s">
        <v>1576</v>
      </c>
      <c r="B485" s="11" t="s">
        <v>689</v>
      </c>
      <c r="C485" s="11" t="s">
        <v>776</v>
      </c>
      <c r="D485" s="11" t="s">
        <v>19</v>
      </c>
      <c r="E485" s="11" t="s">
        <v>11</v>
      </c>
      <c r="F485" s="11" t="s">
        <v>12</v>
      </c>
      <c r="G485" s="11">
        <v>4.4000000000000004</v>
      </c>
      <c r="H485" s="11">
        <v>21990</v>
      </c>
      <c r="I485" s="11">
        <v>21990</v>
      </c>
      <c r="J485" s="11">
        <v>13</v>
      </c>
      <c r="K485" s="11">
        <f>MobileSalesData[[#This Row],[Original Price]]-MobileSalesData[[#This Row],[Selling Price]]</f>
        <v>0</v>
      </c>
      <c r="L485" s="15">
        <f>MobileSalesData[[#This Row],[Discounted Price]]/MobileSalesData[[#This Row],[Original Price]]</f>
        <v>0</v>
      </c>
      <c r="M485" s="11">
        <f>MobileSalesData[[#This Row],[Qty]]*MobileSalesData[[#This Row],[Selling Price]]</f>
        <v>285870</v>
      </c>
      <c r="N485" s="18" t="s">
        <v>1599</v>
      </c>
    </row>
    <row r="486" spans="1:14" x14ac:dyDescent="0.35">
      <c r="A486" s="13" t="s">
        <v>1576</v>
      </c>
      <c r="B486" s="11" t="s">
        <v>689</v>
      </c>
      <c r="C486" s="11" t="s">
        <v>809</v>
      </c>
      <c r="D486" s="11" t="s">
        <v>85</v>
      </c>
      <c r="E486" s="11" t="s">
        <v>11</v>
      </c>
      <c r="F486" s="11" t="s">
        <v>12</v>
      </c>
      <c r="G486" s="11">
        <v>4.3</v>
      </c>
      <c r="H486" s="11">
        <v>13600</v>
      </c>
      <c r="I486" s="11">
        <v>13600</v>
      </c>
      <c r="J486" s="11">
        <v>5</v>
      </c>
      <c r="K486" s="11">
        <f>MobileSalesData[[#This Row],[Original Price]]-MobileSalesData[[#This Row],[Selling Price]]</f>
        <v>0</v>
      </c>
      <c r="L486" s="15">
        <f>MobileSalesData[[#This Row],[Discounted Price]]/MobileSalesData[[#This Row],[Original Price]]</f>
        <v>0</v>
      </c>
      <c r="M486" s="11">
        <f>MobileSalesData[[#This Row],[Qty]]*MobileSalesData[[#This Row],[Selling Price]]</f>
        <v>68000</v>
      </c>
      <c r="N486" s="18" t="s">
        <v>1599</v>
      </c>
    </row>
    <row r="487" spans="1:14" x14ac:dyDescent="0.35">
      <c r="A487" s="13" t="s">
        <v>1576</v>
      </c>
      <c r="B487" s="11" t="s">
        <v>689</v>
      </c>
      <c r="C487" s="11" t="s">
        <v>831</v>
      </c>
      <c r="D487" s="11" t="s">
        <v>19</v>
      </c>
      <c r="E487" s="11" t="s">
        <v>20</v>
      </c>
      <c r="F487" s="11" t="s">
        <v>21</v>
      </c>
      <c r="G487" s="11">
        <v>4.3</v>
      </c>
      <c r="H487" s="11">
        <v>13500</v>
      </c>
      <c r="I487" s="11">
        <v>13500</v>
      </c>
      <c r="J487" s="11">
        <v>30</v>
      </c>
      <c r="K487" s="11">
        <f>MobileSalesData[[#This Row],[Original Price]]-MobileSalesData[[#This Row],[Selling Price]]</f>
        <v>0</v>
      </c>
      <c r="L487" s="15">
        <f>MobileSalesData[[#This Row],[Discounted Price]]/MobileSalesData[[#This Row],[Original Price]]</f>
        <v>0</v>
      </c>
      <c r="M487" s="11">
        <f>MobileSalesData[[#This Row],[Qty]]*MobileSalesData[[#This Row],[Selling Price]]</f>
        <v>405000</v>
      </c>
      <c r="N487" s="18" t="s">
        <v>1599</v>
      </c>
    </row>
    <row r="488" spans="1:14" x14ac:dyDescent="0.35">
      <c r="A488" s="13" t="s">
        <v>1576</v>
      </c>
      <c r="B488" s="11" t="s">
        <v>689</v>
      </c>
      <c r="C488" s="11" t="s">
        <v>840</v>
      </c>
      <c r="D488" s="11" t="s">
        <v>117</v>
      </c>
      <c r="E488" s="11" t="s">
        <v>35</v>
      </c>
      <c r="F488" s="11" t="s">
        <v>21</v>
      </c>
      <c r="G488" s="11">
        <v>4.3</v>
      </c>
      <c r="H488" s="11">
        <v>9499</v>
      </c>
      <c r="I488" s="11">
        <v>9499</v>
      </c>
      <c r="J488" s="11">
        <v>5</v>
      </c>
      <c r="K488" s="11">
        <f>MobileSalesData[[#This Row],[Original Price]]-MobileSalesData[[#This Row],[Selling Price]]</f>
        <v>0</v>
      </c>
      <c r="L488" s="15">
        <f>MobileSalesData[[#This Row],[Discounted Price]]/MobileSalesData[[#This Row],[Original Price]]</f>
        <v>0</v>
      </c>
      <c r="M488" s="11">
        <f>MobileSalesData[[#This Row],[Qty]]*MobileSalesData[[#This Row],[Selling Price]]</f>
        <v>47495</v>
      </c>
      <c r="N488" s="18" t="s">
        <v>1599</v>
      </c>
    </row>
    <row r="489" spans="1:14" x14ac:dyDescent="0.35">
      <c r="A489" s="13" t="s">
        <v>1576</v>
      </c>
      <c r="B489" s="11" t="s">
        <v>689</v>
      </c>
      <c r="C489" s="11" t="s">
        <v>795</v>
      </c>
      <c r="D489" s="11" t="s">
        <v>22</v>
      </c>
      <c r="E489" s="11" t="s">
        <v>11</v>
      </c>
      <c r="F489" s="11" t="s">
        <v>12</v>
      </c>
      <c r="G489" s="11">
        <v>4.5</v>
      </c>
      <c r="H489" s="11">
        <v>9490</v>
      </c>
      <c r="I489" s="11">
        <v>17108</v>
      </c>
      <c r="J489" s="11">
        <v>5</v>
      </c>
      <c r="K489" s="11">
        <f>MobileSalesData[[#This Row],[Original Price]]-MobileSalesData[[#This Row],[Selling Price]]</f>
        <v>7618</v>
      </c>
      <c r="L489" s="15">
        <f>MobileSalesData[[#This Row],[Discounted Price]]/MobileSalesData[[#This Row],[Original Price]]</f>
        <v>0.44528875379939209</v>
      </c>
      <c r="M489" s="11">
        <f>MobileSalesData[[#This Row],[Qty]]*MobileSalesData[[#This Row],[Selling Price]]</f>
        <v>47450</v>
      </c>
      <c r="N489" s="18" t="s">
        <v>1599</v>
      </c>
    </row>
    <row r="490" spans="1:14" x14ac:dyDescent="0.35">
      <c r="A490" s="13" t="s">
        <v>1576</v>
      </c>
      <c r="B490" s="11" t="s">
        <v>689</v>
      </c>
      <c r="C490" s="11" t="s">
        <v>841</v>
      </c>
      <c r="D490" s="11" t="s">
        <v>117</v>
      </c>
      <c r="E490" s="11" t="s">
        <v>14</v>
      </c>
      <c r="F490" s="11" t="s">
        <v>12</v>
      </c>
      <c r="G490" s="11">
        <v>4.2</v>
      </c>
      <c r="H490" s="11">
        <v>29990</v>
      </c>
      <c r="I490" s="11">
        <v>29990</v>
      </c>
      <c r="J490" s="11">
        <v>5</v>
      </c>
      <c r="K490" s="11">
        <f>MobileSalesData[[#This Row],[Original Price]]-MobileSalesData[[#This Row],[Selling Price]]</f>
        <v>0</v>
      </c>
      <c r="L490" s="15">
        <f>MobileSalesData[[#This Row],[Discounted Price]]/MobileSalesData[[#This Row],[Original Price]]</f>
        <v>0</v>
      </c>
      <c r="M490" s="11">
        <f>MobileSalesData[[#This Row],[Qty]]*MobileSalesData[[#This Row],[Selling Price]]</f>
        <v>149950</v>
      </c>
      <c r="N490" s="18" t="s">
        <v>1599</v>
      </c>
    </row>
    <row r="491" spans="1:14" x14ac:dyDescent="0.35">
      <c r="A491" s="13" t="s">
        <v>1576</v>
      </c>
      <c r="B491" s="11" t="s">
        <v>689</v>
      </c>
      <c r="C491" s="11" t="s">
        <v>795</v>
      </c>
      <c r="D491" s="11" t="s">
        <v>19</v>
      </c>
      <c r="E491" s="11" t="s">
        <v>20</v>
      </c>
      <c r="F491" s="11" t="s">
        <v>21</v>
      </c>
      <c r="G491" s="11">
        <v>4.4000000000000004</v>
      </c>
      <c r="H491" s="11">
        <v>13500</v>
      </c>
      <c r="I491" s="11">
        <v>13500</v>
      </c>
      <c r="J491" s="11">
        <v>5</v>
      </c>
      <c r="K491" s="11">
        <f>MobileSalesData[[#This Row],[Original Price]]-MobileSalesData[[#This Row],[Selling Price]]</f>
        <v>0</v>
      </c>
      <c r="L491" s="15">
        <f>MobileSalesData[[#This Row],[Discounted Price]]/MobileSalesData[[#This Row],[Original Price]]</f>
        <v>0</v>
      </c>
      <c r="M491" s="11">
        <f>MobileSalesData[[#This Row],[Qty]]*MobileSalesData[[#This Row],[Selling Price]]</f>
        <v>67500</v>
      </c>
      <c r="N491" s="18" t="s">
        <v>1599</v>
      </c>
    </row>
    <row r="492" spans="1:14" x14ac:dyDescent="0.35">
      <c r="A492" s="13" t="s">
        <v>1576</v>
      </c>
      <c r="B492" s="11" t="s">
        <v>689</v>
      </c>
      <c r="C492" s="11" t="s">
        <v>837</v>
      </c>
      <c r="D492" s="11" t="s">
        <v>117</v>
      </c>
      <c r="E492" s="11" t="s">
        <v>11</v>
      </c>
      <c r="F492" s="11" t="s">
        <v>12</v>
      </c>
      <c r="G492" s="11">
        <v>4.4000000000000004</v>
      </c>
      <c r="H492" s="11">
        <v>19500</v>
      </c>
      <c r="I492" s="11">
        <v>19500</v>
      </c>
      <c r="J492" s="11">
        <v>35</v>
      </c>
      <c r="K492" s="11">
        <f>MobileSalesData[[#This Row],[Original Price]]-MobileSalesData[[#This Row],[Selling Price]]</f>
        <v>0</v>
      </c>
      <c r="L492" s="15">
        <f>MobileSalesData[[#This Row],[Discounted Price]]/MobileSalesData[[#This Row],[Original Price]]</f>
        <v>0</v>
      </c>
      <c r="M492" s="11">
        <f>MobileSalesData[[#This Row],[Qty]]*MobileSalesData[[#This Row],[Selling Price]]</f>
        <v>682500</v>
      </c>
      <c r="N492" s="18" t="s">
        <v>1599</v>
      </c>
    </row>
    <row r="493" spans="1:14" x14ac:dyDescent="0.35">
      <c r="A493" s="13" t="s">
        <v>1576</v>
      </c>
      <c r="B493" s="11" t="s">
        <v>689</v>
      </c>
      <c r="C493" s="11" t="s">
        <v>831</v>
      </c>
      <c r="D493" s="11" t="s">
        <v>19</v>
      </c>
      <c r="E493" s="11" t="s">
        <v>35</v>
      </c>
      <c r="F493" s="11" t="s">
        <v>125</v>
      </c>
      <c r="G493" s="11">
        <v>4</v>
      </c>
      <c r="H493" s="11">
        <v>14500</v>
      </c>
      <c r="I493" s="11">
        <v>14500</v>
      </c>
      <c r="J493" s="11">
        <v>30</v>
      </c>
      <c r="K493" s="11">
        <f>MobileSalesData[[#This Row],[Original Price]]-MobileSalesData[[#This Row],[Selling Price]]</f>
        <v>0</v>
      </c>
      <c r="L493" s="15">
        <f>MobileSalesData[[#This Row],[Discounted Price]]/MobileSalesData[[#This Row],[Original Price]]</f>
        <v>0</v>
      </c>
      <c r="M493" s="11">
        <f>MobileSalesData[[#This Row],[Qty]]*MobileSalesData[[#This Row],[Selling Price]]</f>
        <v>435000</v>
      </c>
      <c r="N493" s="18" t="s">
        <v>1599</v>
      </c>
    </row>
    <row r="494" spans="1:14" x14ac:dyDescent="0.35">
      <c r="A494" s="13" t="s">
        <v>1576</v>
      </c>
      <c r="B494" s="11" t="s">
        <v>689</v>
      </c>
      <c r="C494" s="11" t="s">
        <v>837</v>
      </c>
      <c r="D494" s="11" t="s">
        <v>19</v>
      </c>
      <c r="E494" s="11" t="s">
        <v>11</v>
      </c>
      <c r="F494" s="11" t="s">
        <v>12</v>
      </c>
      <c r="G494" s="11">
        <v>4.4000000000000004</v>
      </c>
      <c r="H494" s="11">
        <v>19500</v>
      </c>
      <c r="I494" s="11">
        <v>19500</v>
      </c>
      <c r="J494" s="11">
        <v>5</v>
      </c>
      <c r="K494" s="11">
        <f>MobileSalesData[[#This Row],[Original Price]]-MobileSalesData[[#This Row],[Selling Price]]</f>
        <v>0</v>
      </c>
      <c r="L494" s="15">
        <f>MobileSalesData[[#This Row],[Discounted Price]]/MobileSalesData[[#This Row],[Original Price]]</f>
        <v>0</v>
      </c>
      <c r="M494" s="11">
        <f>MobileSalesData[[#This Row],[Qty]]*MobileSalesData[[#This Row],[Selling Price]]</f>
        <v>97500</v>
      </c>
      <c r="N494" s="18" t="s">
        <v>1599</v>
      </c>
    </row>
    <row r="495" spans="1:14" x14ac:dyDescent="0.35">
      <c r="A495" s="13" t="s">
        <v>1576</v>
      </c>
      <c r="B495" s="11" t="s">
        <v>689</v>
      </c>
      <c r="C495" s="11" t="s">
        <v>786</v>
      </c>
      <c r="D495" s="11" t="s">
        <v>19</v>
      </c>
      <c r="E495" s="11" t="s">
        <v>842</v>
      </c>
      <c r="F495" s="11" t="s">
        <v>503</v>
      </c>
      <c r="G495" s="11">
        <v>3.6</v>
      </c>
      <c r="H495" s="11">
        <v>3200</v>
      </c>
      <c r="I495" s="11">
        <v>3200</v>
      </c>
      <c r="J495" s="11">
        <v>30</v>
      </c>
      <c r="K495" s="11">
        <f>MobileSalesData[[#This Row],[Original Price]]-MobileSalesData[[#This Row],[Selling Price]]</f>
        <v>0</v>
      </c>
      <c r="L495" s="15">
        <f>MobileSalesData[[#This Row],[Discounted Price]]/MobileSalesData[[#This Row],[Original Price]]</f>
        <v>0</v>
      </c>
      <c r="M495" s="11">
        <f>MobileSalesData[[#This Row],[Qty]]*MobileSalesData[[#This Row],[Selling Price]]</f>
        <v>96000</v>
      </c>
      <c r="N495" s="18" t="s">
        <v>1599</v>
      </c>
    </row>
    <row r="496" spans="1:14" x14ac:dyDescent="0.35">
      <c r="A496" s="13" t="s">
        <v>1576</v>
      </c>
      <c r="B496" s="11" t="s">
        <v>689</v>
      </c>
      <c r="C496" s="11" t="s">
        <v>829</v>
      </c>
      <c r="D496" s="11" t="s">
        <v>843</v>
      </c>
      <c r="E496" s="11" t="s">
        <v>27</v>
      </c>
      <c r="F496" s="11" t="s">
        <v>15</v>
      </c>
      <c r="G496" s="11">
        <v>4.4000000000000004</v>
      </c>
      <c r="H496" s="11">
        <v>22999</v>
      </c>
      <c r="I496" s="11">
        <v>22999</v>
      </c>
      <c r="J496" s="11">
        <v>35</v>
      </c>
      <c r="K496" s="11">
        <f>MobileSalesData[[#This Row],[Original Price]]-MobileSalesData[[#This Row],[Selling Price]]</f>
        <v>0</v>
      </c>
      <c r="L496" s="15">
        <f>MobileSalesData[[#This Row],[Discounted Price]]/MobileSalesData[[#This Row],[Original Price]]</f>
        <v>0</v>
      </c>
      <c r="M496" s="11">
        <f>MobileSalesData[[#This Row],[Qty]]*MobileSalesData[[#This Row],[Selling Price]]</f>
        <v>804965</v>
      </c>
      <c r="N496" s="18" t="s">
        <v>1599</v>
      </c>
    </row>
    <row r="497" spans="1:14" x14ac:dyDescent="0.35">
      <c r="A497" s="13" t="s">
        <v>1576</v>
      </c>
      <c r="B497" s="11" t="s">
        <v>689</v>
      </c>
      <c r="C497" s="11" t="s">
        <v>782</v>
      </c>
      <c r="D497" s="11" t="s">
        <v>728</v>
      </c>
      <c r="E497" s="11" t="s">
        <v>14</v>
      </c>
      <c r="F497" s="11" t="s">
        <v>15</v>
      </c>
      <c r="G497" s="11">
        <v>4.3</v>
      </c>
      <c r="H497" s="11">
        <v>16999</v>
      </c>
      <c r="I497" s="11">
        <v>23999</v>
      </c>
      <c r="J497" s="11">
        <v>13</v>
      </c>
      <c r="K497" s="11">
        <f>MobileSalesData[[#This Row],[Original Price]]-MobileSalesData[[#This Row],[Selling Price]]</f>
        <v>7000</v>
      </c>
      <c r="L497" s="15">
        <f>MobileSalesData[[#This Row],[Discounted Price]]/MobileSalesData[[#This Row],[Original Price]]</f>
        <v>0.29167881995083128</v>
      </c>
      <c r="M497" s="11">
        <f>MobileSalesData[[#This Row],[Qty]]*MobileSalesData[[#This Row],[Selling Price]]</f>
        <v>220987</v>
      </c>
      <c r="N497" s="18" t="s">
        <v>1599</v>
      </c>
    </row>
    <row r="498" spans="1:14" x14ac:dyDescent="0.35">
      <c r="A498" s="13" t="s">
        <v>1576</v>
      </c>
      <c r="B498" s="11" t="s">
        <v>689</v>
      </c>
      <c r="C498" s="11" t="s">
        <v>759</v>
      </c>
      <c r="D498" s="11" t="s">
        <v>19</v>
      </c>
      <c r="E498" s="11" t="s">
        <v>21</v>
      </c>
      <c r="F498" s="11" t="s">
        <v>550</v>
      </c>
      <c r="G498" s="11">
        <v>4.3</v>
      </c>
      <c r="H498" s="11">
        <v>1448</v>
      </c>
      <c r="I498" s="11">
        <v>1661</v>
      </c>
      <c r="J498" s="11">
        <v>30</v>
      </c>
      <c r="K498" s="11">
        <f>MobileSalesData[[#This Row],[Original Price]]-MobileSalesData[[#This Row],[Selling Price]]</f>
        <v>213</v>
      </c>
      <c r="L498" s="15">
        <f>MobileSalesData[[#This Row],[Discounted Price]]/MobileSalesData[[#This Row],[Original Price]]</f>
        <v>0.12823600240818783</v>
      </c>
      <c r="M498" s="11">
        <f>MobileSalesData[[#This Row],[Qty]]*MobileSalesData[[#This Row],[Selling Price]]</f>
        <v>43440</v>
      </c>
      <c r="N498" s="18" t="s">
        <v>1599</v>
      </c>
    </row>
    <row r="499" spans="1:14" x14ac:dyDescent="0.35">
      <c r="A499" s="13" t="s">
        <v>1576</v>
      </c>
      <c r="B499" s="11" t="s">
        <v>689</v>
      </c>
      <c r="C499" s="11" t="s">
        <v>721</v>
      </c>
      <c r="D499" s="11" t="s">
        <v>107</v>
      </c>
      <c r="E499" s="11" t="s">
        <v>11</v>
      </c>
      <c r="F499" s="11" t="s">
        <v>12</v>
      </c>
      <c r="G499" s="11">
        <v>4.2</v>
      </c>
      <c r="H499" s="11">
        <v>10499</v>
      </c>
      <c r="I499" s="11">
        <v>11499</v>
      </c>
      <c r="J499" s="11">
        <v>35</v>
      </c>
      <c r="K499" s="11">
        <f>MobileSalesData[[#This Row],[Original Price]]-MobileSalesData[[#This Row],[Selling Price]]</f>
        <v>1000</v>
      </c>
      <c r="L499" s="15">
        <f>MobileSalesData[[#This Row],[Discounted Price]]/MobileSalesData[[#This Row],[Original Price]]</f>
        <v>8.696408383337681E-2</v>
      </c>
      <c r="M499" s="11">
        <f>MobileSalesData[[#This Row],[Qty]]*MobileSalesData[[#This Row],[Selling Price]]</f>
        <v>367465</v>
      </c>
      <c r="N499" s="18" t="s">
        <v>1599</v>
      </c>
    </row>
    <row r="500" spans="1:14" x14ac:dyDescent="0.35">
      <c r="A500" s="13" t="s">
        <v>1576</v>
      </c>
      <c r="B500" s="11" t="s">
        <v>689</v>
      </c>
      <c r="C500" s="11" t="s">
        <v>754</v>
      </c>
      <c r="D500" s="11" t="s">
        <v>19</v>
      </c>
      <c r="E500" s="11" t="s">
        <v>21</v>
      </c>
      <c r="F500" s="11" t="s">
        <v>604</v>
      </c>
      <c r="G500" s="11">
        <v>4.3</v>
      </c>
      <c r="H500" s="11">
        <v>1882</v>
      </c>
      <c r="I500" s="11">
        <v>1882</v>
      </c>
      <c r="J500" s="11">
        <v>30</v>
      </c>
      <c r="K500" s="11">
        <f>MobileSalesData[[#This Row],[Original Price]]-MobileSalesData[[#This Row],[Selling Price]]</f>
        <v>0</v>
      </c>
      <c r="L500" s="15">
        <f>MobileSalesData[[#This Row],[Discounted Price]]/MobileSalesData[[#This Row],[Original Price]]</f>
        <v>0</v>
      </c>
      <c r="M500" s="11">
        <f>MobileSalesData[[#This Row],[Qty]]*MobileSalesData[[#This Row],[Selling Price]]</f>
        <v>56460</v>
      </c>
      <c r="N500" s="18" t="s">
        <v>1599</v>
      </c>
    </row>
    <row r="501" spans="1:14" x14ac:dyDescent="0.35">
      <c r="A501" s="13" t="s">
        <v>1576</v>
      </c>
      <c r="B501" s="11" t="s">
        <v>689</v>
      </c>
      <c r="C501" s="11" t="s">
        <v>704</v>
      </c>
      <c r="D501" s="11" t="s">
        <v>748</v>
      </c>
      <c r="E501" s="11" t="s">
        <v>27</v>
      </c>
      <c r="F501" s="11" t="s">
        <v>15</v>
      </c>
      <c r="G501" s="11">
        <v>4.2</v>
      </c>
      <c r="H501" s="11">
        <v>22450</v>
      </c>
      <c r="I501" s="11">
        <v>22450</v>
      </c>
      <c r="J501" s="11">
        <v>30</v>
      </c>
      <c r="K501" s="11">
        <f>MobileSalesData[[#This Row],[Original Price]]-MobileSalesData[[#This Row],[Selling Price]]</f>
        <v>0</v>
      </c>
      <c r="L501" s="15">
        <f>MobileSalesData[[#This Row],[Discounted Price]]/MobileSalesData[[#This Row],[Original Price]]</f>
        <v>0</v>
      </c>
      <c r="M501" s="11">
        <f>MobileSalesData[[#This Row],[Qty]]*MobileSalesData[[#This Row],[Selling Price]]</f>
        <v>673500</v>
      </c>
      <c r="N501" s="18" t="s">
        <v>1599</v>
      </c>
    </row>
    <row r="502" spans="1:14" x14ac:dyDescent="0.35">
      <c r="A502" s="13" t="s">
        <v>1576</v>
      </c>
      <c r="B502" s="11" t="s">
        <v>689</v>
      </c>
      <c r="C502" s="11" t="s">
        <v>730</v>
      </c>
      <c r="D502" s="11" t="s">
        <v>264</v>
      </c>
      <c r="E502" s="11" t="s">
        <v>27</v>
      </c>
      <c r="F502" s="11" t="s">
        <v>15</v>
      </c>
      <c r="G502" s="11">
        <v>4.3</v>
      </c>
      <c r="H502" s="11">
        <v>25999</v>
      </c>
      <c r="I502" s="11">
        <v>31999</v>
      </c>
      <c r="J502" s="11">
        <v>5</v>
      </c>
      <c r="K502" s="11">
        <f>MobileSalesData[[#This Row],[Original Price]]-MobileSalesData[[#This Row],[Selling Price]]</f>
        <v>6000</v>
      </c>
      <c r="L502" s="15">
        <f>MobileSalesData[[#This Row],[Discounted Price]]/MobileSalesData[[#This Row],[Original Price]]</f>
        <v>0.18750585955811119</v>
      </c>
      <c r="M502" s="11">
        <f>MobileSalesData[[#This Row],[Qty]]*MobileSalesData[[#This Row],[Selling Price]]</f>
        <v>129995</v>
      </c>
      <c r="N502" s="18" t="s">
        <v>1599</v>
      </c>
    </row>
    <row r="503" spans="1:14" x14ac:dyDescent="0.35">
      <c r="A503" s="13" t="s">
        <v>1576</v>
      </c>
      <c r="B503" s="11" t="s">
        <v>689</v>
      </c>
      <c r="C503" s="11" t="s">
        <v>739</v>
      </c>
      <c r="D503" s="11" t="s">
        <v>444</v>
      </c>
      <c r="E503" s="11" t="s">
        <v>14</v>
      </c>
      <c r="F503" s="11" t="s">
        <v>15</v>
      </c>
      <c r="G503" s="11">
        <v>4.3</v>
      </c>
      <c r="H503" s="11">
        <v>14499</v>
      </c>
      <c r="I503" s="11">
        <v>20999</v>
      </c>
      <c r="J503" s="11">
        <v>13</v>
      </c>
      <c r="K503" s="11">
        <f>MobileSalesData[[#This Row],[Original Price]]-MobileSalesData[[#This Row],[Selling Price]]</f>
        <v>6500</v>
      </c>
      <c r="L503" s="15">
        <f>MobileSalesData[[#This Row],[Discounted Price]]/MobileSalesData[[#This Row],[Original Price]]</f>
        <v>0.30953854945473597</v>
      </c>
      <c r="M503" s="11">
        <f>MobileSalesData[[#This Row],[Qty]]*MobileSalesData[[#This Row],[Selling Price]]</f>
        <v>188487</v>
      </c>
      <c r="N503" s="18" t="s">
        <v>1599</v>
      </c>
    </row>
    <row r="504" spans="1:14" x14ac:dyDescent="0.35">
      <c r="A504" s="13" t="s">
        <v>1576</v>
      </c>
      <c r="B504" s="11" t="s">
        <v>689</v>
      </c>
      <c r="C504" s="11" t="s">
        <v>844</v>
      </c>
      <c r="D504" s="11" t="s">
        <v>845</v>
      </c>
      <c r="E504" s="11" t="s">
        <v>27</v>
      </c>
      <c r="F504" s="11" t="s">
        <v>15</v>
      </c>
      <c r="G504" s="11">
        <v>4.4000000000000004</v>
      </c>
      <c r="H504" s="11">
        <v>28490</v>
      </c>
      <c r="I504" s="11">
        <v>33450</v>
      </c>
      <c r="J504" s="11">
        <v>5</v>
      </c>
      <c r="K504" s="11">
        <f>MobileSalesData[[#This Row],[Original Price]]-MobileSalesData[[#This Row],[Selling Price]]</f>
        <v>4960</v>
      </c>
      <c r="L504" s="15">
        <f>MobileSalesData[[#This Row],[Discounted Price]]/MobileSalesData[[#This Row],[Original Price]]</f>
        <v>0.14828101644245142</v>
      </c>
      <c r="M504" s="11">
        <f>MobileSalesData[[#This Row],[Qty]]*MobileSalesData[[#This Row],[Selling Price]]</f>
        <v>142450</v>
      </c>
      <c r="N504" s="18" t="s">
        <v>1599</v>
      </c>
    </row>
    <row r="505" spans="1:14" x14ac:dyDescent="0.35">
      <c r="A505" s="13" t="s">
        <v>1576</v>
      </c>
      <c r="B505" s="11" t="s">
        <v>689</v>
      </c>
      <c r="C505" s="11" t="s">
        <v>739</v>
      </c>
      <c r="D505" s="11" t="s">
        <v>404</v>
      </c>
      <c r="E505" s="11" t="s">
        <v>14</v>
      </c>
      <c r="F505" s="11" t="s">
        <v>15</v>
      </c>
      <c r="G505" s="11">
        <v>4.3</v>
      </c>
      <c r="H505" s="11">
        <v>14499</v>
      </c>
      <c r="I505" s="11">
        <v>20999</v>
      </c>
      <c r="J505" s="11">
        <v>5</v>
      </c>
      <c r="K505" s="11">
        <f>MobileSalesData[[#This Row],[Original Price]]-MobileSalesData[[#This Row],[Selling Price]]</f>
        <v>6500</v>
      </c>
      <c r="L505" s="15">
        <f>MobileSalesData[[#This Row],[Discounted Price]]/MobileSalesData[[#This Row],[Original Price]]</f>
        <v>0.30953854945473597</v>
      </c>
      <c r="M505" s="11">
        <f>MobileSalesData[[#This Row],[Qty]]*MobileSalesData[[#This Row],[Selling Price]]</f>
        <v>72495</v>
      </c>
      <c r="N505" s="18" t="s">
        <v>1599</v>
      </c>
    </row>
    <row r="506" spans="1:14" x14ac:dyDescent="0.35">
      <c r="A506" s="13" t="s">
        <v>1576</v>
      </c>
      <c r="B506" s="11" t="s">
        <v>689</v>
      </c>
      <c r="C506" s="11" t="s">
        <v>739</v>
      </c>
      <c r="D506" s="11" t="s">
        <v>444</v>
      </c>
      <c r="E506" s="11" t="s">
        <v>14</v>
      </c>
      <c r="F506" s="11" t="s">
        <v>12</v>
      </c>
      <c r="G506" s="11">
        <v>4.3</v>
      </c>
      <c r="H506" s="11">
        <v>15999</v>
      </c>
      <c r="I506" s="11">
        <v>19999</v>
      </c>
      <c r="J506" s="11">
        <v>5</v>
      </c>
      <c r="K506" s="11">
        <f>MobileSalesData[[#This Row],[Original Price]]-MobileSalesData[[#This Row],[Selling Price]]</f>
        <v>4000</v>
      </c>
      <c r="L506" s="15">
        <f>MobileSalesData[[#This Row],[Discounted Price]]/MobileSalesData[[#This Row],[Original Price]]</f>
        <v>0.20001000050002501</v>
      </c>
      <c r="M506" s="11">
        <f>MobileSalesData[[#This Row],[Qty]]*MobileSalesData[[#This Row],[Selling Price]]</f>
        <v>79995</v>
      </c>
      <c r="N506" s="18" t="s">
        <v>1599</v>
      </c>
    </row>
    <row r="507" spans="1:14" x14ac:dyDescent="0.35">
      <c r="A507" s="13" t="s">
        <v>1576</v>
      </c>
      <c r="B507" s="11" t="s">
        <v>689</v>
      </c>
      <c r="C507" s="11" t="s">
        <v>766</v>
      </c>
      <c r="D507" s="11" t="s">
        <v>694</v>
      </c>
      <c r="E507" s="11" t="s">
        <v>27</v>
      </c>
      <c r="F507" s="11" t="s">
        <v>15</v>
      </c>
      <c r="G507" s="11">
        <v>4.2</v>
      </c>
      <c r="H507" s="11">
        <v>24998</v>
      </c>
      <c r="I507" s="11">
        <v>24998</v>
      </c>
      <c r="J507" s="11">
        <v>30</v>
      </c>
      <c r="K507" s="11">
        <f>MobileSalesData[[#This Row],[Original Price]]-MobileSalesData[[#This Row],[Selling Price]]</f>
        <v>0</v>
      </c>
      <c r="L507" s="15">
        <f>MobileSalesData[[#This Row],[Discounted Price]]/MobileSalesData[[#This Row],[Original Price]]</f>
        <v>0</v>
      </c>
      <c r="M507" s="11">
        <f>MobileSalesData[[#This Row],[Qty]]*MobileSalesData[[#This Row],[Selling Price]]</f>
        <v>749940</v>
      </c>
      <c r="N507" s="18" t="s">
        <v>1599</v>
      </c>
    </row>
    <row r="508" spans="1:14" x14ac:dyDescent="0.35">
      <c r="A508" s="13" t="s">
        <v>1576</v>
      </c>
      <c r="B508" s="11" t="s">
        <v>689</v>
      </c>
      <c r="C508" s="11" t="s">
        <v>698</v>
      </c>
      <c r="D508" s="11" t="s">
        <v>85</v>
      </c>
      <c r="E508" s="11" t="s">
        <v>11</v>
      </c>
      <c r="F508" s="11" t="s">
        <v>12</v>
      </c>
      <c r="G508" s="11">
        <v>4.0999999999999996</v>
      </c>
      <c r="H508" s="11">
        <v>9999</v>
      </c>
      <c r="I508" s="11">
        <v>10490</v>
      </c>
      <c r="J508" s="11">
        <v>5</v>
      </c>
      <c r="K508" s="11">
        <f>MobileSalesData[[#This Row],[Original Price]]-MobileSalesData[[#This Row],[Selling Price]]</f>
        <v>491</v>
      </c>
      <c r="L508" s="15">
        <f>MobileSalesData[[#This Row],[Discounted Price]]/MobileSalesData[[#This Row],[Original Price]]</f>
        <v>4.680648236415634E-2</v>
      </c>
      <c r="M508" s="11">
        <f>MobileSalesData[[#This Row],[Qty]]*MobileSalesData[[#This Row],[Selling Price]]</f>
        <v>49995</v>
      </c>
      <c r="N508" s="18" t="s">
        <v>1599</v>
      </c>
    </row>
    <row r="509" spans="1:14" x14ac:dyDescent="0.35">
      <c r="A509" s="13" t="s">
        <v>1576</v>
      </c>
      <c r="B509" s="11" t="s">
        <v>689</v>
      </c>
      <c r="C509" s="11" t="s">
        <v>741</v>
      </c>
      <c r="D509" s="11" t="s">
        <v>723</v>
      </c>
      <c r="E509" s="11" t="s">
        <v>27</v>
      </c>
      <c r="F509" s="11" t="s">
        <v>15</v>
      </c>
      <c r="G509" s="11">
        <v>4.4000000000000004</v>
      </c>
      <c r="H509" s="11">
        <v>28999</v>
      </c>
      <c r="I509" s="11">
        <v>31999</v>
      </c>
      <c r="J509" s="11">
        <v>5</v>
      </c>
      <c r="K509" s="11">
        <f>MobileSalesData[[#This Row],[Original Price]]-MobileSalesData[[#This Row],[Selling Price]]</f>
        <v>3000</v>
      </c>
      <c r="L509" s="15">
        <f>MobileSalesData[[#This Row],[Discounted Price]]/MobileSalesData[[#This Row],[Original Price]]</f>
        <v>9.3752929779055597E-2</v>
      </c>
      <c r="M509" s="11">
        <f>MobileSalesData[[#This Row],[Qty]]*MobileSalesData[[#This Row],[Selling Price]]</f>
        <v>144995</v>
      </c>
      <c r="N509" s="18" t="s">
        <v>1599</v>
      </c>
    </row>
    <row r="510" spans="1:14" x14ac:dyDescent="0.35">
      <c r="A510" s="13" t="s">
        <v>1576</v>
      </c>
      <c r="B510" s="11" t="s">
        <v>689</v>
      </c>
      <c r="C510" s="11" t="s">
        <v>766</v>
      </c>
      <c r="D510" s="11" t="s">
        <v>737</v>
      </c>
      <c r="E510" s="11" t="s">
        <v>27</v>
      </c>
      <c r="F510" s="11" t="s">
        <v>15</v>
      </c>
      <c r="G510" s="11">
        <v>4.2</v>
      </c>
      <c r="H510" s="11">
        <v>24999</v>
      </c>
      <c r="I510" s="11">
        <v>24999</v>
      </c>
      <c r="J510" s="11">
        <v>30</v>
      </c>
      <c r="K510" s="11">
        <f>MobileSalesData[[#This Row],[Original Price]]-MobileSalesData[[#This Row],[Selling Price]]</f>
        <v>0</v>
      </c>
      <c r="L510" s="15">
        <f>MobileSalesData[[#This Row],[Discounted Price]]/MobileSalesData[[#This Row],[Original Price]]</f>
        <v>0</v>
      </c>
      <c r="M510" s="11">
        <f>MobileSalesData[[#This Row],[Qty]]*MobileSalesData[[#This Row],[Selling Price]]</f>
        <v>749970</v>
      </c>
      <c r="N510" s="18" t="s">
        <v>1599</v>
      </c>
    </row>
    <row r="511" spans="1:14" x14ac:dyDescent="0.35">
      <c r="A511" s="13" t="s">
        <v>1576</v>
      </c>
      <c r="B511" s="11" t="s">
        <v>689</v>
      </c>
      <c r="C511" s="11" t="s">
        <v>722</v>
      </c>
      <c r="D511" s="11" t="s">
        <v>750</v>
      </c>
      <c r="E511" s="11" t="s">
        <v>27</v>
      </c>
      <c r="F511" s="11" t="s">
        <v>15</v>
      </c>
      <c r="G511" s="11">
        <v>4.3</v>
      </c>
      <c r="H511" s="11">
        <v>34999</v>
      </c>
      <c r="I511" s="11">
        <v>41999</v>
      </c>
      <c r="J511" s="11">
        <v>5</v>
      </c>
      <c r="K511" s="11">
        <f>MobileSalesData[[#This Row],[Original Price]]-MobileSalesData[[#This Row],[Selling Price]]</f>
        <v>7000</v>
      </c>
      <c r="L511" s="15">
        <f>MobileSalesData[[#This Row],[Discounted Price]]/MobileSalesData[[#This Row],[Original Price]]</f>
        <v>0.16667063501511942</v>
      </c>
      <c r="M511" s="11">
        <f>MobileSalesData[[#This Row],[Qty]]*MobileSalesData[[#This Row],[Selling Price]]</f>
        <v>174995</v>
      </c>
      <c r="N511" s="18" t="s">
        <v>1599</v>
      </c>
    </row>
    <row r="512" spans="1:14" x14ac:dyDescent="0.35">
      <c r="A512" s="13" t="s">
        <v>1576</v>
      </c>
      <c r="B512" s="11" t="s">
        <v>689</v>
      </c>
      <c r="C512" s="11" t="s">
        <v>739</v>
      </c>
      <c r="D512" s="11" t="s">
        <v>846</v>
      </c>
      <c r="E512" s="11" t="s">
        <v>14</v>
      </c>
      <c r="F512" s="11" t="s">
        <v>15</v>
      </c>
      <c r="G512" s="11">
        <v>4.3</v>
      </c>
      <c r="H512" s="11">
        <v>14499</v>
      </c>
      <c r="I512" s="11">
        <v>20999</v>
      </c>
      <c r="J512" s="11">
        <v>30</v>
      </c>
      <c r="K512" s="11">
        <f>MobileSalesData[[#This Row],[Original Price]]-MobileSalesData[[#This Row],[Selling Price]]</f>
        <v>6500</v>
      </c>
      <c r="L512" s="15">
        <f>MobileSalesData[[#This Row],[Discounted Price]]/MobileSalesData[[#This Row],[Original Price]]</f>
        <v>0.30953854945473597</v>
      </c>
      <c r="M512" s="11">
        <f>MobileSalesData[[#This Row],[Qty]]*MobileSalesData[[#This Row],[Selling Price]]</f>
        <v>434970</v>
      </c>
      <c r="N512" s="18" t="s">
        <v>1599</v>
      </c>
    </row>
    <row r="513" spans="1:14" x14ac:dyDescent="0.35">
      <c r="A513" s="13" t="s">
        <v>1576</v>
      </c>
      <c r="B513" s="11" t="s">
        <v>689</v>
      </c>
      <c r="C513" s="11" t="s">
        <v>763</v>
      </c>
      <c r="D513" s="11" t="s">
        <v>19</v>
      </c>
      <c r="E513" s="11" t="s">
        <v>21</v>
      </c>
      <c r="F513" s="11" t="s">
        <v>550</v>
      </c>
      <c r="G513" s="11">
        <v>4.2</v>
      </c>
      <c r="H513" s="11">
        <v>1435</v>
      </c>
      <c r="I513" s="11">
        <v>1435</v>
      </c>
      <c r="J513" s="11">
        <v>30</v>
      </c>
      <c r="K513" s="11">
        <f>MobileSalesData[[#This Row],[Original Price]]-MobileSalesData[[#This Row],[Selling Price]]</f>
        <v>0</v>
      </c>
      <c r="L513" s="15">
        <f>MobileSalesData[[#This Row],[Discounted Price]]/MobileSalesData[[#This Row],[Original Price]]</f>
        <v>0</v>
      </c>
      <c r="M513" s="11">
        <f>MobileSalesData[[#This Row],[Qty]]*MobileSalesData[[#This Row],[Selling Price]]</f>
        <v>43050</v>
      </c>
      <c r="N513" s="18" t="s">
        <v>1599</v>
      </c>
    </row>
    <row r="514" spans="1:14" x14ac:dyDescent="0.35">
      <c r="A514" s="13" t="s">
        <v>1576</v>
      </c>
      <c r="B514" s="11" t="s">
        <v>689</v>
      </c>
      <c r="C514" s="11" t="s">
        <v>725</v>
      </c>
      <c r="D514" s="11" t="s">
        <v>19</v>
      </c>
      <c r="E514" s="11" t="s">
        <v>14</v>
      </c>
      <c r="F514" s="11" t="s">
        <v>15</v>
      </c>
      <c r="G514" s="11">
        <v>4.4000000000000004</v>
      </c>
      <c r="H514" s="11">
        <v>16980</v>
      </c>
      <c r="I514" s="11">
        <v>18200</v>
      </c>
      <c r="J514" s="11">
        <v>5</v>
      </c>
      <c r="K514" s="11">
        <f>MobileSalesData[[#This Row],[Original Price]]-MobileSalesData[[#This Row],[Selling Price]]</f>
        <v>1220</v>
      </c>
      <c r="L514" s="15">
        <f>MobileSalesData[[#This Row],[Discounted Price]]/MobileSalesData[[#This Row],[Original Price]]</f>
        <v>6.7032967032967031E-2</v>
      </c>
      <c r="M514" s="11">
        <f>MobileSalesData[[#This Row],[Qty]]*MobileSalesData[[#This Row],[Selling Price]]</f>
        <v>84900</v>
      </c>
      <c r="N514" s="18" t="s">
        <v>1599</v>
      </c>
    </row>
    <row r="515" spans="1:14" x14ac:dyDescent="0.35">
      <c r="A515" s="13" t="s">
        <v>1576</v>
      </c>
      <c r="B515" s="11" t="s">
        <v>689</v>
      </c>
      <c r="C515" s="11" t="s">
        <v>722</v>
      </c>
      <c r="D515" s="11" t="s">
        <v>743</v>
      </c>
      <c r="E515" s="11" t="s">
        <v>27</v>
      </c>
      <c r="F515" s="11" t="s">
        <v>15</v>
      </c>
      <c r="G515" s="11">
        <v>4.3</v>
      </c>
      <c r="H515" s="11">
        <v>34999</v>
      </c>
      <c r="I515" s="11">
        <v>41999</v>
      </c>
      <c r="J515" s="11">
        <v>13</v>
      </c>
      <c r="K515" s="11">
        <f>MobileSalesData[[#This Row],[Original Price]]-MobileSalesData[[#This Row],[Selling Price]]</f>
        <v>7000</v>
      </c>
      <c r="L515" s="15">
        <f>MobileSalesData[[#This Row],[Discounted Price]]/MobileSalesData[[#This Row],[Original Price]]</f>
        <v>0.16667063501511942</v>
      </c>
      <c r="M515" s="11">
        <f>MobileSalesData[[#This Row],[Qty]]*MobileSalesData[[#This Row],[Selling Price]]</f>
        <v>454987</v>
      </c>
      <c r="N515" s="18" t="s">
        <v>1599</v>
      </c>
    </row>
    <row r="516" spans="1:14" x14ac:dyDescent="0.35">
      <c r="A516" s="13" t="s">
        <v>1576</v>
      </c>
      <c r="B516" s="11" t="s">
        <v>689</v>
      </c>
      <c r="C516" s="11" t="s">
        <v>847</v>
      </c>
      <c r="D516" s="11" t="s">
        <v>155</v>
      </c>
      <c r="E516" s="11" t="s">
        <v>11</v>
      </c>
      <c r="F516" s="11" t="s">
        <v>12</v>
      </c>
      <c r="G516" s="11">
        <v>4.3</v>
      </c>
      <c r="H516" s="11">
        <v>14990</v>
      </c>
      <c r="I516" s="11">
        <v>14990</v>
      </c>
      <c r="J516" s="11">
        <v>30</v>
      </c>
      <c r="K516" s="11">
        <f>MobileSalesData[[#This Row],[Original Price]]-MobileSalesData[[#This Row],[Selling Price]]</f>
        <v>0</v>
      </c>
      <c r="L516" s="15">
        <f>MobileSalesData[[#This Row],[Discounted Price]]/MobileSalesData[[#This Row],[Original Price]]</f>
        <v>0</v>
      </c>
      <c r="M516" s="11">
        <f>MobileSalesData[[#This Row],[Qty]]*MobileSalesData[[#This Row],[Selling Price]]</f>
        <v>449700</v>
      </c>
      <c r="N516" s="18" t="s">
        <v>1599</v>
      </c>
    </row>
    <row r="517" spans="1:14" x14ac:dyDescent="0.35">
      <c r="A517" s="13" t="s">
        <v>1576</v>
      </c>
      <c r="B517" s="11" t="s">
        <v>689</v>
      </c>
      <c r="C517" s="11" t="s">
        <v>787</v>
      </c>
      <c r="D517" s="11" t="s">
        <v>22</v>
      </c>
      <c r="E517" s="11" t="s">
        <v>20</v>
      </c>
      <c r="F517" s="11" t="s">
        <v>21</v>
      </c>
      <c r="G517" s="11">
        <v>4.3</v>
      </c>
      <c r="H517" s="11">
        <v>11599</v>
      </c>
      <c r="I517" s="11">
        <v>12900</v>
      </c>
      <c r="J517" s="11">
        <v>35</v>
      </c>
      <c r="K517" s="11">
        <f>MobileSalesData[[#This Row],[Original Price]]-MobileSalesData[[#This Row],[Selling Price]]</f>
        <v>1301</v>
      </c>
      <c r="L517" s="15">
        <f>MobileSalesData[[#This Row],[Discounted Price]]/MobileSalesData[[#This Row],[Original Price]]</f>
        <v>0.10085271317829457</v>
      </c>
      <c r="M517" s="11">
        <f>MobileSalesData[[#This Row],[Qty]]*MobileSalesData[[#This Row],[Selling Price]]</f>
        <v>405965</v>
      </c>
      <c r="N517" s="18" t="s">
        <v>1599</v>
      </c>
    </row>
    <row r="518" spans="1:14" x14ac:dyDescent="0.35">
      <c r="A518" s="13" t="s">
        <v>1576</v>
      </c>
      <c r="B518" s="11" t="s">
        <v>689</v>
      </c>
      <c r="C518" s="11" t="s">
        <v>732</v>
      </c>
      <c r="D518" s="11" t="s">
        <v>750</v>
      </c>
      <c r="E518" s="11" t="s">
        <v>14</v>
      </c>
      <c r="F518" s="11" t="s">
        <v>15</v>
      </c>
      <c r="G518" s="11">
        <v>4.3</v>
      </c>
      <c r="H518" s="11">
        <v>35999</v>
      </c>
      <c r="I518" s="11">
        <v>38999</v>
      </c>
      <c r="J518" s="11">
        <v>30</v>
      </c>
      <c r="K518" s="11">
        <f>MobileSalesData[[#This Row],[Original Price]]-MobileSalesData[[#This Row],[Selling Price]]</f>
        <v>3000</v>
      </c>
      <c r="L518" s="15">
        <f>MobileSalesData[[#This Row],[Discounted Price]]/MobileSalesData[[#This Row],[Original Price]]</f>
        <v>7.692504936024E-2</v>
      </c>
      <c r="M518" s="11">
        <f>MobileSalesData[[#This Row],[Qty]]*MobileSalesData[[#This Row],[Selling Price]]</f>
        <v>1079970</v>
      </c>
      <c r="N518" s="18" t="s">
        <v>1599</v>
      </c>
    </row>
    <row r="519" spans="1:14" x14ac:dyDescent="0.35">
      <c r="A519" s="13" t="s">
        <v>1576</v>
      </c>
      <c r="B519" s="11" t="s">
        <v>689</v>
      </c>
      <c r="C519" s="11" t="s">
        <v>704</v>
      </c>
      <c r="D519" s="11" t="s">
        <v>748</v>
      </c>
      <c r="E519" s="11" t="s">
        <v>14</v>
      </c>
      <c r="F519" s="11" t="s">
        <v>15</v>
      </c>
      <c r="G519" s="11">
        <v>4.3</v>
      </c>
      <c r="H519" s="11">
        <v>19999</v>
      </c>
      <c r="I519" s="11">
        <v>22499</v>
      </c>
      <c r="J519" s="11">
        <v>5</v>
      </c>
      <c r="K519" s="11">
        <f>MobileSalesData[[#This Row],[Original Price]]-MobileSalesData[[#This Row],[Selling Price]]</f>
        <v>2500</v>
      </c>
      <c r="L519" s="15">
        <f>MobileSalesData[[#This Row],[Discounted Price]]/MobileSalesData[[#This Row],[Original Price]]</f>
        <v>0.11111604960220454</v>
      </c>
      <c r="M519" s="11">
        <f>MobileSalesData[[#This Row],[Qty]]*MobileSalesData[[#This Row],[Selling Price]]</f>
        <v>99995</v>
      </c>
      <c r="N519" s="18" t="s">
        <v>1599</v>
      </c>
    </row>
    <row r="520" spans="1:14" x14ac:dyDescent="0.35">
      <c r="A520" s="13" t="s">
        <v>1576</v>
      </c>
      <c r="B520" s="11" t="s">
        <v>689</v>
      </c>
      <c r="C520" s="11" t="s">
        <v>722</v>
      </c>
      <c r="D520" s="11" t="s">
        <v>743</v>
      </c>
      <c r="E520" s="11" t="s">
        <v>27</v>
      </c>
      <c r="F520" s="11" t="s">
        <v>65</v>
      </c>
      <c r="G520" s="11">
        <v>4.3</v>
      </c>
      <c r="H520" s="11">
        <v>37999</v>
      </c>
      <c r="I520" s="11">
        <v>43999</v>
      </c>
      <c r="J520" s="11">
        <v>30</v>
      </c>
      <c r="K520" s="11">
        <f>MobileSalesData[[#This Row],[Original Price]]-MobileSalesData[[#This Row],[Selling Price]]</f>
        <v>6000</v>
      </c>
      <c r="L520" s="15">
        <f>MobileSalesData[[#This Row],[Discounted Price]]/MobileSalesData[[#This Row],[Original Price]]</f>
        <v>0.13636673560762744</v>
      </c>
      <c r="M520" s="11">
        <f>MobileSalesData[[#This Row],[Qty]]*MobileSalesData[[#This Row],[Selling Price]]</f>
        <v>1139970</v>
      </c>
      <c r="N520" s="18" t="s">
        <v>1599</v>
      </c>
    </row>
    <row r="521" spans="1:14" x14ac:dyDescent="0.35">
      <c r="A521" s="13" t="s">
        <v>1576</v>
      </c>
      <c r="B521" s="11" t="s">
        <v>689</v>
      </c>
      <c r="C521" s="11" t="s">
        <v>817</v>
      </c>
      <c r="D521" s="11" t="s">
        <v>80</v>
      </c>
      <c r="E521" s="11" t="s">
        <v>14</v>
      </c>
      <c r="F521" s="11" t="s">
        <v>15</v>
      </c>
      <c r="G521" s="11">
        <v>4.0999999999999996</v>
      </c>
      <c r="H521" s="11">
        <v>14300</v>
      </c>
      <c r="I521" s="11">
        <v>14300</v>
      </c>
      <c r="J521" s="11">
        <v>30</v>
      </c>
      <c r="K521" s="11">
        <f>MobileSalesData[[#This Row],[Original Price]]-MobileSalesData[[#This Row],[Selling Price]]</f>
        <v>0</v>
      </c>
      <c r="L521" s="15">
        <f>MobileSalesData[[#This Row],[Discounted Price]]/MobileSalesData[[#This Row],[Original Price]]</f>
        <v>0</v>
      </c>
      <c r="M521" s="11">
        <f>MobileSalesData[[#This Row],[Qty]]*MobileSalesData[[#This Row],[Selling Price]]</f>
        <v>429000</v>
      </c>
      <c r="N521" s="18" t="s">
        <v>1599</v>
      </c>
    </row>
    <row r="522" spans="1:14" x14ac:dyDescent="0.35">
      <c r="A522" s="13" t="s">
        <v>1576</v>
      </c>
      <c r="B522" s="11" t="s">
        <v>689</v>
      </c>
      <c r="C522" s="11" t="s">
        <v>702</v>
      </c>
      <c r="D522" s="11" t="s">
        <v>22</v>
      </c>
      <c r="E522" s="11" t="s">
        <v>11</v>
      </c>
      <c r="F522" s="11" t="s">
        <v>15</v>
      </c>
      <c r="G522" s="11">
        <v>4.2</v>
      </c>
      <c r="H522" s="11">
        <v>14999</v>
      </c>
      <c r="I522" s="11">
        <v>14999</v>
      </c>
      <c r="J522" s="11">
        <v>35</v>
      </c>
      <c r="K522" s="11">
        <f>MobileSalesData[[#This Row],[Original Price]]-MobileSalesData[[#This Row],[Selling Price]]</f>
        <v>0</v>
      </c>
      <c r="L522" s="15">
        <f>MobileSalesData[[#This Row],[Discounted Price]]/MobileSalesData[[#This Row],[Original Price]]</f>
        <v>0</v>
      </c>
      <c r="M522" s="11">
        <f>MobileSalesData[[#This Row],[Qty]]*MobileSalesData[[#This Row],[Selling Price]]</f>
        <v>524965</v>
      </c>
      <c r="N522" s="18" t="s">
        <v>1599</v>
      </c>
    </row>
    <row r="523" spans="1:14" x14ac:dyDescent="0.35">
      <c r="A523" s="13" t="s">
        <v>1576</v>
      </c>
      <c r="B523" s="11" t="s">
        <v>689</v>
      </c>
      <c r="C523" s="11" t="s">
        <v>727</v>
      </c>
      <c r="D523" s="11" t="s">
        <v>758</v>
      </c>
      <c r="E523" s="11" t="s">
        <v>14</v>
      </c>
      <c r="F523" s="11" t="s">
        <v>15</v>
      </c>
      <c r="G523" s="11">
        <v>4.3</v>
      </c>
      <c r="H523" s="11">
        <v>20999</v>
      </c>
      <c r="I523" s="11">
        <v>25999</v>
      </c>
      <c r="J523" s="11">
        <v>30</v>
      </c>
      <c r="K523" s="11">
        <f>MobileSalesData[[#This Row],[Original Price]]-MobileSalesData[[#This Row],[Selling Price]]</f>
        <v>5000</v>
      </c>
      <c r="L523" s="15">
        <f>MobileSalesData[[#This Row],[Discounted Price]]/MobileSalesData[[#This Row],[Original Price]]</f>
        <v>0.19231508904188624</v>
      </c>
      <c r="M523" s="11">
        <f>MobileSalesData[[#This Row],[Qty]]*MobileSalesData[[#This Row],[Selling Price]]</f>
        <v>629970</v>
      </c>
      <c r="N523" s="18" t="s">
        <v>1599</v>
      </c>
    </row>
    <row r="524" spans="1:14" x14ac:dyDescent="0.35">
      <c r="A524" s="13" t="s">
        <v>1576</v>
      </c>
      <c r="B524" s="11" t="s">
        <v>689</v>
      </c>
      <c r="C524" s="11" t="s">
        <v>848</v>
      </c>
      <c r="D524" s="11" t="s">
        <v>849</v>
      </c>
      <c r="E524" s="11" t="s">
        <v>35</v>
      </c>
      <c r="F524" s="11" t="s">
        <v>125</v>
      </c>
      <c r="G524" s="11">
        <v>3.9</v>
      </c>
      <c r="H524" s="11">
        <v>21999</v>
      </c>
      <c r="I524" s="11">
        <v>21999</v>
      </c>
      <c r="J524" s="11">
        <v>30</v>
      </c>
      <c r="K524" s="11">
        <f>MobileSalesData[[#This Row],[Original Price]]-MobileSalesData[[#This Row],[Selling Price]]</f>
        <v>0</v>
      </c>
      <c r="L524" s="15">
        <f>MobileSalesData[[#This Row],[Discounted Price]]/MobileSalesData[[#This Row],[Original Price]]</f>
        <v>0</v>
      </c>
      <c r="M524" s="11">
        <f>MobileSalesData[[#This Row],[Qty]]*MobileSalesData[[#This Row],[Selling Price]]</f>
        <v>659970</v>
      </c>
      <c r="N524" s="18" t="s">
        <v>1599</v>
      </c>
    </row>
    <row r="525" spans="1:14" x14ac:dyDescent="0.35">
      <c r="A525" s="13" t="s">
        <v>1576</v>
      </c>
      <c r="B525" s="11" t="s">
        <v>689</v>
      </c>
      <c r="C525" s="11" t="s">
        <v>698</v>
      </c>
      <c r="D525" s="11" t="s">
        <v>19</v>
      </c>
      <c r="E525" s="11" t="s">
        <v>11</v>
      </c>
      <c r="F525" s="11" t="s">
        <v>12</v>
      </c>
      <c r="G525" s="11">
        <v>4.0999999999999996</v>
      </c>
      <c r="H525" s="11">
        <v>11499</v>
      </c>
      <c r="I525" s="11">
        <v>11499</v>
      </c>
      <c r="J525" s="11">
        <v>30</v>
      </c>
      <c r="K525" s="11">
        <f>MobileSalesData[[#This Row],[Original Price]]-MobileSalesData[[#This Row],[Selling Price]]</f>
        <v>0</v>
      </c>
      <c r="L525" s="15">
        <f>MobileSalesData[[#This Row],[Discounted Price]]/MobileSalesData[[#This Row],[Original Price]]</f>
        <v>0</v>
      </c>
      <c r="M525" s="11">
        <f>MobileSalesData[[#This Row],[Qty]]*MobileSalesData[[#This Row],[Selling Price]]</f>
        <v>344970</v>
      </c>
      <c r="N525" s="18" t="s">
        <v>1599</v>
      </c>
    </row>
    <row r="526" spans="1:14" x14ac:dyDescent="0.35">
      <c r="A526" s="13" t="s">
        <v>1576</v>
      </c>
      <c r="B526" s="11" t="s">
        <v>689</v>
      </c>
      <c r="C526" s="11" t="s">
        <v>850</v>
      </c>
      <c r="D526" s="11" t="s">
        <v>19</v>
      </c>
      <c r="E526" s="11" t="s">
        <v>20</v>
      </c>
      <c r="F526" s="11" t="s">
        <v>21</v>
      </c>
      <c r="G526" s="11">
        <v>4.3</v>
      </c>
      <c r="H526" s="11">
        <v>14990</v>
      </c>
      <c r="I526" s="11">
        <v>14990</v>
      </c>
      <c r="J526" s="11">
        <v>5</v>
      </c>
      <c r="K526" s="11">
        <f>MobileSalesData[[#This Row],[Original Price]]-MobileSalesData[[#This Row],[Selling Price]]</f>
        <v>0</v>
      </c>
      <c r="L526" s="15">
        <f>MobileSalesData[[#This Row],[Discounted Price]]/MobileSalesData[[#This Row],[Original Price]]</f>
        <v>0</v>
      </c>
      <c r="M526" s="11">
        <f>MobileSalesData[[#This Row],[Qty]]*MobileSalesData[[#This Row],[Selling Price]]</f>
        <v>74950</v>
      </c>
      <c r="N526" s="18" t="s">
        <v>1599</v>
      </c>
    </row>
    <row r="527" spans="1:14" x14ac:dyDescent="0.35">
      <c r="A527" s="13" t="s">
        <v>1576</v>
      </c>
      <c r="B527" s="11" t="s">
        <v>689</v>
      </c>
      <c r="C527" s="11" t="s">
        <v>698</v>
      </c>
      <c r="D527" s="11" t="s">
        <v>85</v>
      </c>
      <c r="E527" s="11" t="s">
        <v>20</v>
      </c>
      <c r="F527" s="11" t="s">
        <v>21</v>
      </c>
      <c r="G527" s="11">
        <v>4.2</v>
      </c>
      <c r="H527" s="11">
        <v>8999</v>
      </c>
      <c r="I527" s="11">
        <v>8999</v>
      </c>
      <c r="J527" s="11">
        <v>5</v>
      </c>
      <c r="K527" s="11">
        <f>MobileSalesData[[#This Row],[Original Price]]-MobileSalesData[[#This Row],[Selling Price]]</f>
        <v>0</v>
      </c>
      <c r="L527" s="15">
        <f>MobileSalesData[[#This Row],[Discounted Price]]/MobileSalesData[[#This Row],[Original Price]]</f>
        <v>0</v>
      </c>
      <c r="M527" s="11">
        <f>MobileSalesData[[#This Row],[Qty]]*MobileSalesData[[#This Row],[Selling Price]]</f>
        <v>44995</v>
      </c>
      <c r="N527" s="18" t="s">
        <v>1599</v>
      </c>
    </row>
    <row r="528" spans="1:14" x14ac:dyDescent="0.35">
      <c r="A528" s="13" t="s">
        <v>1576</v>
      </c>
      <c r="B528" s="11" t="s">
        <v>689</v>
      </c>
      <c r="C528" s="11" t="s">
        <v>702</v>
      </c>
      <c r="D528" s="11" t="s">
        <v>19</v>
      </c>
      <c r="E528" s="11" t="s">
        <v>11</v>
      </c>
      <c r="F528" s="11" t="s">
        <v>15</v>
      </c>
      <c r="G528" s="11">
        <v>4.2</v>
      </c>
      <c r="H528" s="11">
        <v>14999</v>
      </c>
      <c r="I528" s="11">
        <v>14999</v>
      </c>
      <c r="J528" s="11">
        <v>30</v>
      </c>
      <c r="K528" s="11">
        <f>MobileSalesData[[#This Row],[Original Price]]-MobileSalesData[[#This Row],[Selling Price]]</f>
        <v>0</v>
      </c>
      <c r="L528" s="15">
        <f>MobileSalesData[[#This Row],[Discounted Price]]/MobileSalesData[[#This Row],[Original Price]]</f>
        <v>0</v>
      </c>
      <c r="M528" s="11">
        <f>MobileSalesData[[#This Row],[Qty]]*MobileSalesData[[#This Row],[Selling Price]]</f>
        <v>449970</v>
      </c>
      <c r="N528" s="18" t="s">
        <v>1599</v>
      </c>
    </row>
    <row r="529" spans="1:14" x14ac:dyDescent="0.35">
      <c r="A529" s="13" t="s">
        <v>1576</v>
      </c>
      <c r="B529" s="11" t="s">
        <v>689</v>
      </c>
      <c r="C529" s="11" t="s">
        <v>851</v>
      </c>
      <c r="D529" s="11" t="s">
        <v>729</v>
      </c>
      <c r="E529" s="11" t="s">
        <v>27</v>
      </c>
      <c r="F529" s="11" t="s">
        <v>15</v>
      </c>
      <c r="G529" s="11">
        <v>4.4000000000000004</v>
      </c>
      <c r="H529" s="11">
        <v>71999</v>
      </c>
      <c r="I529" s="11">
        <v>100999</v>
      </c>
      <c r="J529" s="11">
        <v>5</v>
      </c>
      <c r="K529" s="11">
        <f>MobileSalesData[[#This Row],[Original Price]]-MobileSalesData[[#This Row],[Selling Price]]</f>
        <v>29000</v>
      </c>
      <c r="L529" s="15">
        <f>MobileSalesData[[#This Row],[Discounted Price]]/MobileSalesData[[#This Row],[Original Price]]</f>
        <v>0.28713155575797777</v>
      </c>
      <c r="M529" s="11">
        <f>MobileSalesData[[#This Row],[Qty]]*MobileSalesData[[#This Row],[Selling Price]]</f>
        <v>359995</v>
      </c>
      <c r="N529" s="18" t="s">
        <v>1599</v>
      </c>
    </row>
    <row r="530" spans="1:14" x14ac:dyDescent="0.35">
      <c r="A530" s="13" t="s">
        <v>1576</v>
      </c>
      <c r="B530" s="11" t="s">
        <v>689</v>
      </c>
      <c r="C530" s="11" t="s">
        <v>787</v>
      </c>
      <c r="D530" s="11" t="s">
        <v>140</v>
      </c>
      <c r="E530" s="11" t="s">
        <v>20</v>
      </c>
      <c r="F530" s="11" t="s">
        <v>21</v>
      </c>
      <c r="G530" s="11">
        <v>4.3</v>
      </c>
      <c r="H530" s="11">
        <v>11599</v>
      </c>
      <c r="I530" s="11">
        <v>12900</v>
      </c>
      <c r="J530" s="11">
        <v>5</v>
      </c>
      <c r="K530" s="11">
        <f>MobileSalesData[[#This Row],[Original Price]]-MobileSalesData[[#This Row],[Selling Price]]</f>
        <v>1301</v>
      </c>
      <c r="L530" s="15">
        <f>MobileSalesData[[#This Row],[Discounted Price]]/MobileSalesData[[#This Row],[Original Price]]</f>
        <v>0.10085271317829457</v>
      </c>
      <c r="M530" s="11">
        <f>MobileSalesData[[#This Row],[Qty]]*MobileSalesData[[#This Row],[Selling Price]]</f>
        <v>57995</v>
      </c>
      <c r="N530" s="18" t="s">
        <v>1599</v>
      </c>
    </row>
    <row r="531" spans="1:14" x14ac:dyDescent="0.35">
      <c r="A531" s="13" t="s">
        <v>1576</v>
      </c>
      <c r="B531" s="11" t="s">
        <v>689</v>
      </c>
      <c r="C531" s="11" t="s">
        <v>852</v>
      </c>
      <c r="D531" s="11" t="s">
        <v>19</v>
      </c>
      <c r="E531" s="11" t="s">
        <v>565</v>
      </c>
      <c r="F531" s="11" t="s">
        <v>550</v>
      </c>
      <c r="G531" s="11">
        <v>4.0999999999999996</v>
      </c>
      <c r="H531" s="11">
        <v>2899</v>
      </c>
      <c r="I531" s="11">
        <v>2899</v>
      </c>
      <c r="J531" s="11">
        <v>30</v>
      </c>
      <c r="K531" s="11">
        <f>MobileSalesData[[#This Row],[Original Price]]-MobileSalesData[[#This Row],[Selling Price]]</f>
        <v>0</v>
      </c>
      <c r="L531" s="15">
        <f>MobileSalesData[[#This Row],[Discounted Price]]/MobileSalesData[[#This Row],[Original Price]]</f>
        <v>0</v>
      </c>
      <c r="M531" s="11">
        <f>MobileSalesData[[#This Row],[Qty]]*MobileSalesData[[#This Row],[Selling Price]]</f>
        <v>86970</v>
      </c>
      <c r="N531" s="18" t="s">
        <v>1599</v>
      </c>
    </row>
    <row r="532" spans="1:14" x14ac:dyDescent="0.35">
      <c r="A532" s="13" t="s">
        <v>1576</v>
      </c>
      <c r="B532" s="11" t="s">
        <v>689</v>
      </c>
      <c r="C532" s="11" t="s">
        <v>730</v>
      </c>
      <c r="D532" s="11" t="s">
        <v>731</v>
      </c>
      <c r="E532" s="11" t="s">
        <v>27</v>
      </c>
      <c r="F532" s="11" t="s">
        <v>15</v>
      </c>
      <c r="G532" s="11">
        <v>4.3</v>
      </c>
      <c r="H532" s="11">
        <v>25999</v>
      </c>
      <c r="I532" s="11">
        <v>31999</v>
      </c>
      <c r="J532" s="11">
        <v>5</v>
      </c>
      <c r="K532" s="11">
        <f>MobileSalesData[[#This Row],[Original Price]]-MobileSalesData[[#This Row],[Selling Price]]</f>
        <v>6000</v>
      </c>
      <c r="L532" s="15">
        <f>MobileSalesData[[#This Row],[Discounted Price]]/MobileSalesData[[#This Row],[Original Price]]</f>
        <v>0.18750585955811119</v>
      </c>
      <c r="M532" s="11">
        <f>MobileSalesData[[#This Row],[Qty]]*MobileSalesData[[#This Row],[Selling Price]]</f>
        <v>129995</v>
      </c>
      <c r="N532" s="18" t="s">
        <v>1599</v>
      </c>
    </row>
    <row r="533" spans="1:14" x14ac:dyDescent="0.35">
      <c r="A533" s="13" t="s">
        <v>1576</v>
      </c>
      <c r="B533" s="11" t="s">
        <v>689</v>
      </c>
      <c r="C533" s="11" t="s">
        <v>727</v>
      </c>
      <c r="D533" s="11" t="s">
        <v>781</v>
      </c>
      <c r="E533" s="11" t="s">
        <v>14</v>
      </c>
      <c r="F533" s="11" t="s">
        <v>15</v>
      </c>
      <c r="G533" s="11">
        <v>4.3</v>
      </c>
      <c r="H533" s="11">
        <v>20999</v>
      </c>
      <c r="I533" s="11">
        <v>25999</v>
      </c>
      <c r="J533" s="11">
        <v>5</v>
      </c>
      <c r="K533" s="11">
        <f>MobileSalesData[[#This Row],[Original Price]]-MobileSalesData[[#This Row],[Selling Price]]</f>
        <v>5000</v>
      </c>
      <c r="L533" s="15">
        <f>MobileSalesData[[#This Row],[Discounted Price]]/MobileSalesData[[#This Row],[Original Price]]</f>
        <v>0.19231508904188624</v>
      </c>
      <c r="M533" s="11">
        <f>MobileSalesData[[#This Row],[Qty]]*MobileSalesData[[#This Row],[Selling Price]]</f>
        <v>104995</v>
      </c>
      <c r="N533" s="18" t="s">
        <v>1599</v>
      </c>
    </row>
    <row r="534" spans="1:14" x14ac:dyDescent="0.35">
      <c r="A534" s="13" t="s">
        <v>1576</v>
      </c>
      <c r="B534" s="11" t="s">
        <v>689</v>
      </c>
      <c r="C534" s="11" t="s">
        <v>810</v>
      </c>
      <c r="D534" s="11" t="s">
        <v>438</v>
      </c>
      <c r="E534" s="11" t="s">
        <v>64</v>
      </c>
      <c r="F534" s="11" t="s">
        <v>65</v>
      </c>
      <c r="G534" s="11">
        <v>3</v>
      </c>
      <c r="H534" s="11">
        <v>149999</v>
      </c>
      <c r="I534" s="11">
        <v>189999</v>
      </c>
      <c r="J534" s="11">
        <v>5</v>
      </c>
      <c r="K534" s="11">
        <f>MobileSalesData[[#This Row],[Original Price]]-MobileSalesData[[#This Row],[Selling Price]]</f>
        <v>40000</v>
      </c>
      <c r="L534" s="15">
        <f>MobileSalesData[[#This Row],[Discounted Price]]/MobileSalesData[[#This Row],[Original Price]]</f>
        <v>0.21052742382854647</v>
      </c>
      <c r="M534" s="11">
        <f>MobileSalesData[[#This Row],[Qty]]*MobileSalesData[[#This Row],[Selling Price]]</f>
        <v>749995</v>
      </c>
      <c r="N534" s="18" t="s">
        <v>1599</v>
      </c>
    </row>
    <row r="535" spans="1:14" x14ac:dyDescent="0.35">
      <c r="A535" s="13" t="s">
        <v>1584</v>
      </c>
      <c r="B535" s="11" t="s">
        <v>484</v>
      </c>
      <c r="C535" s="11" t="s">
        <v>560</v>
      </c>
      <c r="D535" s="11" t="s">
        <v>142</v>
      </c>
      <c r="E535" s="11" t="s">
        <v>135</v>
      </c>
      <c r="F535" s="11" t="s">
        <v>27</v>
      </c>
      <c r="G535" s="11">
        <v>3.7</v>
      </c>
      <c r="H535" s="11">
        <v>4150</v>
      </c>
      <c r="I535" s="11">
        <v>4150</v>
      </c>
      <c r="J535" s="11">
        <v>5</v>
      </c>
      <c r="K535" s="11">
        <f>MobileSalesData[[#This Row],[Original Price]]-MobileSalesData[[#This Row],[Selling Price]]</f>
        <v>0</v>
      </c>
      <c r="L535" s="15">
        <f>MobileSalesData[[#This Row],[Discounted Price]]/MobileSalesData[[#This Row],[Original Price]]</f>
        <v>0</v>
      </c>
      <c r="M535" s="11">
        <f>MobileSalesData[[#This Row],[Qty]]*MobileSalesData[[#This Row],[Selling Price]]</f>
        <v>20750</v>
      </c>
      <c r="N535" s="11" t="s">
        <v>1600</v>
      </c>
    </row>
    <row r="536" spans="1:14" x14ac:dyDescent="0.35">
      <c r="A536" s="13" t="s">
        <v>1584</v>
      </c>
      <c r="B536" s="11" t="s">
        <v>484</v>
      </c>
      <c r="C536" s="11" t="s">
        <v>559</v>
      </c>
      <c r="D536" s="11" t="s">
        <v>155</v>
      </c>
      <c r="E536" s="11" t="s">
        <v>267</v>
      </c>
      <c r="F536" s="11" t="s">
        <v>11</v>
      </c>
      <c r="G536" s="11">
        <v>3.6</v>
      </c>
      <c r="H536" s="11">
        <v>3490</v>
      </c>
      <c r="I536" s="11">
        <v>3490</v>
      </c>
      <c r="J536" s="11">
        <v>5</v>
      </c>
      <c r="K536" s="11">
        <f>MobileSalesData[[#This Row],[Original Price]]-MobileSalesData[[#This Row],[Selling Price]]</f>
        <v>0</v>
      </c>
      <c r="L536" s="15">
        <f>MobileSalesData[[#This Row],[Discounted Price]]/MobileSalesData[[#This Row],[Original Price]]</f>
        <v>0</v>
      </c>
      <c r="M536" s="11">
        <f>MobileSalesData[[#This Row],[Qty]]*MobileSalesData[[#This Row],[Selling Price]]</f>
        <v>17450</v>
      </c>
      <c r="N536" s="11" t="s">
        <v>1600</v>
      </c>
    </row>
    <row r="537" spans="1:14" x14ac:dyDescent="0.35">
      <c r="A537" s="13" t="s">
        <v>1584</v>
      </c>
      <c r="B537" s="11" t="s">
        <v>484</v>
      </c>
      <c r="C537" s="11" t="s">
        <v>541</v>
      </c>
      <c r="D537" s="11" t="s">
        <v>115</v>
      </c>
      <c r="E537" s="11" t="s">
        <v>20</v>
      </c>
      <c r="F537" s="11" t="s">
        <v>21</v>
      </c>
      <c r="G537" s="11">
        <v>3.8</v>
      </c>
      <c r="H537" s="11">
        <v>6600</v>
      </c>
      <c r="I537" s="11">
        <v>6600</v>
      </c>
      <c r="J537" s="11">
        <v>5</v>
      </c>
      <c r="K537" s="11">
        <f>MobileSalesData[[#This Row],[Original Price]]-MobileSalesData[[#This Row],[Selling Price]]</f>
        <v>0</v>
      </c>
      <c r="L537" s="15">
        <f>MobileSalesData[[#This Row],[Discounted Price]]/MobileSalesData[[#This Row],[Original Price]]</f>
        <v>0</v>
      </c>
      <c r="M537" s="11">
        <f>MobileSalesData[[#This Row],[Qty]]*MobileSalesData[[#This Row],[Selling Price]]</f>
        <v>33000</v>
      </c>
      <c r="N537" s="11" t="s">
        <v>1600</v>
      </c>
    </row>
    <row r="538" spans="1:14" x14ac:dyDescent="0.35">
      <c r="A538" s="13" t="s">
        <v>1582</v>
      </c>
      <c r="B538" s="11" t="s">
        <v>561</v>
      </c>
      <c r="C538" s="11" t="s">
        <v>562</v>
      </c>
      <c r="D538" s="11" t="s">
        <v>19</v>
      </c>
      <c r="E538" s="11" t="s">
        <v>563</v>
      </c>
      <c r="F538" s="11" t="s">
        <v>563</v>
      </c>
      <c r="G538" s="11">
        <v>4.2</v>
      </c>
      <c r="H538" s="11">
        <v>1349</v>
      </c>
      <c r="I538" s="11">
        <v>1599</v>
      </c>
      <c r="J538" s="11">
        <v>30</v>
      </c>
      <c r="K538" s="11">
        <f>MobileSalesData[[#This Row],[Original Price]]-MobileSalesData[[#This Row],[Selling Price]]</f>
        <v>250</v>
      </c>
      <c r="L538" s="15">
        <f>MobileSalesData[[#This Row],[Discounted Price]]/MobileSalesData[[#This Row],[Original Price]]</f>
        <v>0.15634771732332708</v>
      </c>
      <c r="M538" s="11">
        <f>MobileSalesData[[#This Row],[Qty]]*MobileSalesData[[#This Row],[Selling Price]]</f>
        <v>40470</v>
      </c>
      <c r="N538" s="11" t="s">
        <v>1598</v>
      </c>
    </row>
    <row r="539" spans="1:14" x14ac:dyDescent="0.35">
      <c r="A539" s="13" t="s">
        <v>1582</v>
      </c>
      <c r="B539" s="11" t="s">
        <v>561</v>
      </c>
      <c r="C539" s="11" t="s">
        <v>564</v>
      </c>
      <c r="D539" s="11" t="s">
        <v>19</v>
      </c>
      <c r="E539" s="11" t="s">
        <v>563</v>
      </c>
      <c r="F539" s="11" t="s">
        <v>563</v>
      </c>
      <c r="G539" s="11">
        <v>4.2</v>
      </c>
      <c r="H539" s="11">
        <v>1340</v>
      </c>
      <c r="I539" s="11">
        <v>1340</v>
      </c>
      <c r="J539" s="11">
        <v>5</v>
      </c>
      <c r="K539" s="11">
        <f>MobileSalesData[[#This Row],[Original Price]]-MobileSalesData[[#This Row],[Selling Price]]</f>
        <v>0</v>
      </c>
      <c r="L539" s="15">
        <f>MobileSalesData[[#This Row],[Discounted Price]]/MobileSalesData[[#This Row],[Original Price]]</f>
        <v>0</v>
      </c>
      <c r="M539" s="11">
        <f>MobileSalesData[[#This Row],[Qty]]*MobileSalesData[[#This Row],[Selling Price]]</f>
        <v>6700</v>
      </c>
      <c r="N539" s="11" t="s">
        <v>1598</v>
      </c>
    </row>
    <row r="540" spans="1:14" x14ac:dyDescent="0.35">
      <c r="A540" s="13" t="s">
        <v>1582</v>
      </c>
      <c r="B540" s="11" t="s">
        <v>561</v>
      </c>
      <c r="C540" s="11" t="s">
        <v>564</v>
      </c>
      <c r="D540" s="11" t="s">
        <v>19</v>
      </c>
      <c r="E540" s="11" t="s">
        <v>563</v>
      </c>
      <c r="F540" s="11" t="s">
        <v>563</v>
      </c>
      <c r="G540" s="11">
        <v>4.2</v>
      </c>
      <c r="H540" s="11">
        <v>1332</v>
      </c>
      <c r="I540" s="11">
        <v>1332</v>
      </c>
      <c r="J540" s="11">
        <v>13</v>
      </c>
      <c r="K540" s="11">
        <f>MobileSalesData[[#This Row],[Original Price]]-MobileSalesData[[#This Row],[Selling Price]]</f>
        <v>0</v>
      </c>
      <c r="L540" s="15">
        <f>MobileSalesData[[#This Row],[Discounted Price]]/MobileSalesData[[#This Row],[Original Price]]</f>
        <v>0</v>
      </c>
      <c r="M540" s="11">
        <f>MobileSalesData[[#This Row],[Qty]]*MobileSalesData[[#This Row],[Selling Price]]</f>
        <v>17316</v>
      </c>
      <c r="N540" s="11" t="s">
        <v>1598</v>
      </c>
    </row>
    <row r="541" spans="1:14" x14ac:dyDescent="0.35">
      <c r="A541" s="13" t="s">
        <v>1582</v>
      </c>
      <c r="B541" s="11" t="s">
        <v>561</v>
      </c>
      <c r="C541" s="11">
        <v>105</v>
      </c>
      <c r="D541" s="11" t="s">
        <v>19</v>
      </c>
      <c r="E541" s="11" t="s">
        <v>565</v>
      </c>
      <c r="F541" s="11" t="s">
        <v>550</v>
      </c>
      <c r="G541" s="11">
        <v>4.0999999999999996</v>
      </c>
      <c r="H541" s="11">
        <v>1344</v>
      </c>
      <c r="I541" s="11">
        <v>1344</v>
      </c>
      <c r="J541" s="11">
        <v>5</v>
      </c>
      <c r="K541" s="11">
        <f>MobileSalesData[[#This Row],[Original Price]]-MobileSalesData[[#This Row],[Selling Price]]</f>
        <v>0</v>
      </c>
      <c r="L541" s="15">
        <f>MobileSalesData[[#This Row],[Discounted Price]]/MobileSalesData[[#This Row],[Original Price]]</f>
        <v>0</v>
      </c>
      <c r="M541" s="11">
        <f>MobileSalesData[[#This Row],[Qty]]*MobileSalesData[[#This Row],[Selling Price]]</f>
        <v>6720</v>
      </c>
      <c r="N541" s="11" t="s">
        <v>1598</v>
      </c>
    </row>
    <row r="542" spans="1:14" x14ac:dyDescent="0.35">
      <c r="A542" s="13" t="s">
        <v>1582</v>
      </c>
      <c r="B542" s="11" t="s">
        <v>561</v>
      </c>
      <c r="C542" s="11" t="s">
        <v>562</v>
      </c>
      <c r="D542" s="11" t="s">
        <v>19</v>
      </c>
      <c r="E542" s="11" t="s">
        <v>563</v>
      </c>
      <c r="F542" s="11" t="s">
        <v>563</v>
      </c>
      <c r="G542" s="11">
        <v>4.2</v>
      </c>
      <c r="H542" s="11">
        <v>1399</v>
      </c>
      <c r="I542" s="11">
        <v>1599</v>
      </c>
      <c r="J542" s="11">
        <v>30</v>
      </c>
      <c r="K542" s="11">
        <f>MobileSalesData[[#This Row],[Original Price]]-MobileSalesData[[#This Row],[Selling Price]]</f>
        <v>200</v>
      </c>
      <c r="L542" s="15">
        <f>MobileSalesData[[#This Row],[Discounted Price]]/MobileSalesData[[#This Row],[Original Price]]</f>
        <v>0.12507817385866166</v>
      </c>
      <c r="M542" s="11">
        <f>MobileSalesData[[#This Row],[Qty]]*MobileSalesData[[#This Row],[Selling Price]]</f>
        <v>41970</v>
      </c>
      <c r="N542" s="11" t="s">
        <v>1598</v>
      </c>
    </row>
    <row r="543" spans="1:14" x14ac:dyDescent="0.35">
      <c r="A543" s="13" t="s">
        <v>1582</v>
      </c>
      <c r="B543" s="11" t="s">
        <v>561</v>
      </c>
      <c r="C543" s="11" t="s">
        <v>566</v>
      </c>
      <c r="D543" s="11" t="s">
        <v>19</v>
      </c>
      <c r="E543" s="11" t="s">
        <v>563</v>
      </c>
      <c r="F543" s="11" t="s">
        <v>563</v>
      </c>
      <c r="G543" s="11">
        <v>4.0999999999999996</v>
      </c>
      <c r="H543" s="11">
        <v>1695</v>
      </c>
      <c r="I543" s="11">
        <v>1695</v>
      </c>
      <c r="J543" s="11">
        <v>13</v>
      </c>
      <c r="K543" s="11">
        <f>MobileSalesData[[#This Row],[Original Price]]-MobileSalesData[[#This Row],[Selling Price]]</f>
        <v>0</v>
      </c>
      <c r="L543" s="15">
        <f>MobileSalesData[[#This Row],[Discounted Price]]/MobileSalesData[[#This Row],[Original Price]]</f>
        <v>0</v>
      </c>
      <c r="M543" s="11">
        <f>MobileSalesData[[#This Row],[Qty]]*MobileSalesData[[#This Row],[Selling Price]]</f>
        <v>22035</v>
      </c>
      <c r="N543" s="11" t="s">
        <v>1598</v>
      </c>
    </row>
    <row r="544" spans="1:14" x14ac:dyDescent="0.35">
      <c r="A544" s="13" t="s">
        <v>1582</v>
      </c>
      <c r="B544" s="11" t="s">
        <v>561</v>
      </c>
      <c r="C544" s="11" t="s">
        <v>567</v>
      </c>
      <c r="D544" s="11" t="s">
        <v>19</v>
      </c>
      <c r="E544" s="11" t="s">
        <v>500</v>
      </c>
      <c r="F544" s="11" t="s">
        <v>550</v>
      </c>
      <c r="G544" s="11">
        <v>4.2</v>
      </c>
      <c r="H544" s="11">
        <v>2875</v>
      </c>
      <c r="I544" s="11">
        <v>2999</v>
      </c>
      <c r="J544" s="11">
        <v>35</v>
      </c>
      <c r="K544" s="11">
        <f>MobileSalesData[[#This Row],[Original Price]]-MobileSalesData[[#This Row],[Selling Price]]</f>
        <v>124</v>
      </c>
      <c r="L544" s="15">
        <f>MobileSalesData[[#This Row],[Discounted Price]]/MobileSalesData[[#This Row],[Original Price]]</f>
        <v>4.1347115705235075E-2</v>
      </c>
      <c r="M544" s="11">
        <f>MobileSalesData[[#This Row],[Qty]]*MobileSalesData[[#This Row],[Selling Price]]</f>
        <v>100625</v>
      </c>
      <c r="N544" s="11" t="s">
        <v>1598</v>
      </c>
    </row>
    <row r="545" spans="1:14" x14ac:dyDescent="0.35">
      <c r="A545" s="13" t="s">
        <v>1582</v>
      </c>
      <c r="B545" s="11" t="s">
        <v>561</v>
      </c>
      <c r="C545" s="11" t="s">
        <v>568</v>
      </c>
      <c r="D545" s="11" t="s">
        <v>19</v>
      </c>
      <c r="E545" s="11" t="s">
        <v>563</v>
      </c>
      <c r="F545" s="11" t="s">
        <v>563</v>
      </c>
      <c r="G545" s="11">
        <v>4.0999999999999996</v>
      </c>
      <c r="H545" s="11">
        <v>2440</v>
      </c>
      <c r="I545" s="11">
        <v>2510</v>
      </c>
      <c r="J545" s="11">
        <v>5</v>
      </c>
      <c r="K545" s="11">
        <f>MobileSalesData[[#This Row],[Original Price]]-MobileSalesData[[#This Row],[Selling Price]]</f>
        <v>70</v>
      </c>
      <c r="L545" s="15">
        <f>MobileSalesData[[#This Row],[Discounted Price]]/MobileSalesData[[#This Row],[Original Price]]</f>
        <v>2.7888446215139442E-2</v>
      </c>
      <c r="M545" s="11">
        <f>MobileSalesData[[#This Row],[Qty]]*MobileSalesData[[#This Row],[Selling Price]]</f>
        <v>12200</v>
      </c>
      <c r="N545" s="11" t="s">
        <v>1598</v>
      </c>
    </row>
    <row r="546" spans="1:14" x14ac:dyDescent="0.35">
      <c r="A546" s="13" t="s">
        <v>1582</v>
      </c>
      <c r="B546" s="11" t="s">
        <v>561</v>
      </c>
      <c r="C546" s="11" t="s">
        <v>566</v>
      </c>
      <c r="D546" s="11" t="s">
        <v>19</v>
      </c>
      <c r="E546" s="11" t="s">
        <v>563</v>
      </c>
      <c r="F546" s="11" t="s">
        <v>563</v>
      </c>
      <c r="G546" s="11">
        <v>4.0999999999999996</v>
      </c>
      <c r="H546" s="11">
        <v>1680</v>
      </c>
      <c r="I546" s="11">
        <v>1762</v>
      </c>
      <c r="J546" s="11">
        <v>30</v>
      </c>
      <c r="K546" s="11">
        <f>MobileSalesData[[#This Row],[Original Price]]-MobileSalesData[[#This Row],[Selling Price]]</f>
        <v>82</v>
      </c>
      <c r="L546" s="15">
        <f>MobileSalesData[[#This Row],[Discounted Price]]/MobileSalesData[[#This Row],[Original Price]]</f>
        <v>4.6538024971623154E-2</v>
      </c>
      <c r="M546" s="11">
        <f>MobileSalesData[[#This Row],[Qty]]*MobileSalesData[[#This Row],[Selling Price]]</f>
        <v>50400</v>
      </c>
      <c r="N546" s="11" t="s">
        <v>1598</v>
      </c>
    </row>
    <row r="547" spans="1:14" x14ac:dyDescent="0.35">
      <c r="A547" s="13" t="s">
        <v>1582</v>
      </c>
      <c r="B547" s="11" t="s">
        <v>561</v>
      </c>
      <c r="C547" s="11" t="s">
        <v>569</v>
      </c>
      <c r="D547" s="11" t="s">
        <v>19</v>
      </c>
      <c r="E547" s="11" t="s">
        <v>504</v>
      </c>
      <c r="F547" s="11" t="s">
        <v>570</v>
      </c>
      <c r="G547" s="11">
        <v>4.2</v>
      </c>
      <c r="H547" s="11">
        <v>2997</v>
      </c>
      <c r="I547" s="11">
        <v>2997</v>
      </c>
      <c r="J547" s="11">
        <v>13</v>
      </c>
      <c r="K547" s="11">
        <f>MobileSalesData[[#This Row],[Original Price]]-MobileSalesData[[#This Row],[Selling Price]]</f>
        <v>0</v>
      </c>
      <c r="L547" s="15">
        <f>MobileSalesData[[#This Row],[Discounted Price]]/MobileSalesData[[#This Row],[Original Price]]</f>
        <v>0</v>
      </c>
      <c r="M547" s="11">
        <f>MobileSalesData[[#This Row],[Qty]]*MobileSalesData[[#This Row],[Selling Price]]</f>
        <v>38961</v>
      </c>
      <c r="N547" s="11" t="s">
        <v>1598</v>
      </c>
    </row>
    <row r="548" spans="1:14" x14ac:dyDescent="0.35">
      <c r="A548" s="13" t="s">
        <v>1582</v>
      </c>
      <c r="B548" s="11" t="s">
        <v>561</v>
      </c>
      <c r="C548" s="11" t="s">
        <v>569</v>
      </c>
      <c r="D548" s="11" t="s">
        <v>19</v>
      </c>
      <c r="E548" s="11" t="s">
        <v>504</v>
      </c>
      <c r="F548" s="11" t="s">
        <v>570</v>
      </c>
      <c r="G548" s="11">
        <v>4.2</v>
      </c>
      <c r="H548" s="11">
        <v>2999</v>
      </c>
      <c r="I548" s="11">
        <v>2999</v>
      </c>
      <c r="J548" s="11">
        <v>35</v>
      </c>
      <c r="K548" s="11">
        <f>MobileSalesData[[#This Row],[Original Price]]-MobileSalesData[[#This Row],[Selling Price]]</f>
        <v>0</v>
      </c>
      <c r="L548" s="15">
        <f>MobileSalesData[[#This Row],[Discounted Price]]/MobileSalesData[[#This Row],[Original Price]]</f>
        <v>0</v>
      </c>
      <c r="M548" s="11">
        <f>MobileSalesData[[#This Row],[Qty]]*MobileSalesData[[#This Row],[Selling Price]]</f>
        <v>104965</v>
      </c>
      <c r="N548" s="11" t="s">
        <v>1598</v>
      </c>
    </row>
    <row r="549" spans="1:14" x14ac:dyDescent="0.35">
      <c r="A549" s="13" t="s">
        <v>1582</v>
      </c>
      <c r="B549" s="11" t="s">
        <v>561</v>
      </c>
      <c r="C549" s="11" t="s">
        <v>571</v>
      </c>
      <c r="D549" s="11" t="s">
        <v>19</v>
      </c>
      <c r="E549" s="11" t="s">
        <v>563</v>
      </c>
      <c r="F549" s="11" t="s">
        <v>563</v>
      </c>
      <c r="G549" s="11">
        <v>4.0999999999999996</v>
      </c>
      <c r="H549" s="11">
        <v>2480</v>
      </c>
      <c r="I549" s="11">
        <v>2599</v>
      </c>
      <c r="J549" s="11">
        <v>5</v>
      </c>
      <c r="K549" s="11">
        <f>MobileSalesData[[#This Row],[Original Price]]-MobileSalesData[[#This Row],[Selling Price]]</f>
        <v>119</v>
      </c>
      <c r="L549" s="15">
        <f>MobileSalesData[[#This Row],[Discounted Price]]/MobileSalesData[[#This Row],[Original Price]]</f>
        <v>4.5786841092727973E-2</v>
      </c>
      <c r="M549" s="11">
        <f>MobileSalesData[[#This Row],[Qty]]*MobileSalesData[[#This Row],[Selling Price]]</f>
        <v>12400</v>
      </c>
      <c r="N549" s="11" t="s">
        <v>1598</v>
      </c>
    </row>
    <row r="550" spans="1:14" x14ac:dyDescent="0.35">
      <c r="A550" s="13" t="s">
        <v>1582</v>
      </c>
      <c r="B550" s="11" t="s">
        <v>561</v>
      </c>
      <c r="C550" s="11" t="s">
        <v>562</v>
      </c>
      <c r="D550" s="11" t="s">
        <v>19</v>
      </c>
      <c r="E550" s="11" t="s">
        <v>563</v>
      </c>
      <c r="F550" s="11" t="s">
        <v>563</v>
      </c>
      <c r="G550" s="11">
        <v>4.2</v>
      </c>
      <c r="H550" s="11">
        <v>1490</v>
      </c>
      <c r="I550" s="11">
        <v>1490</v>
      </c>
      <c r="J550" s="11">
        <v>30</v>
      </c>
      <c r="K550" s="11">
        <f>MobileSalesData[[#This Row],[Original Price]]-MobileSalesData[[#This Row],[Selling Price]]</f>
        <v>0</v>
      </c>
      <c r="L550" s="15">
        <f>MobileSalesData[[#This Row],[Discounted Price]]/MobileSalesData[[#This Row],[Original Price]]</f>
        <v>0</v>
      </c>
      <c r="M550" s="11">
        <f>MobileSalesData[[#This Row],[Qty]]*MobileSalesData[[#This Row],[Selling Price]]</f>
        <v>44700</v>
      </c>
      <c r="N550" s="11" t="s">
        <v>1598</v>
      </c>
    </row>
    <row r="551" spans="1:14" x14ac:dyDescent="0.35">
      <c r="A551" s="13" t="s">
        <v>1582</v>
      </c>
      <c r="B551" s="11" t="s">
        <v>561</v>
      </c>
      <c r="C551" s="11">
        <v>6310</v>
      </c>
      <c r="D551" s="11" t="s">
        <v>19</v>
      </c>
      <c r="E551" s="11" t="s">
        <v>500</v>
      </c>
      <c r="F551" s="11" t="s">
        <v>499</v>
      </c>
      <c r="G551" s="11">
        <v>4.2</v>
      </c>
      <c r="H551" s="11">
        <v>4199</v>
      </c>
      <c r="I551" s="11">
        <v>4199</v>
      </c>
      <c r="J551" s="11">
        <v>30</v>
      </c>
      <c r="K551" s="11">
        <f>MobileSalesData[[#This Row],[Original Price]]-MobileSalesData[[#This Row],[Selling Price]]</f>
        <v>0</v>
      </c>
      <c r="L551" s="15">
        <f>MobileSalesData[[#This Row],[Discounted Price]]/MobileSalesData[[#This Row],[Original Price]]</f>
        <v>0</v>
      </c>
      <c r="M551" s="11">
        <f>MobileSalesData[[#This Row],[Qty]]*MobileSalesData[[#This Row],[Selling Price]]</f>
        <v>125970</v>
      </c>
      <c r="N551" s="11" t="s">
        <v>1598</v>
      </c>
    </row>
    <row r="552" spans="1:14" x14ac:dyDescent="0.35">
      <c r="A552" s="13" t="s">
        <v>1582</v>
      </c>
      <c r="B552" s="11" t="s">
        <v>561</v>
      </c>
      <c r="C552" s="11" t="s">
        <v>572</v>
      </c>
      <c r="D552" s="11" t="s">
        <v>19</v>
      </c>
      <c r="E552" s="11" t="s">
        <v>563</v>
      </c>
      <c r="F552" s="11" t="s">
        <v>563</v>
      </c>
      <c r="G552" s="11">
        <v>4.2</v>
      </c>
      <c r="H552" s="11">
        <v>1349</v>
      </c>
      <c r="I552" s="11">
        <v>1349</v>
      </c>
      <c r="J552" s="11">
        <v>13</v>
      </c>
      <c r="K552" s="11">
        <f>MobileSalesData[[#This Row],[Original Price]]-MobileSalesData[[#This Row],[Selling Price]]</f>
        <v>0</v>
      </c>
      <c r="L552" s="15">
        <f>MobileSalesData[[#This Row],[Discounted Price]]/MobileSalesData[[#This Row],[Original Price]]</f>
        <v>0</v>
      </c>
      <c r="M552" s="11">
        <f>MobileSalesData[[#This Row],[Qty]]*MobileSalesData[[#This Row],[Selling Price]]</f>
        <v>17537</v>
      </c>
      <c r="N552" s="11" t="s">
        <v>1598</v>
      </c>
    </row>
    <row r="553" spans="1:14" x14ac:dyDescent="0.35">
      <c r="A553" s="13" t="s">
        <v>1582</v>
      </c>
      <c r="B553" s="11" t="s">
        <v>561</v>
      </c>
      <c r="C553" s="11">
        <v>6310</v>
      </c>
      <c r="D553" s="11" t="s">
        <v>19</v>
      </c>
      <c r="E553" s="11" t="s">
        <v>500</v>
      </c>
      <c r="F553" s="11" t="s">
        <v>499</v>
      </c>
      <c r="G553" s="11">
        <v>4.2</v>
      </c>
      <c r="H553" s="11">
        <v>4049</v>
      </c>
      <c r="I553" s="11">
        <v>4049</v>
      </c>
      <c r="J553" s="11">
        <v>5</v>
      </c>
      <c r="K553" s="11">
        <f>MobileSalesData[[#This Row],[Original Price]]-MobileSalesData[[#This Row],[Selling Price]]</f>
        <v>0</v>
      </c>
      <c r="L553" s="15">
        <f>MobileSalesData[[#This Row],[Discounted Price]]/MobileSalesData[[#This Row],[Original Price]]</f>
        <v>0</v>
      </c>
      <c r="M553" s="11">
        <f>MobileSalesData[[#This Row],[Qty]]*MobileSalesData[[#This Row],[Selling Price]]</f>
        <v>20245</v>
      </c>
      <c r="N553" s="11" t="s">
        <v>1598</v>
      </c>
    </row>
    <row r="554" spans="1:14" x14ac:dyDescent="0.35">
      <c r="A554" s="13" t="s">
        <v>1582</v>
      </c>
      <c r="B554" s="11" t="s">
        <v>561</v>
      </c>
      <c r="C554" s="11" t="s">
        <v>573</v>
      </c>
      <c r="D554" s="11" t="s">
        <v>22</v>
      </c>
      <c r="E554" s="11" t="s">
        <v>35</v>
      </c>
      <c r="F554" s="11" t="s">
        <v>125</v>
      </c>
      <c r="G554" s="11">
        <v>4.2</v>
      </c>
      <c r="H554" s="11">
        <v>6499</v>
      </c>
      <c r="I554" s="11">
        <v>6499</v>
      </c>
      <c r="J554" s="11">
        <v>30</v>
      </c>
      <c r="K554" s="11">
        <f>MobileSalesData[[#This Row],[Original Price]]-MobileSalesData[[#This Row],[Selling Price]]</f>
        <v>0</v>
      </c>
      <c r="L554" s="15">
        <f>MobileSalesData[[#This Row],[Discounted Price]]/MobileSalesData[[#This Row],[Original Price]]</f>
        <v>0</v>
      </c>
      <c r="M554" s="11">
        <f>MobileSalesData[[#This Row],[Qty]]*MobileSalesData[[#This Row],[Selling Price]]</f>
        <v>194970</v>
      </c>
      <c r="N554" s="11" t="s">
        <v>1598</v>
      </c>
    </row>
    <row r="555" spans="1:14" x14ac:dyDescent="0.35">
      <c r="A555" s="13" t="s">
        <v>1582</v>
      </c>
      <c r="B555" s="11" t="s">
        <v>561</v>
      </c>
      <c r="C555" s="11" t="s">
        <v>574</v>
      </c>
      <c r="D555" s="11" t="s">
        <v>19</v>
      </c>
      <c r="E555" s="11" t="s">
        <v>563</v>
      </c>
      <c r="F555" s="11" t="s">
        <v>563</v>
      </c>
      <c r="G555" s="11">
        <v>3.8</v>
      </c>
      <c r="H555" s="11">
        <v>2249</v>
      </c>
      <c r="I555" s="11">
        <v>2249</v>
      </c>
      <c r="J555" s="11">
        <v>30</v>
      </c>
      <c r="K555" s="11">
        <f>MobileSalesData[[#This Row],[Original Price]]-MobileSalesData[[#This Row],[Selling Price]]</f>
        <v>0</v>
      </c>
      <c r="L555" s="15">
        <f>MobileSalesData[[#This Row],[Discounted Price]]/MobileSalesData[[#This Row],[Original Price]]</f>
        <v>0</v>
      </c>
      <c r="M555" s="11">
        <f>MobileSalesData[[#This Row],[Qty]]*MobileSalesData[[#This Row],[Selling Price]]</f>
        <v>67470</v>
      </c>
      <c r="N555" s="11" t="s">
        <v>1598</v>
      </c>
    </row>
    <row r="556" spans="1:14" x14ac:dyDescent="0.35">
      <c r="A556" s="13" t="s">
        <v>1582</v>
      </c>
      <c r="B556" s="11" t="s">
        <v>561</v>
      </c>
      <c r="C556" s="11" t="s">
        <v>575</v>
      </c>
      <c r="D556" s="11" t="s">
        <v>19</v>
      </c>
      <c r="E556" s="11" t="s">
        <v>499</v>
      </c>
      <c r="F556" s="11" t="s">
        <v>500</v>
      </c>
      <c r="G556" s="11">
        <v>4.0999999999999996</v>
      </c>
      <c r="H556" s="11">
        <v>3429</v>
      </c>
      <c r="I556" s="11">
        <v>3445</v>
      </c>
      <c r="J556" s="11">
        <v>5</v>
      </c>
      <c r="K556" s="11">
        <f>MobileSalesData[[#This Row],[Original Price]]-MobileSalesData[[#This Row],[Selling Price]]</f>
        <v>16</v>
      </c>
      <c r="L556" s="15">
        <f>MobileSalesData[[#This Row],[Discounted Price]]/MobileSalesData[[#This Row],[Original Price]]</f>
        <v>4.6444121915820025E-3</v>
      </c>
      <c r="M556" s="11">
        <f>MobileSalesData[[#This Row],[Qty]]*MobileSalesData[[#This Row],[Selling Price]]</f>
        <v>17145</v>
      </c>
      <c r="N556" s="11" t="s">
        <v>1598</v>
      </c>
    </row>
    <row r="557" spans="1:14" x14ac:dyDescent="0.35">
      <c r="A557" s="13" t="s">
        <v>1582</v>
      </c>
      <c r="B557" s="11" t="s">
        <v>561</v>
      </c>
      <c r="C557" s="11" t="s">
        <v>576</v>
      </c>
      <c r="D557" s="11" t="s">
        <v>19</v>
      </c>
      <c r="E557" s="11" t="s">
        <v>500</v>
      </c>
      <c r="F557" s="11" t="s">
        <v>577</v>
      </c>
      <c r="G557" s="11">
        <v>3.8</v>
      </c>
      <c r="H557" s="11">
        <v>3886</v>
      </c>
      <c r="I557" s="11">
        <v>3886</v>
      </c>
      <c r="J557" s="11">
        <v>5</v>
      </c>
      <c r="K557" s="11">
        <f>MobileSalesData[[#This Row],[Original Price]]-MobileSalesData[[#This Row],[Selling Price]]</f>
        <v>0</v>
      </c>
      <c r="L557" s="15">
        <f>MobileSalesData[[#This Row],[Discounted Price]]/MobileSalesData[[#This Row],[Original Price]]</f>
        <v>0</v>
      </c>
      <c r="M557" s="11">
        <f>MobileSalesData[[#This Row],[Qty]]*MobileSalesData[[#This Row],[Selling Price]]</f>
        <v>19430</v>
      </c>
      <c r="N557" s="11" t="s">
        <v>1598</v>
      </c>
    </row>
    <row r="558" spans="1:14" x14ac:dyDescent="0.35">
      <c r="A558" s="13" t="s">
        <v>1583</v>
      </c>
      <c r="B558" s="11" t="s">
        <v>561</v>
      </c>
      <c r="C558" s="11" t="s">
        <v>569</v>
      </c>
      <c r="D558" s="11" t="s">
        <v>19</v>
      </c>
      <c r="E558" s="11" t="s">
        <v>504</v>
      </c>
      <c r="F558" s="11" t="s">
        <v>570</v>
      </c>
      <c r="G558" s="11">
        <v>4.2</v>
      </c>
      <c r="H558" s="11">
        <v>3075</v>
      </c>
      <c r="I558" s="11">
        <v>3075</v>
      </c>
      <c r="J558" s="11">
        <v>35</v>
      </c>
      <c r="K558" s="11">
        <f>MobileSalesData[[#This Row],[Original Price]]-MobileSalesData[[#This Row],[Selling Price]]</f>
        <v>0</v>
      </c>
      <c r="L558" s="15">
        <f>MobileSalesData[[#This Row],[Discounted Price]]/MobileSalesData[[#This Row],[Original Price]]</f>
        <v>0</v>
      </c>
      <c r="M558" s="11">
        <f>MobileSalesData[[#This Row],[Qty]]*MobileSalesData[[#This Row],[Selling Price]]</f>
        <v>107625</v>
      </c>
      <c r="N558" s="11" t="s">
        <v>1600</v>
      </c>
    </row>
    <row r="559" spans="1:14" x14ac:dyDescent="0.35">
      <c r="A559" s="13" t="s">
        <v>1584</v>
      </c>
      <c r="B559" s="11" t="s">
        <v>561</v>
      </c>
      <c r="C559" s="11">
        <v>3.4</v>
      </c>
      <c r="D559" s="11" t="s">
        <v>578</v>
      </c>
      <c r="E559" s="11" t="s">
        <v>11</v>
      </c>
      <c r="F559" s="11" t="s">
        <v>12</v>
      </c>
      <c r="G559" s="11">
        <v>3.9</v>
      </c>
      <c r="H559" s="11">
        <v>11999</v>
      </c>
      <c r="I559" s="11">
        <v>13999</v>
      </c>
      <c r="J559" s="11">
        <v>30</v>
      </c>
      <c r="K559" s="11">
        <f>MobileSalesData[[#This Row],[Original Price]]-MobileSalesData[[#This Row],[Selling Price]]</f>
        <v>2000</v>
      </c>
      <c r="L559" s="15">
        <f>MobileSalesData[[#This Row],[Discounted Price]]/MobileSalesData[[#This Row],[Original Price]]</f>
        <v>0.14286734766769055</v>
      </c>
      <c r="M559" s="11">
        <f>MobileSalesData[[#This Row],[Qty]]*MobileSalesData[[#This Row],[Selling Price]]</f>
        <v>359970</v>
      </c>
      <c r="N559" s="11" t="s">
        <v>1600</v>
      </c>
    </row>
    <row r="560" spans="1:14" x14ac:dyDescent="0.35">
      <c r="A560" s="13" t="s">
        <v>1584</v>
      </c>
      <c r="B560" s="11" t="s">
        <v>561</v>
      </c>
      <c r="C560" s="11" t="s">
        <v>579</v>
      </c>
      <c r="D560" s="11" t="s">
        <v>19</v>
      </c>
      <c r="E560" s="11" t="s">
        <v>563</v>
      </c>
      <c r="F560" s="11" t="s">
        <v>563</v>
      </c>
      <c r="G560" s="11">
        <v>3.9</v>
      </c>
      <c r="H560" s="11">
        <v>2142</v>
      </c>
      <c r="I560" s="11">
        <v>2192</v>
      </c>
      <c r="J560" s="11">
        <v>5</v>
      </c>
      <c r="K560" s="11">
        <f>MobileSalesData[[#This Row],[Original Price]]-MobileSalesData[[#This Row],[Selling Price]]</f>
        <v>50</v>
      </c>
      <c r="L560" s="15">
        <f>MobileSalesData[[#This Row],[Discounted Price]]/MobileSalesData[[#This Row],[Original Price]]</f>
        <v>2.281021897810219E-2</v>
      </c>
      <c r="M560" s="11">
        <f>MobileSalesData[[#This Row],[Qty]]*MobileSalesData[[#This Row],[Selling Price]]</f>
        <v>10710</v>
      </c>
      <c r="N560" s="11" t="s">
        <v>1600</v>
      </c>
    </row>
    <row r="561" spans="1:14" x14ac:dyDescent="0.35">
      <c r="A561" s="13" t="s">
        <v>1584</v>
      </c>
      <c r="B561" s="11" t="s">
        <v>561</v>
      </c>
      <c r="C561" s="11" t="s">
        <v>568</v>
      </c>
      <c r="D561" s="11" t="s">
        <v>19</v>
      </c>
      <c r="E561" s="11" t="s">
        <v>563</v>
      </c>
      <c r="F561" s="11" t="s">
        <v>563</v>
      </c>
      <c r="G561" s="11">
        <v>4.0999999999999996</v>
      </c>
      <c r="H561" s="11">
        <v>2533</v>
      </c>
      <c r="I561" s="11">
        <v>2643</v>
      </c>
      <c r="J561" s="11">
        <v>5</v>
      </c>
      <c r="K561" s="11">
        <f>MobileSalesData[[#This Row],[Original Price]]-MobileSalesData[[#This Row],[Selling Price]]</f>
        <v>110</v>
      </c>
      <c r="L561" s="15">
        <f>MobileSalesData[[#This Row],[Discounted Price]]/MobileSalesData[[#This Row],[Original Price]]</f>
        <v>4.161937192584185E-2</v>
      </c>
      <c r="M561" s="11">
        <f>MobileSalesData[[#This Row],[Qty]]*MobileSalesData[[#This Row],[Selling Price]]</f>
        <v>12665</v>
      </c>
      <c r="N561" s="11" t="s">
        <v>1600</v>
      </c>
    </row>
    <row r="562" spans="1:14" x14ac:dyDescent="0.35">
      <c r="A562" s="13" t="s">
        <v>1584</v>
      </c>
      <c r="B562" s="11" t="s">
        <v>561</v>
      </c>
      <c r="C562" s="11" t="s">
        <v>566</v>
      </c>
      <c r="D562" s="11" t="s">
        <v>19</v>
      </c>
      <c r="E562" s="11" t="s">
        <v>563</v>
      </c>
      <c r="F562" s="11" t="s">
        <v>563</v>
      </c>
      <c r="G562" s="11">
        <v>4.0999999999999996</v>
      </c>
      <c r="H562" s="11">
        <v>1680</v>
      </c>
      <c r="I562" s="11">
        <v>1680</v>
      </c>
      <c r="J562" s="11">
        <v>5</v>
      </c>
      <c r="K562" s="11">
        <f>MobileSalesData[[#This Row],[Original Price]]-MobileSalesData[[#This Row],[Selling Price]]</f>
        <v>0</v>
      </c>
      <c r="L562" s="15">
        <f>MobileSalesData[[#This Row],[Discounted Price]]/MobileSalesData[[#This Row],[Original Price]]</f>
        <v>0</v>
      </c>
      <c r="M562" s="11">
        <f>MobileSalesData[[#This Row],[Qty]]*MobileSalesData[[#This Row],[Selling Price]]</f>
        <v>8400</v>
      </c>
      <c r="N562" s="11" t="s">
        <v>1600</v>
      </c>
    </row>
    <row r="563" spans="1:14" x14ac:dyDescent="0.35">
      <c r="A563" s="13" t="s">
        <v>1584</v>
      </c>
      <c r="B563" s="11" t="s">
        <v>561</v>
      </c>
      <c r="C563" s="11" t="s">
        <v>576</v>
      </c>
      <c r="D563" s="11" t="s">
        <v>19</v>
      </c>
      <c r="E563" s="11" t="s">
        <v>500</v>
      </c>
      <c r="F563" s="11" t="s">
        <v>577</v>
      </c>
      <c r="G563" s="11">
        <v>3.8</v>
      </c>
      <c r="H563" s="11">
        <v>3999</v>
      </c>
      <c r="I563" s="11">
        <v>3999</v>
      </c>
      <c r="J563" s="11">
        <v>35</v>
      </c>
      <c r="K563" s="11">
        <f>MobileSalesData[[#This Row],[Original Price]]-MobileSalesData[[#This Row],[Selling Price]]</f>
        <v>0</v>
      </c>
      <c r="L563" s="15">
        <f>MobileSalesData[[#This Row],[Discounted Price]]/MobileSalesData[[#This Row],[Original Price]]</f>
        <v>0</v>
      </c>
      <c r="M563" s="11">
        <f>MobileSalesData[[#This Row],[Qty]]*MobileSalesData[[#This Row],[Selling Price]]</f>
        <v>139965</v>
      </c>
      <c r="N563" s="11" t="s">
        <v>1600</v>
      </c>
    </row>
    <row r="564" spans="1:14" x14ac:dyDescent="0.35">
      <c r="A564" s="13" t="s">
        <v>1584</v>
      </c>
      <c r="B564" s="11" t="s">
        <v>561</v>
      </c>
      <c r="C564" s="11" t="s">
        <v>580</v>
      </c>
      <c r="D564" s="11" t="s">
        <v>142</v>
      </c>
      <c r="E564" s="11" t="s">
        <v>20</v>
      </c>
      <c r="F564" s="11" t="s">
        <v>21</v>
      </c>
      <c r="G564" s="11">
        <v>3.8</v>
      </c>
      <c r="H564" s="11">
        <v>9999</v>
      </c>
      <c r="I564" s="11">
        <v>11099</v>
      </c>
      <c r="J564" s="11">
        <v>30</v>
      </c>
      <c r="K564" s="11">
        <f>MobileSalesData[[#This Row],[Original Price]]-MobileSalesData[[#This Row],[Selling Price]]</f>
        <v>1100</v>
      </c>
      <c r="L564" s="15">
        <f>MobileSalesData[[#This Row],[Discounted Price]]/MobileSalesData[[#This Row],[Original Price]]</f>
        <v>9.9108027750247768E-2</v>
      </c>
      <c r="M564" s="11">
        <f>MobileSalesData[[#This Row],[Qty]]*MobileSalesData[[#This Row],[Selling Price]]</f>
        <v>299970</v>
      </c>
      <c r="N564" s="11" t="s">
        <v>1600</v>
      </c>
    </row>
    <row r="565" spans="1:14" x14ac:dyDescent="0.35">
      <c r="A565" s="13" t="s">
        <v>1584</v>
      </c>
      <c r="B565" s="11" t="s">
        <v>561</v>
      </c>
      <c r="C565" s="11" t="s">
        <v>573</v>
      </c>
      <c r="D565" s="11" t="s">
        <v>22</v>
      </c>
      <c r="E565" s="11" t="s">
        <v>35</v>
      </c>
      <c r="F565" s="11" t="s">
        <v>125</v>
      </c>
      <c r="G565" s="11">
        <v>4.2</v>
      </c>
      <c r="H565" s="11">
        <v>6499</v>
      </c>
      <c r="I565" s="11">
        <v>6499</v>
      </c>
      <c r="J565" s="11">
        <v>5</v>
      </c>
      <c r="K565" s="11">
        <f>MobileSalesData[[#This Row],[Original Price]]-MobileSalesData[[#This Row],[Selling Price]]</f>
        <v>0</v>
      </c>
      <c r="L565" s="15">
        <f>MobileSalesData[[#This Row],[Discounted Price]]/MobileSalesData[[#This Row],[Original Price]]</f>
        <v>0</v>
      </c>
      <c r="M565" s="11">
        <f>MobileSalesData[[#This Row],[Qty]]*MobileSalesData[[#This Row],[Selling Price]]</f>
        <v>32495</v>
      </c>
      <c r="N565" s="11" t="s">
        <v>1600</v>
      </c>
    </row>
    <row r="566" spans="1:14" x14ac:dyDescent="0.35">
      <c r="A566" s="13" t="s">
        <v>1584</v>
      </c>
      <c r="B566" s="11" t="s">
        <v>561</v>
      </c>
      <c r="C566" s="11">
        <v>6310</v>
      </c>
      <c r="D566" s="11" t="s">
        <v>19</v>
      </c>
      <c r="E566" s="11" t="s">
        <v>500</v>
      </c>
      <c r="F566" s="11" t="s">
        <v>499</v>
      </c>
      <c r="G566" s="11">
        <v>4.2</v>
      </c>
      <c r="H566" s="11">
        <v>4049</v>
      </c>
      <c r="I566" s="11">
        <v>4049</v>
      </c>
      <c r="J566" s="11">
        <v>5</v>
      </c>
      <c r="K566" s="11">
        <f>MobileSalesData[[#This Row],[Original Price]]-MobileSalesData[[#This Row],[Selling Price]]</f>
        <v>0</v>
      </c>
      <c r="L566" s="15">
        <f>MobileSalesData[[#This Row],[Discounted Price]]/MobileSalesData[[#This Row],[Original Price]]</f>
        <v>0</v>
      </c>
      <c r="M566" s="11">
        <f>MobileSalesData[[#This Row],[Qty]]*MobileSalesData[[#This Row],[Selling Price]]</f>
        <v>20245</v>
      </c>
      <c r="N566" s="11" t="s">
        <v>1600</v>
      </c>
    </row>
    <row r="567" spans="1:14" x14ac:dyDescent="0.35">
      <c r="A567" s="13" t="s">
        <v>1584</v>
      </c>
      <c r="B567" s="11" t="s">
        <v>561</v>
      </c>
      <c r="C567" s="11" t="s">
        <v>581</v>
      </c>
      <c r="D567" s="11" t="s">
        <v>174</v>
      </c>
      <c r="E567" s="11" t="s">
        <v>11</v>
      </c>
      <c r="F567" s="11" t="s">
        <v>12</v>
      </c>
      <c r="G567" s="11">
        <v>4.2</v>
      </c>
      <c r="H567" s="11">
        <v>13549</v>
      </c>
      <c r="I567" s="11">
        <v>13549</v>
      </c>
      <c r="J567" s="11">
        <v>30</v>
      </c>
      <c r="K567" s="11">
        <f>MobileSalesData[[#This Row],[Original Price]]-MobileSalesData[[#This Row],[Selling Price]]</f>
        <v>0</v>
      </c>
      <c r="L567" s="15">
        <f>MobileSalesData[[#This Row],[Discounted Price]]/MobileSalesData[[#This Row],[Original Price]]</f>
        <v>0</v>
      </c>
      <c r="M567" s="11">
        <f>MobileSalesData[[#This Row],[Qty]]*MobileSalesData[[#This Row],[Selling Price]]</f>
        <v>406470</v>
      </c>
      <c r="N567" s="11" t="s">
        <v>1600</v>
      </c>
    </row>
    <row r="568" spans="1:14" x14ac:dyDescent="0.35">
      <c r="A568" s="13" t="s">
        <v>1584</v>
      </c>
      <c r="B568" s="11" t="s">
        <v>561</v>
      </c>
      <c r="C568" s="11">
        <v>5.4</v>
      </c>
      <c r="D568" s="11" t="s">
        <v>582</v>
      </c>
      <c r="E568" s="11" t="s">
        <v>14</v>
      </c>
      <c r="F568" s="11" t="s">
        <v>12</v>
      </c>
      <c r="G568" s="11">
        <v>3.9</v>
      </c>
      <c r="H568" s="11">
        <v>14499</v>
      </c>
      <c r="I568" s="11">
        <v>14499</v>
      </c>
      <c r="J568" s="11">
        <v>5</v>
      </c>
      <c r="K568" s="11">
        <f>MobileSalesData[[#This Row],[Original Price]]-MobileSalesData[[#This Row],[Selling Price]]</f>
        <v>0</v>
      </c>
      <c r="L568" s="15">
        <f>MobileSalesData[[#This Row],[Discounted Price]]/MobileSalesData[[#This Row],[Original Price]]</f>
        <v>0</v>
      </c>
      <c r="M568" s="11">
        <f>MobileSalesData[[#This Row],[Qty]]*MobileSalesData[[#This Row],[Selling Price]]</f>
        <v>72495</v>
      </c>
      <c r="N568" s="11" t="s">
        <v>1600</v>
      </c>
    </row>
    <row r="569" spans="1:14" x14ac:dyDescent="0.35">
      <c r="A569" s="13" t="s">
        <v>1584</v>
      </c>
      <c r="B569" s="11" t="s">
        <v>561</v>
      </c>
      <c r="C569" s="11" t="s">
        <v>576</v>
      </c>
      <c r="D569" s="11" t="s">
        <v>19</v>
      </c>
      <c r="E569" s="11" t="s">
        <v>500</v>
      </c>
      <c r="F569" s="11" t="s">
        <v>577</v>
      </c>
      <c r="G569" s="11">
        <v>3.8</v>
      </c>
      <c r="H569" s="11">
        <v>3974</v>
      </c>
      <c r="I569" s="11">
        <v>4179</v>
      </c>
      <c r="J569" s="11">
        <v>5</v>
      </c>
      <c r="K569" s="11">
        <f>MobileSalesData[[#This Row],[Original Price]]-MobileSalesData[[#This Row],[Selling Price]]</f>
        <v>205</v>
      </c>
      <c r="L569" s="15">
        <f>MobileSalesData[[#This Row],[Discounted Price]]/MobileSalesData[[#This Row],[Original Price]]</f>
        <v>4.9054797798516389E-2</v>
      </c>
      <c r="M569" s="11">
        <f>MobileSalesData[[#This Row],[Qty]]*MobileSalesData[[#This Row],[Selling Price]]</f>
        <v>19870</v>
      </c>
      <c r="N569" s="11" t="s">
        <v>1600</v>
      </c>
    </row>
    <row r="570" spans="1:14" x14ac:dyDescent="0.35">
      <c r="A570" s="13" t="s">
        <v>1584</v>
      </c>
      <c r="B570" s="11" t="s">
        <v>561</v>
      </c>
      <c r="C570" s="11" t="s">
        <v>583</v>
      </c>
      <c r="D570" s="11" t="s">
        <v>19</v>
      </c>
      <c r="E570" s="11" t="s">
        <v>563</v>
      </c>
      <c r="F570" s="11" t="s">
        <v>563</v>
      </c>
      <c r="G570" s="11">
        <v>4.2</v>
      </c>
      <c r="H570" s="11">
        <v>1149</v>
      </c>
      <c r="I570" s="11">
        <v>1149</v>
      </c>
      <c r="J570" s="11">
        <v>5</v>
      </c>
      <c r="K570" s="11">
        <f>MobileSalesData[[#This Row],[Original Price]]-MobileSalesData[[#This Row],[Selling Price]]</f>
        <v>0</v>
      </c>
      <c r="L570" s="15">
        <f>MobileSalesData[[#This Row],[Discounted Price]]/MobileSalesData[[#This Row],[Original Price]]</f>
        <v>0</v>
      </c>
      <c r="M570" s="11">
        <f>MobileSalesData[[#This Row],[Qty]]*MobileSalesData[[#This Row],[Selling Price]]</f>
        <v>5745</v>
      </c>
      <c r="N570" s="11" t="s">
        <v>1600</v>
      </c>
    </row>
    <row r="571" spans="1:14" x14ac:dyDescent="0.35">
      <c r="A571" s="13" t="s">
        <v>1584</v>
      </c>
      <c r="B571" s="11" t="s">
        <v>561</v>
      </c>
      <c r="C571" s="11">
        <v>2.4</v>
      </c>
      <c r="D571" s="11" t="s">
        <v>584</v>
      </c>
      <c r="E571" s="11" t="s">
        <v>20</v>
      </c>
      <c r="F571" s="11" t="s">
        <v>12</v>
      </c>
      <c r="G571" s="11">
        <v>4</v>
      </c>
      <c r="H571" s="11">
        <v>10399</v>
      </c>
      <c r="I571" s="11">
        <v>11499</v>
      </c>
      <c r="J571" s="11">
        <v>5</v>
      </c>
      <c r="K571" s="11">
        <f>MobileSalesData[[#This Row],[Original Price]]-MobileSalesData[[#This Row],[Selling Price]]</f>
        <v>1100</v>
      </c>
      <c r="L571" s="15">
        <f>MobileSalesData[[#This Row],[Discounted Price]]/MobileSalesData[[#This Row],[Original Price]]</f>
        <v>9.5660492216714493E-2</v>
      </c>
      <c r="M571" s="11">
        <f>MobileSalesData[[#This Row],[Qty]]*MobileSalesData[[#This Row],[Selling Price]]</f>
        <v>51995</v>
      </c>
      <c r="N571" s="11" t="s">
        <v>1600</v>
      </c>
    </row>
    <row r="572" spans="1:14" x14ac:dyDescent="0.35">
      <c r="A572" s="13" t="s">
        <v>1584</v>
      </c>
      <c r="B572" s="11" t="s">
        <v>561</v>
      </c>
      <c r="C572" s="11" t="s">
        <v>397</v>
      </c>
      <c r="D572" s="11" t="s">
        <v>585</v>
      </c>
      <c r="E572" s="11" t="s">
        <v>35</v>
      </c>
      <c r="F572" s="11" t="s">
        <v>125</v>
      </c>
      <c r="G572" s="11">
        <v>3.7</v>
      </c>
      <c r="H572" s="11">
        <v>7290</v>
      </c>
      <c r="I572" s="11">
        <v>7290</v>
      </c>
      <c r="J572" s="11">
        <v>5</v>
      </c>
      <c r="K572" s="11">
        <f>MobileSalesData[[#This Row],[Original Price]]-MobileSalesData[[#This Row],[Selling Price]]</f>
        <v>0</v>
      </c>
      <c r="L572" s="15">
        <f>MobileSalesData[[#This Row],[Discounted Price]]/MobileSalesData[[#This Row],[Original Price]]</f>
        <v>0</v>
      </c>
      <c r="M572" s="11">
        <f>MobileSalesData[[#This Row],[Qty]]*MobileSalesData[[#This Row],[Selling Price]]</f>
        <v>36450</v>
      </c>
      <c r="N572" s="11" t="s">
        <v>1600</v>
      </c>
    </row>
    <row r="573" spans="1:14" x14ac:dyDescent="0.35">
      <c r="A573" s="13" t="s">
        <v>1584</v>
      </c>
      <c r="B573" s="11" t="s">
        <v>561</v>
      </c>
      <c r="C573" s="11" t="s">
        <v>580</v>
      </c>
      <c r="D573" s="11" t="s">
        <v>142</v>
      </c>
      <c r="E573" s="11" t="s">
        <v>35</v>
      </c>
      <c r="F573" s="11" t="s">
        <v>21</v>
      </c>
      <c r="G573" s="11">
        <v>4.4000000000000004</v>
      </c>
      <c r="H573" s="11">
        <v>8999</v>
      </c>
      <c r="I573" s="11">
        <v>10499</v>
      </c>
      <c r="J573" s="11">
        <v>5</v>
      </c>
      <c r="K573" s="11">
        <f>MobileSalesData[[#This Row],[Original Price]]-MobileSalesData[[#This Row],[Selling Price]]</f>
        <v>1500</v>
      </c>
      <c r="L573" s="15">
        <f>MobileSalesData[[#This Row],[Discounted Price]]/MobileSalesData[[#This Row],[Original Price]]</f>
        <v>0.14287074959519955</v>
      </c>
      <c r="M573" s="11">
        <f>MobileSalesData[[#This Row],[Qty]]*MobileSalesData[[#This Row],[Selling Price]]</f>
        <v>44995</v>
      </c>
      <c r="N573" s="11" t="s">
        <v>1600</v>
      </c>
    </row>
    <row r="574" spans="1:14" x14ac:dyDescent="0.35">
      <c r="A574" s="13" t="s">
        <v>1584</v>
      </c>
      <c r="B574" s="11" t="s">
        <v>561</v>
      </c>
      <c r="C574" s="11" t="s">
        <v>580</v>
      </c>
      <c r="D574" s="11" t="s">
        <v>22</v>
      </c>
      <c r="E574" s="11" t="s">
        <v>20</v>
      </c>
      <c r="F574" s="11" t="s">
        <v>21</v>
      </c>
      <c r="G574" s="11">
        <v>3.8</v>
      </c>
      <c r="H574" s="11">
        <v>9999</v>
      </c>
      <c r="I574" s="11">
        <v>11099</v>
      </c>
      <c r="J574" s="11">
        <v>5</v>
      </c>
      <c r="K574" s="11">
        <f>MobileSalesData[[#This Row],[Original Price]]-MobileSalesData[[#This Row],[Selling Price]]</f>
        <v>1100</v>
      </c>
      <c r="L574" s="15">
        <f>MobileSalesData[[#This Row],[Discounted Price]]/MobileSalesData[[#This Row],[Original Price]]</f>
        <v>9.9108027750247768E-2</v>
      </c>
      <c r="M574" s="11">
        <f>MobileSalesData[[#This Row],[Qty]]*MobileSalesData[[#This Row],[Selling Price]]</f>
        <v>49995</v>
      </c>
      <c r="N574" s="11" t="s">
        <v>1600</v>
      </c>
    </row>
    <row r="575" spans="1:14" x14ac:dyDescent="0.35">
      <c r="A575" s="13" t="s">
        <v>1584</v>
      </c>
      <c r="B575" s="11" t="s">
        <v>561</v>
      </c>
      <c r="C575" s="11" t="s">
        <v>586</v>
      </c>
      <c r="D575" s="11" t="s">
        <v>587</v>
      </c>
      <c r="E575" s="11" t="s">
        <v>11</v>
      </c>
      <c r="F575" s="11" t="s">
        <v>12</v>
      </c>
      <c r="G575" s="11">
        <v>4.2</v>
      </c>
      <c r="H575" s="11">
        <v>12149</v>
      </c>
      <c r="I575" s="11">
        <v>12149</v>
      </c>
      <c r="J575" s="11">
        <v>5</v>
      </c>
      <c r="K575" s="11">
        <f>MobileSalesData[[#This Row],[Original Price]]-MobileSalesData[[#This Row],[Selling Price]]</f>
        <v>0</v>
      </c>
      <c r="L575" s="15">
        <f>MobileSalesData[[#This Row],[Discounted Price]]/MobileSalesData[[#This Row],[Original Price]]</f>
        <v>0</v>
      </c>
      <c r="M575" s="11">
        <f>MobileSalesData[[#This Row],[Qty]]*MobileSalesData[[#This Row],[Selling Price]]</f>
        <v>60745</v>
      </c>
      <c r="N575" s="11" t="s">
        <v>1600</v>
      </c>
    </row>
    <row r="576" spans="1:14" x14ac:dyDescent="0.35">
      <c r="A576" s="13" t="s">
        <v>1584</v>
      </c>
      <c r="B576" s="11" t="s">
        <v>561</v>
      </c>
      <c r="C576" s="11" t="s">
        <v>586</v>
      </c>
      <c r="D576" s="11" t="s">
        <v>588</v>
      </c>
      <c r="E576" s="11" t="s">
        <v>11</v>
      </c>
      <c r="F576" s="11" t="s">
        <v>12</v>
      </c>
      <c r="G576" s="11">
        <v>4.2</v>
      </c>
      <c r="H576" s="11">
        <v>12149</v>
      </c>
      <c r="I576" s="11">
        <v>12149</v>
      </c>
      <c r="J576" s="11">
        <v>5</v>
      </c>
      <c r="K576" s="11">
        <f>MobileSalesData[[#This Row],[Original Price]]-MobileSalesData[[#This Row],[Selling Price]]</f>
        <v>0</v>
      </c>
      <c r="L576" s="15">
        <f>MobileSalesData[[#This Row],[Discounted Price]]/MobileSalesData[[#This Row],[Original Price]]</f>
        <v>0</v>
      </c>
      <c r="M576" s="11">
        <f>MobileSalesData[[#This Row],[Qty]]*MobileSalesData[[#This Row],[Selling Price]]</f>
        <v>60745</v>
      </c>
      <c r="N576" s="11" t="s">
        <v>1600</v>
      </c>
    </row>
    <row r="577" spans="1:14" x14ac:dyDescent="0.35">
      <c r="A577" s="13" t="s">
        <v>1584</v>
      </c>
      <c r="B577" s="11" t="s">
        <v>561</v>
      </c>
      <c r="C577" s="11" t="s">
        <v>589</v>
      </c>
      <c r="D577" s="11" t="s">
        <v>19</v>
      </c>
      <c r="E577" s="11" t="s">
        <v>563</v>
      </c>
      <c r="F577" s="11" t="s">
        <v>563</v>
      </c>
      <c r="G577" s="11">
        <v>3.9</v>
      </c>
      <c r="H577" s="11">
        <v>2349</v>
      </c>
      <c r="I577" s="11">
        <v>2349</v>
      </c>
      <c r="J577" s="11">
        <v>30</v>
      </c>
      <c r="K577" s="11">
        <f>MobileSalesData[[#This Row],[Original Price]]-MobileSalesData[[#This Row],[Selling Price]]</f>
        <v>0</v>
      </c>
      <c r="L577" s="15">
        <f>MobileSalesData[[#This Row],[Discounted Price]]/MobileSalesData[[#This Row],[Original Price]]</f>
        <v>0</v>
      </c>
      <c r="M577" s="11">
        <f>MobileSalesData[[#This Row],[Qty]]*MobileSalesData[[#This Row],[Selling Price]]</f>
        <v>70470</v>
      </c>
      <c r="N577" s="11" t="s">
        <v>1600</v>
      </c>
    </row>
    <row r="578" spans="1:14" x14ac:dyDescent="0.35">
      <c r="A578" s="13" t="s">
        <v>1584</v>
      </c>
      <c r="B578" s="11" t="s">
        <v>561</v>
      </c>
      <c r="C578" s="11" t="s">
        <v>580</v>
      </c>
      <c r="D578" s="11" t="s">
        <v>22</v>
      </c>
      <c r="E578" s="11" t="s">
        <v>35</v>
      </c>
      <c r="F578" s="11" t="s">
        <v>21</v>
      </c>
      <c r="G578" s="11">
        <v>4.4000000000000004</v>
      </c>
      <c r="H578" s="11">
        <v>8999</v>
      </c>
      <c r="I578" s="11">
        <v>10499</v>
      </c>
      <c r="J578" s="11">
        <v>5</v>
      </c>
      <c r="K578" s="11">
        <f>MobileSalesData[[#This Row],[Original Price]]-MobileSalesData[[#This Row],[Selling Price]]</f>
        <v>1500</v>
      </c>
      <c r="L578" s="15">
        <f>MobileSalesData[[#This Row],[Discounted Price]]/MobileSalesData[[#This Row],[Original Price]]</f>
        <v>0.14287074959519955</v>
      </c>
      <c r="M578" s="11">
        <f>MobileSalesData[[#This Row],[Qty]]*MobileSalesData[[#This Row],[Selling Price]]</f>
        <v>44995</v>
      </c>
      <c r="N578" s="11" t="s">
        <v>1600</v>
      </c>
    </row>
    <row r="579" spans="1:14" x14ac:dyDescent="0.35">
      <c r="A579" s="13" t="s">
        <v>1584</v>
      </c>
      <c r="B579" s="11" t="s">
        <v>561</v>
      </c>
      <c r="C579" s="11" t="s">
        <v>590</v>
      </c>
      <c r="D579" s="11" t="s">
        <v>19</v>
      </c>
      <c r="E579" s="11" t="s">
        <v>499</v>
      </c>
      <c r="F579" s="11" t="s">
        <v>500</v>
      </c>
      <c r="G579" s="11">
        <v>4.2</v>
      </c>
      <c r="H579" s="11">
        <v>3740</v>
      </c>
      <c r="I579" s="11">
        <v>3740</v>
      </c>
      <c r="J579" s="11">
        <v>5</v>
      </c>
      <c r="K579" s="11">
        <f>MobileSalesData[[#This Row],[Original Price]]-MobileSalesData[[#This Row],[Selling Price]]</f>
        <v>0</v>
      </c>
      <c r="L579" s="15">
        <f>MobileSalesData[[#This Row],[Discounted Price]]/MobileSalesData[[#This Row],[Original Price]]</f>
        <v>0</v>
      </c>
      <c r="M579" s="11">
        <f>MobileSalesData[[#This Row],[Qty]]*MobileSalesData[[#This Row],[Selling Price]]</f>
        <v>18700</v>
      </c>
      <c r="N579" s="11" t="s">
        <v>1600</v>
      </c>
    </row>
    <row r="580" spans="1:14" x14ac:dyDescent="0.35">
      <c r="A580" s="13" t="s">
        <v>1584</v>
      </c>
      <c r="B580" s="11" t="s">
        <v>561</v>
      </c>
      <c r="C580" s="11" t="s">
        <v>397</v>
      </c>
      <c r="D580" s="11" t="s">
        <v>591</v>
      </c>
      <c r="E580" s="11" t="s">
        <v>20</v>
      </c>
      <c r="F580" s="11" t="s">
        <v>21</v>
      </c>
      <c r="G580" s="11">
        <v>3.8</v>
      </c>
      <c r="H580" s="11">
        <v>9999</v>
      </c>
      <c r="I580" s="11">
        <v>9999</v>
      </c>
      <c r="J580" s="11">
        <v>5</v>
      </c>
      <c r="K580" s="11">
        <f>MobileSalesData[[#This Row],[Original Price]]-MobileSalesData[[#This Row],[Selling Price]]</f>
        <v>0</v>
      </c>
      <c r="L580" s="15">
        <f>MobileSalesData[[#This Row],[Discounted Price]]/MobileSalesData[[#This Row],[Original Price]]</f>
        <v>0</v>
      </c>
      <c r="M580" s="11">
        <f>MobileSalesData[[#This Row],[Qty]]*MobileSalesData[[#This Row],[Selling Price]]</f>
        <v>49995</v>
      </c>
      <c r="N580" s="11" t="s">
        <v>1600</v>
      </c>
    </row>
    <row r="581" spans="1:14" x14ac:dyDescent="0.35">
      <c r="A581" s="13" t="s">
        <v>1584</v>
      </c>
      <c r="B581" s="11" t="s">
        <v>561</v>
      </c>
      <c r="C581" s="11">
        <v>3.4</v>
      </c>
      <c r="D581" s="11" t="s">
        <v>592</v>
      </c>
      <c r="E581" s="11" t="s">
        <v>11</v>
      </c>
      <c r="F581" s="11" t="s">
        <v>12</v>
      </c>
      <c r="G581" s="11">
        <v>3.9</v>
      </c>
      <c r="H581" s="11">
        <v>11999</v>
      </c>
      <c r="I581" s="11">
        <v>13999</v>
      </c>
      <c r="J581" s="11">
        <v>32</v>
      </c>
      <c r="K581" s="11">
        <f>MobileSalesData[[#This Row],[Original Price]]-MobileSalesData[[#This Row],[Selling Price]]</f>
        <v>2000</v>
      </c>
      <c r="L581" s="15">
        <f>MobileSalesData[[#This Row],[Discounted Price]]/MobileSalesData[[#This Row],[Original Price]]</f>
        <v>0.14286734766769055</v>
      </c>
      <c r="M581" s="11">
        <f>MobileSalesData[[#This Row],[Qty]]*MobileSalesData[[#This Row],[Selling Price]]</f>
        <v>383968</v>
      </c>
      <c r="N581" s="11" t="s">
        <v>1600</v>
      </c>
    </row>
    <row r="582" spans="1:14" x14ac:dyDescent="0.35">
      <c r="A582" s="13" t="s">
        <v>1584</v>
      </c>
      <c r="B582" s="11" t="s">
        <v>561</v>
      </c>
      <c r="C582" s="11">
        <v>6310</v>
      </c>
      <c r="D582" s="11" t="s">
        <v>19</v>
      </c>
      <c r="E582" s="11" t="s">
        <v>500</v>
      </c>
      <c r="F582" s="11" t="s">
        <v>499</v>
      </c>
      <c r="G582" s="11">
        <v>4.2</v>
      </c>
      <c r="H582" s="11">
        <v>4400</v>
      </c>
      <c r="I582" s="11">
        <v>4400</v>
      </c>
      <c r="J582" s="11">
        <v>5</v>
      </c>
      <c r="K582" s="11">
        <f>MobileSalesData[[#This Row],[Original Price]]-MobileSalesData[[#This Row],[Selling Price]]</f>
        <v>0</v>
      </c>
      <c r="L582" s="15">
        <f>MobileSalesData[[#This Row],[Discounted Price]]/MobileSalesData[[#This Row],[Original Price]]</f>
        <v>0</v>
      </c>
      <c r="M582" s="11">
        <f>MobileSalesData[[#This Row],[Qty]]*MobileSalesData[[#This Row],[Selling Price]]</f>
        <v>22000</v>
      </c>
      <c r="N582" s="11" t="s">
        <v>1600</v>
      </c>
    </row>
    <row r="583" spans="1:14" x14ac:dyDescent="0.35">
      <c r="A583" s="13" t="s">
        <v>1584</v>
      </c>
      <c r="B583" s="11" t="s">
        <v>561</v>
      </c>
      <c r="C583" s="11">
        <v>3.4</v>
      </c>
      <c r="D583" s="11" t="s">
        <v>593</v>
      </c>
      <c r="E583" s="11" t="s">
        <v>11</v>
      </c>
      <c r="F583" s="11" t="s">
        <v>12</v>
      </c>
      <c r="G583" s="11">
        <v>3.9</v>
      </c>
      <c r="H583" s="11">
        <v>11999</v>
      </c>
      <c r="I583" s="11">
        <v>13999</v>
      </c>
      <c r="J583" s="11">
        <v>5</v>
      </c>
      <c r="K583" s="11">
        <f>MobileSalesData[[#This Row],[Original Price]]-MobileSalesData[[#This Row],[Selling Price]]</f>
        <v>2000</v>
      </c>
      <c r="L583" s="15">
        <f>MobileSalesData[[#This Row],[Discounted Price]]/MobileSalesData[[#This Row],[Original Price]]</f>
        <v>0.14286734766769055</v>
      </c>
      <c r="M583" s="11">
        <f>MobileSalesData[[#This Row],[Qty]]*MobileSalesData[[#This Row],[Selling Price]]</f>
        <v>59995</v>
      </c>
      <c r="N583" s="11" t="s">
        <v>1600</v>
      </c>
    </row>
    <row r="584" spans="1:14" x14ac:dyDescent="0.35">
      <c r="A584" s="13" t="s">
        <v>1584</v>
      </c>
      <c r="B584" s="11" t="s">
        <v>561</v>
      </c>
      <c r="C584" s="11" t="s">
        <v>594</v>
      </c>
      <c r="D584" s="11" t="s">
        <v>19</v>
      </c>
      <c r="E584" s="11" t="s">
        <v>500</v>
      </c>
      <c r="F584" s="11" t="s">
        <v>500</v>
      </c>
      <c r="G584" s="11">
        <v>4.2</v>
      </c>
      <c r="H584" s="11">
        <v>2499</v>
      </c>
      <c r="I584" s="11">
        <v>2499</v>
      </c>
      <c r="J584" s="11">
        <v>32</v>
      </c>
      <c r="K584" s="11">
        <f>MobileSalesData[[#This Row],[Original Price]]-MobileSalesData[[#This Row],[Selling Price]]</f>
        <v>0</v>
      </c>
      <c r="L584" s="15">
        <f>MobileSalesData[[#This Row],[Discounted Price]]/MobileSalesData[[#This Row],[Original Price]]</f>
        <v>0</v>
      </c>
      <c r="M584" s="11">
        <f>MobileSalesData[[#This Row],[Qty]]*MobileSalesData[[#This Row],[Selling Price]]</f>
        <v>79968</v>
      </c>
      <c r="N584" s="11" t="s">
        <v>1600</v>
      </c>
    </row>
    <row r="585" spans="1:14" x14ac:dyDescent="0.35">
      <c r="A585" s="13" t="s">
        <v>1584</v>
      </c>
      <c r="B585" s="11" t="s">
        <v>561</v>
      </c>
      <c r="C585" s="11" t="s">
        <v>595</v>
      </c>
      <c r="D585" s="11" t="s">
        <v>19</v>
      </c>
      <c r="E585" s="11" t="s">
        <v>503</v>
      </c>
      <c r="F585" s="11" t="s">
        <v>504</v>
      </c>
      <c r="G585" s="11">
        <v>3.7</v>
      </c>
      <c r="H585" s="11">
        <v>3162</v>
      </c>
      <c r="I585" s="11">
        <v>3299</v>
      </c>
      <c r="J585" s="11">
        <v>5</v>
      </c>
      <c r="K585" s="11">
        <f>MobileSalesData[[#This Row],[Original Price]]-MobileSalesData[[#This Row],[Selling Price]]</f>
        <v>137</v>
      </c>
      <c r="L585" s="15">
        <f>MobileSalesData[[#This Row],[Discounted Price]]/MobileSalesData[[#This Row],[Original Price]]</f>
        <v>4.1527735677478021E-2</v>
      </c>
      <c r="M585" s="11">
        <f>MobileSalesData[[#This Row],[Qty]]*MobileSalesData[[#This Row],[Selling Price]]</f>
        <v>15810</v>
      </c>
      <c r="N585" s="11" t="s">
        <v>1600</v>
      </c>
    </row>
    <row r="586" spans="1:14" x14ac:dyDescent="0.35">
      <c r="A586" s="13" t="s">
        <v>1584</v>
      </c>
      <c r="B586" s="11" t="s">
        <v>561</v>
      </c>
      <c r="C586" s="11" t="s">
        <v>596</v>
      </c>
      <c r="D586" s="11" t="s">
        <v>19</v>
      </c>
      <c r="E586" s="11" t="s">
        <v>503</v>
      </c>
      <c r="F586" s="11" t="s">
        <v>504</v>
      </c>
      <c r="G586" s="11">
        <v>3.7</v>
      </c>
      <c r="H586" s="11">
        <v>3896</v>
      </c>
      <c r="I586" s="11">
        <v>3999</v>
      </c>
      <c r="J586" s="11">
        <v>35</v>
      </c>
      <c r="K586" s="11">
        <f>MobileSalesData[[#This Row],[Original Price]]-MobileSalesData[[#This Row],[Selling Price]]</f>
        <v>103</v>
      </c>
      <c r="L586" s="15">
        <f>MobileSalesData[[#This Row],[Discounted Price]]/MobileSalesData[[#This Row],[Original Price]]</f>
        <v>2.5756439109777443E-2</v>
      </c>
      <c r="M586" s="11">
        <f>MobileSalesData[[#This Row],[Qty]]*MobileSalesData[[#This Row],[Selling Price]]</f>
        <v>136360</v>
      </c>
      <c r="N586" s="11" t="s">
        <v>1600</v>
      </c>
    </row>
    <row r="587" spans="1:14" x14ac:dyDescent="0.35">
      <c r="A587" s="13" t="s">
        <v>1584</v>
      </c>
      <c r="B587" s="11" t="s">
        <v>561</v>
      </c>
      <c r="C587" s="11" t="s">
        <v>597</v>
      </c>
      <c r="D587" s="11" t="s">
        <v>19</v>
      </c>
      <c r="E587" s="11" t="s">
        <v>503</v>
      </c>
      <c r="F587" s="11" t="s">
        <v>504</v>
      </c>
      <c r="G587" s="11">
        <v>3.7</v>
      </c>
      <c r="H587" s="11">
        <v>4399</v>
      </c>
      <c r="I587" s="11">
        <v>4399</v>
      </c>
      <c r="J587" s="11">
        <v>5</v>
      </c>
      <c r="K587" s="11">
        <f>MobileSalesData[[#This Row],[Original Price]]-MobileSalesData[[#This Row],[Selling Price]]</f>
        <v>0</v>
      </c>
      <c r="L587" s="15">
        <f>MobileSalesData[[#This Row],[Discounted Price]]/MobileSalesData[[#This Row],[Original Price]]</f>
        <v>0</v>
      </c>
      <c r="M587" s="11">
        <f>MobileSalesData[[#This Row],[Qty]]*MobileSalesData[[#This Row],[Selling Price]]</f>
        <v>21995</v>
      </c>
      <c r="N587" s="11" t="s">
        <v>1600</v>
      </c>
    </row>
    <row r="588" spans="1:14" x14ac:dyDescent="0.35">
      <c r="A588" s="13" t="s">
        <v>1584</v>
      </c>
      <c r="B588" s="11" t="s">
        <v>561</v>
      </c>
      <c r="C588" s="11" t="s">
        <v>594</v>
      </c>
      <c r="D588" s="11" t="s">
        <v>19</v>
      </c>
      <c r="E588" s="11" t="s">
        <v>500</v>
      </c>
      <c r="F588" s="11" t="s">
        <v>500</v>
      </c>
      <c r="G588" s="11">
        <v>4.2</v>
      </c>
      <c r="H588" s="11">
        <v>2450</v>
      </c>
      <c r="I588" s="11">
        <v>2450</v>
      </c>
      <c r="J588" s="11">
        <v>5</v>
      </c>
      <c r="K588" s="11">
        <f>MobileSalesData[[#This Row],[Original Price]]-MobileSalesData[[#This Row],[Selling Price]]</f>
        <v>0</v>
      </c>
      <c r="L588" s="15">
        <f>MobileSalesData[[#This Row],[Discounted Price]]/MobileSalesData[[#This Row],[Original Price]]</f>
        <v>0</v>
      </c>
      <c r="M588" s="11">
        <f>MobileSalesData[[#This Row],[Qty]]*MobileSalesData[[#This Row],[Selling Price]]</f>
        <v>12250</v>
      </c>
      <c r="N588" s="11" t="s">
        <v>1600</v>
      </c>
    </row>
    <row r="589" spans="1:14" x14ac:dyDescent="0.35">
      <c r="A589" s="13" t="s">
        <v>1584</v>
      </c>
      <c r="B589" s="11" t="s">
        <v>561</v>
      </c>
      <c r="C589" s="11" t="s">
        <v>573</v>
      </c>
      <c r="D589" s="11" t="s">
        <v>22</v>
      </c>
      <c r="E589" s="11" t="s">
        <v>35</v>
      </c>
      <c r="F589" s="11" t="s">
        <v>125</v>
      </c>
      <c r="G589" s="11">
        <v>4.2</v>
      </c>
      <c r="H589" s="11">
        <v>6499</v>
      </c>
      <c r="I589" s="11">
        <v>6499</v>
      </c>
      <c r="J589" s="11">
        <v>30</v>
      </c>
      <c r="K589" s="11">
        <f>MobileSalesData[[#This Row],[Original Price]]-MobileSalesData[[#This Row],[Selling Price]]</f>
        <v>0</v>
      </c>
      <c r="L589" s="15">
        <f>MobileSalesData[[#This Row],[Discounted Price]]/MobileSalesData[[#This Row],[Original Price]]</f>
        <v>0</v>
      </c>
      <c r="M589" s="11">
        <f>MobileSalesData[[#This Row],[Qty]]*MobileSalesData[[#This Row],[Selling Price]]</f>
        <v>194970</v>
      </c>
      <c r="N589" s="11" t="s">
        <v>1600</v>
      </c>
    </row>
    <row r="590" spans="1:14" x14ac:dyDescent="0.35">
      <c r="A590" s="13" t="s">
        <v>1584</v>
      </c>
      <c r="B590" s="11" t="s">
        <v>561</v>
      </c>
      <c r="C590" s="11">
        <v>5.4</v>
      </c>
      <c r="D590" s="11" t="s">
        <v>592</v>
      </c>
      <c r="E590" s="11" t="s">
        <v>14</v>
      </c>
      <c r="F590" s="11" t="s">
        <v>12</v>
      </c>
      <c r="G590" s="11">
        <v>3.9</v>
      </c>
      <c r="H590" s="11">
        <v>14499</v>
      </c>
      <c r="I590" s="11">
        <v>18499</v>
      </c>
      <c r="J590" s="11">
        <v>35</v>
      </c>
      <c r="K590" s="11">
        <f>MobileSalesData[[#This Row],[Original Price]]-MobileSalesData[[#This Row],[Selling Price]]</f>
        <v>4000</v>
      </c>
      <c r="L590" s="15">
        <f>MobileSalesData[[#This Row],[Discounted Price]]/MobileSalesData[[#This Row],[Original Price]]</f>
        <v>0.21622790421103844</v>
      </c>
      <c r="M590" s="11">
        <f>MobileSalesData[[#This Row],[Qty]]*MobileSalesData[[#This Row],[Selling Price]]</f>
        <v>507465</v>
      </c>
      <c r="N590" s="11" t="s">
        <v>1600</v>
      </c>
    </row>
    <row r="591" spans="1:14" x14ac:dyDescent="0.35">
      <c r="A591" s="13" t="s">
        <v>1584</v>
      </c>
      <c r="B591" s="11" t="s">
        <v>561</v>
      </c>
      <c r="C591" s="11">
        <v>2.2999999999999998</v>
      </c>
      <c r="D591" s="11" t="s">
        <v>593</v>
      </c>
      <c r="E591" s="11" t="s">
        <v>35</v>
      </c>
      <c r="F591" s="11" t="s">
        <v>21</v>
      </c>
      <c r="G591" s="11">
        <v>4</v>
      </c>
      <c r="H591" s="11">
        <v>9999</v>
      </c>
      <c r="I591" s="11">
        <v>9999</v>
      </c>
      <c r="J591" s="11">
        <v>5</v>
      </c>
      <c r="K591" s="11">
        <f>MobileSalesData[[#This Row],[Original Price]]-MobileSalesData[[#This Row],[Selling Price]]</f>
        <v>0</v>
      </c>
      <c r="L591" s="15">
        <f>MobileSalesData[[#This Row],[Discounted Price]]/MobileSalesData[[#This Row],[Original Price]]</f>
        <v>0</v>
      </c>
      <c r="M591" s="11">
        <f>MobileSalesData[[#This Row],[Qty]]*MobileSalesData[[#This Row],[Selling Price]]</f>
        <v>49995</v>
      </c>
      <c r="N591" s="11" t="s">
        <v>1600</v>
      </c>
    </row>
    <row r="592" spans="1:14" x14ac:dyDescent="0.35">
      <c r="A592" s="13" t="s">
        <v>1584</v>
      </c>
      <c r="B592" s="11" t="s">
        <v>561</v>
      </c>
      <c r="C592" s="11" t="s">
        <v>598</v>
      </c>
      <c r="D592" s="11" t="s">
        <v>19</v>
      </c>
      <c r="E592" s="11" t="s">
        <v>503</v>
      </c>
      <c r="F592" s="11" t="s">
        <v>504</v>
      </c>
      <c r="G592" s="11">
        <v>3.6</v>
      </c>
      <c r="H592" s="11">
        <v>3220</v>
      </c>
      <c r="I592" s="11">
        <v>3220</v>
      </c>
      <c r="J592" s="11">
        <v>32</v>
      </c>
      <c r="K592" s="11">
        <f>MobileSalesData[[#This Row],[Original Price]]-MobileSalesData[[#This Row],[Selling Price]]</f>
        <v>0</v>
      </c>
      <c r="L592" s="15">
        <f>MobileSalesData[[#This Row],[Discounted Price]]/MobileSalesData[[#This Row],[Original Price]]</f>
        <v>0</v>
      </c>
      <c r="M592" s="11">
        <f>MobileSalesData[[#This Row],[Qty]]*MobileSalesData[[#This Row],[Selling Price]]</f>
        <v>103040</v>
      </c>
      <c r="N592" s="11" t="s">
        <v>1600</v>
      </c>
    </row>
    <row r="593" spans="1:14" x14ac:dyDescent="0.35">
      <c r="A593" s="13" t="s">
        <v>1584</v>
      </c>
      <c r="B593" s="11" t="s">
        <v>561</v>
      </c>
      <c r="C593" s="11">
        <v>9</v>
      </c>
      <c r="D593" s="11" t="s">
        <v>22</v>
      </c>
      <c r="E593" s="11" t="s">
        <v>14</v>
      </c>
      <c r="F593" s="11" t="s">
        <v>15</v>
      </c>
      <c r="G593" s="11">
        <v>3.8</v>
      </c>
      <c r="H593" s="11">
        <v>56299</v>
      </c>
      <c r="I593" s="11">
        <v>56299</v>
      </c>
      <c r="J593" s="11">
        <v>32</v>
      </c>
      <c r="K593" s="11">
        <f>MobileSalesData[[#This Row],[Original Price]]-MobileSalesData[[#This Row],[Selling Price]]</f>
        <v>0</v>
      </c>
      <c r="L593" s="15">
        <f>MobileSalesData[[#This Row],[Discounted Price]]/MobileSalesData[[#This Row],[Original Price]]</f>
        <v>0</v>
      </c>
      <c r="M593" s="11">
        <f>MobileSalesData[[#This Row],[Qty]]*MobileSalesData[[#This Row],[Selling Price]]</f>
        <v>1801568</v>
      </c>
      <c r="N593" s="11" t="s">
        <v>1600</v>
      </c>
    </row>
    <row r="594" spans="1:14" x14ac:dyDescent="0.35">
      <c r="A594" s="13" t="s">
        <v>1584</v>
      </c>
      <c r="B594" s="11" t="s">
        <v>561</v>
      </c>
      <c r="C594" s="11">
        <v>5.4</v>
      </c>
      <c r="D594" s="11" t="s">
        <v>592</v>
      </c>
      <c r="E594" s="11" t="s">
        <v>11</v>
      </c>
      <c r="F594" s="11" t="s">
        <v>12</v>
      </c>
      <c r="G594" s="11">
        <v>3.9</v>
      </c>
      <c r="H594" s="11">
        <v>12999</v>
      </c>
      <c r="I594" s="11">
        <v>16799</v>
      </c>
      <c r="J594" s="11">
        <v>32</v>
      </c>
      <c r="K594" s="11">
        <f>MobileSalesData[[#This Row],[Original Price]]-MobileSalesData[[#This Row],[Selling Price]]</f>
        <v>3800</v>
      </c>
      <c r="L594" s="15">
        <f>MobileSalesData[[#This Row],[Discounted Price]]/MobileSalesData[[#This Row],[Original Price]]</f>
        <v>0.22620394071075658</v>
      </c>
      <c r="M594" s="11">
        <f>MobileSalesData[[#This Row],[Qty]]*MobileSalesData[[#This Row],[Selling Price]]</f>
        <v>415968</v>
      </c>
      <c r="N594" s="11" t="s">
        <v>1600</v>
      </c>
    </row>
    <row r="595" spans="1:14" x14ac:dyDescent="0.35">
      <c r="A595" s="13" t="s">
        <v>1584</v>
      </c>
      <c r="B595" s="11" t="s">
        <v>561</v>
      </c>
      <c r="C595" s="11">
        <v>5.4</v>
      </c>
      <c r="D595" s="11" t="s">
        <v>582</v>
      </c>
      <c r="E595" s="11" t="s">
        <v>11</v>
      </c>
      <c r="F595" s="11" t="s">
        <v>12</v>
      </c>
      <c r="G595" s="11">
        <v>3.9</v>
      </c>
      <c r="H595" s="11">
        <v>12999</v>
      </c>
      <c r="I595" s="11">
        <v>16799</v>
      </c>
      <c r="J595" s="11">
        <v>5</v>
      </c>
      <c r="K595" s="11">
        <f>MobileSalesData[[#This Row],[Original Price]]-MobileSalesData[[#This Row],[Selling Price]]</f>
        <v>3800</v>
      </c>
      <c r="L595" s="15">
        <f>MobileSalesData[[#This Row],[Discounted Price]]/MobileSalesData[[#This Row],[Original Price]]</f>
        <v>0.22620394071075658</v>
      </c>
      <c r="M595" s="11">
        <f>MobileSalesData[[#This Row],[Qty]]*MobileSalesData[[#This Row],[Selling Price]]</f>
        <v>64995</v>
      </c>
      <c r="N595" s="11" t="s">
        <v>1600</v>
      </c>
    </row>
    <row r="596" spans="1:14" x14ac:dyDescent="0.35">
      <c r="A596" s="13" t="s">
        <v>1584</v>
      </c>
      <c r="B596" s="11" t="s">
        <v>561</v>
      </c>
      <c r="C596" s="11" t="s">
        <v>572</v>
      </c>
      <c r="D596" s="11" t="s">
        <v>19</v>
      </c>
      <c r="E596" s="11" t="s">
        <v>563</v>
      </c>
      <c r="F596" s="11" t="s">
        <v>563</v>
      </c>
      <c r="G596" s="11">
        <v>4.2</v>
      </c>
      <c r="H596" s="11">
        <v>1399</v>
      </c>
      <c r="I596" s="11">
        <v>1399</v>
      </c>
      <c r="J596" s="11">
        <v>30</v>
      </c>
      <c r="K596" s="11">
        <f>MobileSalesData[[#This Row],[Original Price]]-MobileSalesData[[#This Row],[Selling Price]]</f>
        <v>0</v>
      </c>
      <c r="L596" s="15">
        <f>MobileSalesData[[#This Row],[Discounted Price]]/MobileSalesData[[#This Row],[Original Price]]</f>
        <v>0</v>
      </c>
      <c r="M596" s="11">
        <f>MobileSalesData[[#This Row],[Qty]]*MobileSalesData[[#This Row],[Selling Price]]</f>
        <v>41970</v>
      </c>
      <c r="N596" s="11" t="s">
        <v>1600</v>
      </c>
    </row>
    <row r="597" spans="1:14" x14ac:dyDescent="0.35">
      <c r="A597" s="13" t="s">
        <v>1584</v>
      </c>
      <c r="B597" s="11" t="s">
        <v>561</v>
      </c>
      <c r="C597" s="11">
        <v>2.4</v>
      </c>
      <c r="D597" s="11" t="s">
        <v>599</v>
      </c>
      <c r="E597" s="11" t="s">
        <v>20</v>
      </c>
      <c r="F597" s="11" t="s">
        <v>12</v>
      </c>
      <c r="G597" s="11">
        <v>4</v>
      </c>
      <c r="H597" s="11">
        <v>10399</v>
      </c>
      <c r="I597" s="11">
        <v>11499</v>
      </c>
      <c r="J597" s="11">
        <v>18</v>
      </c>
      <c r="K597" s="11">
        <f>MobileSalesData[[#This Row],[Original Price]]-MobileSalesData[[#This Row],[Selling Price]]</f>
        <v>1100</v>
      </c>
      <c r="L597" s="15">
        <f>MobileSalesData[[#This Row],[Discounted Price]]/MobileSalesData[[#This Row],[Original Price]]</f>
        <v>9.5660492216714493E-2</v>
      </c>
      <c r="M597" s="11">
        <f>MobileSalesData[[#This Row],[Qty]]*MobileSalesData[[#This Row],[Selling Price]]</f>
        <v>187182</v>
      </c>
      <c r="N597" s="11" t="s">
        <v>1600</v>
      </c>
    </row>
    <row r="598" spans="1:14" x14ac:dyDescent="0.35">
      <c r="A598" s="13" t="s">
        <v>1584</v>
      </c>
      <c r="B598" s="11" t="s">
        <v>561</v>
      </c>
      <c r="C598" s="11">
        <v>2.4</v>
      </c>
      <c r="D598" s="11" t="s">
        <v>600</v>
      </c>
      <c r="E598" s="11" t="s">
        <v>20</v>
      </c>
      <c r="F598" s="11" t="s">
        <v>12</v>
      </c>
      <c r="G598" s="11">
        <v>4</v>
      </c>
      <c r="H598" s="11">
        <v>10399</v>
      </c>
      <c r="I598" s="11">
        <v>11499</v>
      </c>
      <c r="J598" s="11">
        <v>32</v>
      </c>
      <c r="K598" s="11">
        <f>MobileSalesData[[#This Row],[Original Price]]-MobileSalesData[[#This Row],[Selling Price]]</f>
        <v>1100</v>
      </c>
      <c r="L598" s="15">
        <f>MobileSalesData[[#This Row],[Discounted Price]]/MobileSalesData[[#This Row],[Original Price]]</f>
        <v>9.5660492216714493E-2</v>
      </c>
      <c r="M598" s="11">
        <f>MobileSalesData[[#This Row],[Qty]]*MobileSalesData[[#This Row],[Selling Price]]</f>
        <v>332768</v>
      </c>
      <c r="N598" s="11" t="s">
        <v>1600</v>
      </c>
    </row>
    <row r="599" spans="1:14" x14ac:dyDescent="0.35">
      <c r="A599" s="13" t="s">
        <v>1584</v>
      </c>
      <c r="B599" s="11" t="s">
        <v>561</v>
      </c>
      <c r="C599" s="11" t="s">
        <v>397</v>
      </c>
      <c r="D599" s="11" t="s">
        <v>585</v>
      </c>
      <c r="E599" s="11" t="s">
        <v>20</v>
      </c>
      <c r="F599" s="11" t="s">
        <v>21</v>
      </c>
      <c r="G599" s="11">
        <v>3.8</v>
      </c>
      <c r="H599" s="11">
        <v>7499</v>
      </c>
      <c r="I599" s="11">
        <v>9999</v>
      </c>
      <c r="J599" s="11">
        <v>30</v>
      </c>
      <c r="K599" s="11">
        <f>MobileSalesData[[#This Row],[Original Price]]-MobileSalesData[[#This Row],[Selling Price]]</f>
        <v>2500</v>
      </c>
      <c r="L599" s="15">
        <f>MobileSalesData[[#This Row],[Discounted Price]]/MobileSalesData[[#This Row],[Original Price]]</f>
        <v>0.25002500250025</v>
      </c>
      <c r="M599" s="11">
        <f>MobileSalesData[[#This Row],[Qty]]*MobileSalesData[[#This Row],[Selling Price]]</f>
        <v>224970</v>
      </c>
      <c r="N599" s="11" t="s">
        <v>1600</v>
      </c>
    </row>
    <row r="600" spans="1:14" x14ac:dyDescent="0.35">
      <c r="A600" s="13" t="s">
        <v>1584</v>
      </c>
      <c r="B600" s="11" t="s">
        <v>561</v>
      </c>
      <c r="C600" s="11">
        <v>150</v>
      </c>
      <c r="D600" s="11" t="s">
        <v>19</v>
      </c>
      <c r="E600" s="11" t="s">
        <v>563</v>
      </c>
      <c r="F600" s="11" t="s">
        <v>563</v>
      </c>
      <c r="G600" s="11">
        <v>4.2</v>
      </c>
      <c r="H600" s="11">
        <v>2000</v>
      </c>
      <c r="I600" s="11">
        <v>2000</v>
      </c>
      <c r="J600" s="11">
        <v>5</v>
      </c>
      <c r="K600" s="11">
        <f>MobileSalesData[[#This Row],[Original Price]]-MobileSalesData[[#This Row],[Selling Price]]</f>
        <v>0</v>
      </c>
      <c r="L600" s="15">
        <f>MobileSalesData[[#This Row],[Discounted Price]]/MobileSalesData[[#This Row],[Original Price]]</f>
        <v>0</v>
      </c>
      <c r="M600" s="11">
        <f>MobileSalesData[[#This Row],[Qty]]*MobileSalesData[[#This Row],[Selling Price]]</f>
        <v>10000</v>
      </c>
      <c r="N600" s="11" t="s">
        <v>1600</v>
      </c>
    </row>
    <row r="601" spans="1:14" x14ac:dyDescent="0.35">
      <c r="A601" s="13" t="s">
        <v>1584</v>
      </c>
      <c r="B601" s="11" t="s">
        <v>561</v>
      </c>
      <c r="C601" s="11" t="s">
        <v>601</v>
      </c>
      <c r="D601" s="11" t="s">
        <v>19</v>
      </c>
      <c r="E601" s="11" t="s">
        <v>563</v>
      </c>
      <c r="F601" s="11" t="s">
        <v>563</v>
      </c>
      <c r="G601" s="11">
        <v>4.2</v>
      </c>
      <c r="H601" s="11">
        <v>1400</v>
      </c>
      <c r="I601" s="11">
        <v>1400</v>
      </c>
      <c r="J601" s="11">
        <v>32</v>
      </c>
      <c r="K601" s="11">
        <f>MobileSalesData[[#This Row],[Original Price]]-MobileSalesData[[#This Row],[Selling Price]]</f>
        <v>0</v>
      </c>
      <c r="L601" s="15">
        <f>MobileSalesData[[#This Row],[Discounted Price]]/MobileSalesData[[#This Row],[Original Price]]</f>
        <v>0</v>
      </c>
      <c r="M601" s="11">
        <f>MobileSalesData[[#This Row],[Qty]]*MobileSalesData[[#This Row],[Selling Price]]</f>
        <v>44800</v>
      </c>
      <c r="N601" s="11" t="s">
        <v>1600</v>
      </c>
    </row>
    <row r="602" spans="1:14" x14ac:dyDescent="0.35">
      <c r="A602" s="13" t="s">
        <v>1584</v>
      </c>
      <c r="B602" s="11" t="s">
        <v>561</v>
      </c>
      <c r="C602" s="11">
        <v>215</v>
      </c>
      <c r="D602" s="11" t="s">
        <v>19</v>
      </c>
      <c r="E602" s="11" t="s">
        <v>499</v>
      </c>
      <c r="F602" s="11" t="s">
        <v>577</v>
      </c>
      <c r="G602" s="11">
        <v>4.0999999999999996</v>
      </c>
      <c r="H602" s="11">
        <v>2200</v>
      </c>
      <c r="I602" s="11">
        <v>2200</v>
      </c>
      <c r="J602" s="11">
        <v>5</v>
      </c>
      <c r="K602" s="11">
        <f>MobileSalesData[[#This Row],[Original Price]]-MobileSalesData[[#This Row],[Selling Price]]</f>
        <v>0</v>
      </c>
      <c r="L602" s="15">
        <f>MobileSalesData[[#This Row],[Discounted Price]]/MobileSalesData[[#This Row],[Original Price]]</f>
        <v>0</v>
      </c>
      <c r="M602" s="11">
        <f>MobileSalesData[[#This Row],[Qty]]*MobileSalesData[[#This Row],[Selling Price]]</f>
        <v>11000</v>
      </c>
      <c r="N602" s="11" t="s">
        <v>1600</v>
      </c>
    </row>
    <row r="603" spans="1:14" x14ac:dyDescent="0.35">
      <c r="A603" s="13" t="s">
        <v>1584</v>
      </c>
      <c r="B603" s="11" t="s">
        <v>561</v>
      </c>
      <c r="C603" s="11">
        <v>130</v>
      </c>
      <c r="D603" s="11" t="s">
        <v>19</v>
      </c>
      <c r="E603" s="11" t="s">
        <v>563</v>
      </c>
      <c r="F603" s="11" t="s">
        <v>499</v>
      </c>
      <c r="G603" s="11">
        <v>4.2</v>
      </c>
      <c r="H603" s="11">
        <v>1600</v>
      </c>
      <c r="I603" s="11">
        <v>1600</v>
      </c>
      <c r="J603" s="11">
        <v>5</v>
      </c>
      <c r="K603" s="11">
        <f>MobileSalesData[[#This Row],[Original Price]]-MobileSalesData[[#This Row],[Selling Price]]</f>
        <v>0</v>
      </c>
      <c r="L603" s="15">
        <f>MobileSalesData[[#This Row],[Discounted Price]]/MobileSalesData[[#This Row],[Original Price]]</f>
        <v>0</v>
      </c>
      <c r="M603" s="11">
        <f>MobileSalesData[[#This Row],[Qty]]*MobileSalesData[[#This Row],[Selling Price]]</f>
        <v>8000</v>
      </c>
      <c r="N603" s="11" t="s">
        <v>1600</v>
      </c>
    </row>
    <row r="604" spans="1:14" x14ac:dyDescent="0.35">
      <c r="A604" s="13" t="s">
        <v>1584</v>
      </c>
      <c r="B604" s="11" t="s">
        <v>561</v>
      </c>
      <c r="C604" s="11">
        <v>130</v>
      </c>
      <c r="D604" s="11" t="s">
        <v>19</v>
      </c>
      <c r="E604" s="11" t="s">
        <v>563</v>
      </c>
      <c r="F604" s="11" t="s">
        <v>550</v>
      </c>
      <c r="G604" s="11">
        <v>4.2</v>
      </c>
      <c r="H604" s="11">
        <v>1600</v>
      </c>
      <c r="I604" s="11">
        <v>1600</v>
      </c>
      <c r="J604" s="11">
        <v>30</v>
      </c>
      <c r="K604" s="11">
        <f>MobileSalesData[[#This Row],[Original Price]]-MobileSalesData[[#This Row],[Selling Price]]</f>
        <v>0</v>
      </c>
      <c r="L604" s="15">
        <f>MobileSalesData[[#This Row],[Discounted Price]]/MobileSalesData[[#This Row],[Original Price]]</f>
        <v>0</v>
      </c>
      <c r="M604" s="11">
        <f>MobileSalesData[[#This Row],[Qty]]*MobileSalesData[[#This Row],[Selling Price]]</f>
        <v>48000</v>
      </c>
      <c r="N604" s="11" t="s">
        <v>1600</v>
      </c>
    </row>
    <row r="605" spans="1:14" x14ac:dyDescent="0.35">
      <c r="A605" s="13" t="s">
        <v>1584</v>
      </c>
      <c r="B605" s="11" t="s">
        <v>561</v>
      </c>
      <c r="C605" s="11" t="s">
        <v>602</v>
      </c>
      <c r="D605" s="11" t="s">
        <v>19</v>
      </c>
      <c r="E605" s="11" t="s">
        <v>563</v>
      </c>
      <c r="F605" s="11" t="s">
        <v>563</v>
      </c>
      <c r="G605" s="11">
        <v>4.2</v>
      </c>
      <c r="H605" s="11">
        <v>1900</v>
      </c>
      <c r="I605" s="11">
        <v>1900</v>
      </c>
      <c r="J605" s="11">
        <v>30</v>
      </c>
      <c r="K605" s="11">
        <f>MobileSalesData[[#This Row],[Original Price]]-MobileSalesData[[#This Row],[Selling Price]]</f>
        <v>0</v>
      </c>
      <c r="L605" s="15">
        <f>MobileSalesData[[#This Row],[Discounted Price]]/MobileSalesData[[#This Row],[Original Price]]</f>
        <v>0</v>
      </c>
      <c r="M605" s="11">
        <f>MobileSalesData[[#This Row],[Qty]]*MobileSalesData[[#This Row],[Selling Price]]</f>
        <v>57000</v>
      </c>
      <c r="N605" s="11" t="s">
        <v>1600</v>
      </c>
    </row>
    <row r="606" spans="1:14" x14ac:dyDescent="0.35">
      <c r="A606" s="13" t="s">
        <v>1584</v>
      </c>
      <c r="B606" s="11" t="s">
        <v>561</v>
      </c>
      <c r="C606" s="11" t="s">
        <v>603</v>
      </c>
      <c r="D606" s="11" t="s">
        <v>19</v>
      </c>
      <c r="E606" s="11" t="s">
        <v>563</v>
      </c>
      <c r="F606" s="11" t="s">
        <v>604</v>
      </c>
      <c r="G606" s="11">
        <v>4.2</v>
      </c>
      <c r="H606" s="11">
        <v>1900</v>
      </c>
      <c r="I606" s="11">
        <v>1900</v>
      </c>
      <c r="J606" s="11">
        <v>35</v>
      </c>
      <c r="K606" s="11">
        <f>MobileSalesData[[#This Row],[Original Price]]-MobileSalesData[[#This Row],[Selling Price]]</f>
        <v>0</v>
      </c>
      <c r="L606" s="15">
        <f>MobileSalesData[[#This Row],[Discounted Price]]/MobileSalesData[[#This Row],[Original Price]]</f>
        <v>0</v>
      </c>
      <c r="M606" s="11">
        <f>MobileSalesData[[#This Row],[Qty]]*MobileSalesData[[#This Row],[Selling Price]]</f>
        <v>66500</v>
      </c>
      <c r="N606" s="11" t="s">
        <v>1600</v>
      </c>
    </row>
    <row r="607" spans="1:14" x14ac:dyDescent="0.35">
      <c r="A607" s="13" t="s">
        <v>1584</v>
      </c>
      <c r="B607" s="11" t="s">
        <v>561</v>
      </c>
      <c r="C607" s="11" t="s">
        <v>601</v>
      </c>
      <c r="D607" s="11" t="s">
        <v>19</v>
      </c>
      <c r="E607" s="11" t="s">
        <v>563</v>
      </c>
      <c r="F607" s="11" t="s">
        <v>563</v>
      </c>
      <c r="G607" s="11">
        <v>4.2</v>
      </c>
      <c r="H607" s="11">
        <v>1660</v>
      </c>
      <c r="I607" s="11">
        <v>1700</v>
      </c>
      <c r="J607" s="11">
        <v>5</v>
      </c>
      <c r="K607" s="11">
        <f>MobileSalesData[[#This Row],[Original Price]]-MobileSalesData[[#This Row],[Selling Price]]</f>
        <v>40</v>
      </c>
      <c r="L607" s="15">
        <f>MobileSalesData[[#This Row],[Discounted Price]]/MobileSalesData[[#This Row],[Original Price]]</f>
        <v>2.3529411764705882E-2</v>
      </c>
      <c r="M607" s="11">
        <f>MobileSalesData[[#This Row],[Qty]]*MobileSalesData[[#This Row],[Selling Price]]</f>
        <v>8300</v>
      </c>
      <c r="N607" s="11" t="s">
        <v>1600</v>
      </c>
    </row>
    <row r="608" spans="1:14" x14ac:dyDescent="0.35">
      <c r="A608" s="13" t="s">
        <v>1584</v>
      </c>
      <c r="B608" s="11" t="s">
        <v>561</v>
      </c>
      <c r="C608" s="11" t="s">
        <v>397</v>
      </c>
      <c r="D608" s="11" t="s">
        <v>591</v>
      </c>
      <c r="E608" s="11" t="s">
        <v>35</v>
      </c>
      <c r="F608" s="11" t="s">
        <v>125</v>
      </c>
      <c r="G608" s="11">
        <v>3.7</v>
      </c>
      <c r="H608" s="11">
        <v>7299</v>
      </c>
      <c r="I608" s="11">
        <v>7299</v>
      </c>
      <c r="J608" s="11">
        <v>35</v>
      </c>
      <c r="K608" s="11">
        <f>MobileSalesData[[#This Row],[Original Price]]-MobileSalesData[[#This Row],[Selling Price]]</f>
        <v>0</v>
      </c>
      <c r="L608" s="15">
        <f>MobileSalesData[[#This Row],[Discounted Price]]/MobileSalesData[[#This Row],[Original Price]]</f>
        <v>0</v>
      </c>
      <c r="M608" s="11">
        <f>MobileSalesData[[#This Row],[Qty]]*MobileSalesData[[#This Row],[Selling Price]]</f>
        <v>255465</v>
      </c>
      <c r="N608" s="11" t="s">
        <v>1600</v>
      </c>
    </row>
    <row r="609" spans="1:14" x14ac:dyDescent="0.35">
      <c r="A609" s="13" t="s">
        <v>1584</v>
      </c>
      <c r="B609" s="11" t="s">
        <v>561</v>
      </c>
      <c r="C609" s="11" t="s">
        <v>581</v>
      </c>
      <c r="D609" s="11" t="s">
        <v>605</v>
      </c>
      <c r="E609" s="11" t="s">
        <v>11</v>
      </c>
      <c r="F609" s="11" t="s">
        <v>12</v>
      </c>
      <c r="G609" s="11">
        <v>4.2</v>
      </c>
      <c r="H609" s="11">
        <v>14490</v>
      </c>
      <c r="I609" s="11">
        <v>14490</v>
      </c>
      <c r="J609" s="11">
        <v>30</v>
      </c>
      <c r="K609" s="11">
        <f>MobileSalesData[[#This Row],[Original Price]]-MobileSalesData[[#This Row],[Selling Price]]</f>
        <v>0</v>
      </c>
      <c r="L609" s="15">
        <f>MobileSalesData[[#This Row],[Discounted Price]]/MobileSalesData[[#This Row],[Original Price]]</f>
        <v>0</v>
      </c>
      <c r="M609" s="11">
        <f>MobileSalesData[[#This Row],[Qty]]*MobileSalesData[[#This Row],[Selling Price]]</f>
        <v>434700</v>
      </c>
      <c r="N609" s="11" t="s">
        <v>1600</v>
      </c>
    </row>
    <row r="610" spans="1:14" x14ac:dyDescent="0.35">
      <c r="A610" s="13" t="s">
        <v>1584</v>
      </c>
      <c r="B610" s="11" t="s">
        <v>561</v>
      </c>
      <c r="C610" s="11" t="s">
        <v>606</v>
      </c>
      <c r="D610" s="11" t="s">
        <v>19</v>
      </c>
      <c r="E610" s="11" t="s">
        <v>563</v>
      </c>
      <c r="F610" s="11" t="s">
        <v>563</v>
      </c>
      <c r="G610" s="11">
        <v>4.2</v>
      </c>
      <c r="H610" s="11">
        <v>1500</v>
      </c>
      <c r="I610" s="11">
        <v>1500</v>
      </c>
      <c r="J610" s="11">
        <v>5</v>
      </c>
      <c r="K610" s="11">
        <f>MobileSalesData[[#This Row],[Original Price]]-MobileSalesData[[#This Row],[Selling Price]]</f>
        <v>0</v>
      </c>
      <c r="L610" s="15">
        <f>MobileSalesData[[#This Row],[Discounted Price]]/MobileSalesData[[#This Row],[Original Price]]</f>
        <v>0</v>
      </c>
      <c r="M610" s="11">
        <f>MobileSalesData[[#This Row],[Qty]]*MobileSalesData[[#This Row],[Selling Price]]</f>
        <v>7500</v>
      </c>
      <c r="N610" s="11" t="s">
        <v>1600</v>
      </c>
    </row>
    <row r="611" spans="1:14" x14ac:dyDescent="0.35">
      <c r="A611" s="13" t="s">
        <v>1584</v>
      </c>
      <c r="B611" s="11" t="s">
        <v>561</v>
      </c>
      <c r="C611" s="11" t="s">
        <v>597</v>
      </c>
      <c r="D611" s="11" t="s">
        <v>19</v>
      </c>
      <c r="E611" s="11" t="s">
        <v>503</v>
      </c>
      <c r="F611" s="11" t="s">
        <v>504</v>
      </c>
      <c r="G611" s="11">
        <v>3.7</v>
      </c>
      <c r="H611" s="11">
        <v>3899</v>
      </c>
      <c r="I611" s="11">
        <v>4399</v>
      </c>
      <c r="J611" s="11">
        <v>32</v>
      </c>
      <c r="K611" s="11">
        <f>MobileSalesData[[#This Row],[Original Price]]-MobileSalesData[[#This Row],[Selling Price]]</f>
        <v>500</v>
      </c>
      <c r="L611" s="15">
        <f>MobileSalesData[[#This Row],[Discounted Price]]/MobileSalesData[[#This Row],[Original Price]]</f>
        <v>0.11366219595362582</v>
      </c>
      <c r="M611" s="11">
        <f>MobileSalesData[[#This Row],[Qty]]*MobileSalesData[[#This Row],[Selling Price]]</f>
        <v>124768</v>
      </c>
      <c r="N611" s="11" t="s">
        <v>1600</v>
      </c>
    </row>
    <row r="612" spans="1:14" x14ac:dyDescent="0.35">
      <c r="A612" s="13" t="s">
        <v>1584</v>
      </c>
      <c r="B612" s="11" t="s">
        <v>561</v>
      </c>
      <c r="C612" s="11">
        <v>3.2</v>
      </c>
      <c r="D612" s="11" t="s">
        <v>19</v>
      </c>
      <c r="E612" s="11" t="s">
        <v>20</v>
      </c>
      <c r="F612" s="11" t="s">
        <v>21</v>
      </c>
      <c r="G612" s="11">
        <v>4.0999999999999996</v>
      </c>
      <c r="H612" s="11">
        <v>10499</v>
      </c>
      <c r="I612" s="11">
        <v>10999</v>
      </c>
      <c r="J612" s="11">
        <v>5</v>
      </c>
      <c r="K612" s="11">
        <f>MobileSalesData[[#This Row],[Original Price]]-MobileSalesData[[#This Row],[Selling Price]]</f>
        <v>500</v>
      </c>
      <c r="L612" s="15">
        <f>MobileSalesData[[#This Row],[Discounted Price]]/MobileSalesData[[#This Row],[Original Price]]</f>
        <v>4.5458678061641965E-2</v>
      </c>
      <c r="M612" s="11">
        <f>MobileSalesData[[#This Row],[Qty]]*MobileSalesData[[#This Row],[Selling Price]]</f>
        <v>52495</v>
      </c>
      <c r="N612" s="11" t="s">
        <v>1600</v>
      </c>
    </row>
    <row r="613" spans="1:14" x14ac:dyDescent="0.35">
      <c r="A613" s="13" t="s">
        <v>1584</v>
      </c>
      <c r="B613" s="11" t="s">
        <v>561</v>
      </c>
      <c r="C613" s="11" t="s">
        <v>573</v>
      </c>
      <c r="D613" s="11" t="s">
        <v>22</v>
      </c>
      <c r="E613" s="11" t="s">
        <v>35</v>
      </c>
      <c r="F613" s="11" t="s">
        <v>125</v>
      </c>
      <c r="G613" s="11">
        <v>4.2</v>
      </c>
      <c r="H613" s="11">
        <v>6499</v>
      </c>
      <c r="I613" s="11">
        <v>6499</v>
      </c>
      <c r="J613" s="11">
        <v>30</v>
      </c>
      <c r="K613" s="11">
        <f>MobileSalesData[[#This Row],[Original Price]]-MobileSalesData[[#This Row],[Selling Price]]</f>
        <v>0</v>
      </c>
      <c r="L613" s="15">
        <f>MobileSalesData[[#This Row],[Discounted Price]]/MobileSalesData[[#This Row],[Original Price]]</f>
        <v>0</v>
      </c>
      <c r="M613" s="11">
        <f>MobileSalesData[[#This Row],[Qty]]*MobileSalesData[[#This Row],[Selling Price]]</f>
        <v>194970</v>
      </c>
      <c r="N613" s="11" t="s">
        <v>1600</v>
      </c>
    </row>
    <row r="614" spans="1:14" x14ac:dyDescent="0.35">
      <c r="A614" s="13" t="s">
        <v>1584</v>
      </c>
      <c r="B614" s="11" t="s">
        <v>561</v>
      </c>
      <c r="C614" s="11" t="s">
        <v>576</v>
      </c>
      <c r="D614" s="11" t="s">
        <v>19</v>
      </c>
      <c r="E614" s="11" t="s">
        <v>500</v>
      </c>
      <c r="F614" s="11" t="s">
        <v>577</v>
      </c>
      <c r="G614" s="11">
        <v>3.8</v>
      </c>
      <c r="H614" s="11">
        <v>3499</v>
      </c>
      <c r="I614" s="11">
        <v>3499</v>
      </c>
      <c r="J614" s="11">
        <v>30</v>
      </c>
      <c r="K614" s="11">
        <f>MobileSalesData[[#This Row],[Original Price]]-MobileSalesData[[#This Row],[Selling Price]]</f>
        <v>0</v>
      </c>
      <c r="L614" s="15">
        <f>MobileSalesData[[#This Row],[Discounted Price]]/MobileSalesData[[#This Row],[Original Price]]</f>
        <v>0</v>
      </c>
      <c r="M614" s="11">
        <f>MobileSalesData[[#This Row],[Qty]]*MobileSalesData[[#This Row],[Selling Price]]</f>
        <v>104970</v>
      </c>
      <c r="N614" s="11" t="s">
        <v>1600</v>
      </c>
    </row>
    <row r="615" spans="1:14" x14ac:dyDescent="0.35">
      <c r="A615" s="13" t="s">
        <v>1584</v>
      </c>
      <c r="B615" s="11" t="s">
        <v>561</v>
      </c>
      <c r="C615" s="11" t="s">
        <v>607</v>
      </c>
      <c r="D615" s="11" t="s">
        <v>19</v>
      </c>
      <c r="E615" s="11" t="s">
        <v>20</v>
      </c>
      <c r="F615" s="11" t="s">
        <v>21</v>
      </c>
      <c r="G615" s="11">
        <v>4.3</v>
      </c>
      <c r="H615" s="11">
        <v>13199</v>
      </c>
      <c r="I615" s="11">
        <v>13199</v>
      </c>
      <c r="J615" s="11">
        <v>5</v>
      </c>
      <c r="K615" s="11">
        <f>MobileSalesData[[#This Row],[Original Price]]-MobileSalesData[[#This Row],[Selling Price]]</f>
        <v>0</v>
      </c>
      <c r="L615" s="15">
        <f>MobileSalesData[[#This Row],[Discounted Price]]/MobileSalesData[[#This Row],[Original Price]]</f>
        <v>0</v>
      </c>
      <c r="M615" s="11">
        <f>MobileSalesData[[#This Row],[Qty]]*MobileSalesData[[#This Row],[Selling Price]]</f>
        <v>65995</v>
      </c>
      <c r="N615" s="11" t="s">
        <v>1600</v>
      </c>
    </row>
    <row r="616" spans="1:14" x14ac:dyDescent="0.35">
      <c r="A616" s="13" t="s">
        <v>1584</v>
      </c>
      <c r="B616" s="11" t="s">
        <v>561</v>
      </c>
      <c r="C616" s="11">
        <v>130</v>
      </c>
      <c r="D616" s="11" t="s">
        <v>19</v>
      </c>
      <c r="E616" s="11" t="s">
        <v>563</v>
      </c>
      <c r="F616" s="11" t="s">
        <v>499</v>
      </c>
      <c r="G616" s="11">
        <v>4.2</v>
      </c>
      <c r="H616" s="11">
        <v>1625</v>
      </c>
      <c r="I616" s="11">
        <v>1625</v>
      </c>
      <c r="J616" s="11">
        <v>5</v>
      </c>
      <c r="K616" s="11">
        <f>MobileSalesData[[#This Row],[Original Price]]-MobileSalesData[[#This Row],[Selling Price]]</f>
        <v>0</v>
      </c>
      <c r="L616" s="15">
        <f>MobileSalesData[[#This Row],[Discounted Price]]/MobileSalesData[[#This Row],[Original Price]]</f>
        <v>0</v>
      </c>
      <c r="M616" s="11">
        <f>MobileSalesData[[#This Row],[Qty]]*MobileSalesData[[#This Row],[Selling Price]]</f>
        <v>8125</v>
      </c>
      <c r="N616" s="11" t="s">
        <v>1600</v>
      </c>
    </row>
    <row r="617" spans="1:14" x14ac:dyDescent="0.35">
      <c r="A617" s="13" t="s">
        <v>1584</v>
      </c>
      <c r="B617" s="11" t="s">
        <v>561</v>
      </c>
      <c r="C617" s="11" t="s">
        <v>608</v>
      </c>
      <c r="D617" s="11" t="s">
        <v>19</v>
      </c>
      <c r="E617" s="11" t="s">
        <v>563</v>
      </c>
      <c r="F617" s="11" t="s">
        <v>563</v>
      </c>
      <c r="G617" s="11">
        <v>4.2</v>
      </c>
      <c r="H617" s="11">
        <v>1000</v>
      </c>
      <c r="I617" s="11">
        <v>1000</v>
      </c>
      <c r="J617" s="11">
        <v>35</v>
      </c>
      <c r="K617" s="11">
        <f>MobileSalesData[[#This Row],[Original Price]]-MobileSalesData[[#This Row],[Selling Price]]</f>
        <v>0</v>
      </c>
      <c r="L617" s="15">
        <f>MobileSalesData[[#This Row],[Discounted Price]]/MobileSalesData[[#This Row],[Original Price]]</f>
        <v>0</v>
      </c>
      <c r="M617" s="11">
        <f>MobileSalesData[[#This Row],[Qty]]*MobileSalesData[[#This Row],[Selling Price]]</f>
        <v>35000</v>
      </c>
      <c r="N617" s="11" t="s">
        <v>1600</v>
      </c>
    </row>
    <row r="618" spans="1:14" x14ac:dyDescent="0.35">
      <c r="A618" s="13" t="s">
        <v>1584</v>
      </c>
      <c r="B618" s="11" t="s">
        <v>561</v>
      </c>
      <c r="C618" s="11">
        <v>105</v>
      </c>
      <c r="D618" s="11" t="s">
        <v>19</v>
      </c>
      <c r="E618" s="11" t="s">
        <v>563</v>
      </c>
      <c r="F618" s="11" t="s">
        <v>563</v>
      </c>
      <c r="G618" s="11">
        <v>4.3</v>
      </c>
      <c r="H618" s="11">
        <v>1000</v>
      </c>
      <c r="I618" s="11">
        <v>1000</v>
      </c>
      <c r="J618" s="11">
        <v>5</v>
      </c>
      <c r="K618" s="11">
        <f>MobileSalesData[[#This Row],[Original Price]]-MobileSalesData[[#This Row],[Selling Price]]</f>
        <v>0</v>
      </c>
      <c r="L618" s="15">
        <f>MobileSalesData[[#This Row],[Discounted Price]]/MobileSalesData[[#This Row],[Original Price]]</f>
        <v>0</v>
      </c>
      <c r="M618" s="11">
        <f>MobileSalesData[[#This Row],[Qty]]*MobileSalesData[[#This Row],[Selling Price]]</f>
        <v>5000</v>
      </c>
      <c r="N618" s="11" t="s">
        <v>1600</v>
      </c>
    </row>
    <row r="619" spans="1:14" x14ac:dyDescent="0.35">
      <c r="A619" s="13" t="s">
        <v>1584</v>
      </c>
      <c r="B619" s="11" t="s">
        <v>561</v>
      </c>
      <c r="C619" s="11" t="s">
        <v>603</v>
      </c>
      <c r="D619" s="11" t="s">
        <v>19</v>
      </c>
      <c r="E619" s="11" t="s">
        <v>563</v>
      </c>
      <c r="F619" s="11" t="s">
        <v>604</v>
      </c>
      <c r="G619" s="11">
        <v>4.2</v>
      </c>
      <c r="H619" s="11">
        <v>1860</v>
      </c>
      <c r="I619" s="11">
        <v>1860</v>
      </c>
      <c r="J619" s="11">
        <v>35</v>
      </c>
      <c r="K619" s="11">
        <f>MobileSalesData[[#This Row],[Original Price]]-MobileSalesData[[#This Row],[Selling Price]]</f>
        <v>0</v>
      </c>
      <c r="L619" s="15">
        <f>MobileSalesData[[#This Row],[Discounted Price]]/MobileSalesData[[#This Row],[Original Price]]</f>
        <v>0</v>
      </c>
      <c r="M619" s="11">
        <f>MobileSalesData[[#This Row],[Qty]]*MobileSalesData[[#This Row],[Selling Price]]</f>
        <v>65100</v>
      </c>
      <c r="N619" s="11" t="s">
        <v>1600</v>
      </c>
    </row>
    <row r="620" spans="1:14" x14ac:dyDescent="0.35">
      <c r="A620" s="13" t="s">
        <v>1584</v>
      </c>
      <c r="B620" s="11" t="s">
        <v>561</v>
      </c>
      <c r="C620" s="11">
        <v>3.2</v>
      </c>
      <c r="D620" s="11" t="s">
        <v>19</v>
      </c>
      <c r="E620" s="11" t="s">
        <v>35</v>
      </c>
      <c r="F620" s="11" t="s">
        <v>125</v>
      </c>
      <c r="G620" s="11">
        <v>3.8</v>
      </c>
      <c r="H620" s="11">
        <v>9999</v>
      </c>
      <c r="I620" s="11">
        <v>9999</v>
      </c>
      <c r="J620" s="11">
        <v>35</v>
      </c>
      <c r="K620" s="11">
        <f>MobileSalesData[[#This Row],[Original Price]]-MobileSalesData[[#This Row],[Selling Price]]</f>
        <v>0</v>
      </c>
      <c r="L620" s="15">
        <f>MobileSalesData[[#This Row],[Discounted Price]]/MobileSalesData[[#This Row],[Original Price]]</f>
        <v>0</v>
      </c>
      <c r="M620" s="11">
        <f>MobileSalesData[[#This Row],[Qty]]*MobileSalesData[[#This Row],[Selling Price]]</f>
        <v>349965</v>
      </c>
      <c r="N620" s="11" t="s">
        <v>1600</v>
      </c>
    </row>
    <row r="621" spans="1:14" x14ac:dyDescent="0.35">
      <c r="A621" s="13" t="s">
        <v>1584</v>
      </c>
      <c r="B621" s="11" t="s">
        <v>561</v>
      </c>
      <c r="C621" s="11">
        <v>3.2</v>
      </c>
      <c r="D621" s="11" t="s">
        <v>19</v>
      </c>
      <c r="E621" s="11" t="s">
        <v>20</v>
      </c>
      <c r="F621" s="11" t="s">
        <v>21</v>
      </c>
      <c r="G621" s="11">
        <v>4.0999999999999996</v>
      </c>
      <c r="H621" s="11">
        <v>11999</v>
      </c>
      <c r="I621" s="11">
        <v>11999</v>
      </c>
      <c r="J621" s="11">
        <v>35</v>
      </c>
      <c r="K621" s="11">
        <f>MobileSalesData[[#This Row],[Original Price]]-MobileSalesData[[#This Row],[Selling Price]]</f>
        <v>0</v>
      </c>
      <c r="L621" s="15">
        <f>MobileSalesData[[#This Row],[Discounted Price]]/MobileSalesData[[#This Row],[Original Price]]</f>
        <v>0</v>
      </c>
      <c r="M621" s="11">
        <f>MobileSalesData[[#This Row],[Qty]]*MobileSalesData[[#This Row],[Selling Price]]</f>
        <v>419965</v>
      </c>
      <c r="N621" s="11" t="s">
        <v>1600</v>
      </c>
    </row>
    <row r="622" spans="1:14" x14ac:dyDescent="0.35">
      <c r="A622" s="13" t="s">
        <v>1584</v>
      </c>
      <c r="B622" s="11" t="s">
        <v>561</v>
      </c>
      <c r="C622" s="11">
        <v>6.1</v>
      </c>
      <c r="D622" s="11" t="s">
        <v>609</v>
      </c>
      <c r="E622" s="11" t="s">
        <v>20</v>
      </c>
      <c r="F622" s="11" t="s">
        <v>21</v>
      </c>
      <c r="G622" s="11">
        <v>4.2</v>
      </c>
      <c r="H622" s="11">
        <v>14927</v>
      </c>
      <c r="I622" s="11">
        <v>14927</v>
      </c>
      <c r="J622" s="11">
        <v>32</v>
      </c>
      <c r="K622" s="11">
        <f>MobileSalesData[[#This Row],[Original Price]]-MobileSalesData[[#This Row],[Selling Price]]</f>
        <v>0</v>
      </c>
      <c r="L622" s="15">
        <f>MobileSalesData[[#This Row],[Discounted Price]]/MobileSalesData[[#This Row],[Original Price]]</f>
        <v>0</v>
      </c>
      <c r="M622" s="11">
        <f>MobileSalesData[[#This Row],[Qty]]*MobileSalesData[[#This Row],[Selling Price]]</f>
        <v>477664</v>
      </c>
      <c r="N622" s="11" t="s">
        <v>1600</v>
      </c>
    </row>
    <row r="623" spans="1:14" x14ac:dyDescent="0.35">
      <c r="A623" s="13" t="s">
        <v>1584</v>
      </c>
      <c r="B623" s="11" t="s">
        <v>561</v>
      </c>
      <c r="C623" s="11">
        <v>2.1</v>
      </c>
      <c r="D623" s="11" t="s">
        <v>19</v>
      </c>
      <c r="E623" s="11" t="s">
        <v>135</v>
      </c>
      <c r="F623" s="11" t="s">
        <v>27</v>
      </c>
      <c r="G623" s="11">
        <v>4</v>
      </c>
      <c r="H623" s="11">
        <v>6500</v>
      </c>
      <c r="I623" s="11">
        <v>6500</v>
      </c>
      <c r="J623" s="11">
        <v>30</v>
      </c>
      <c r="K623" s="11">
        <f>MobileSalesData[[#This Row],[Original Price]]-MobileSalesData[[#This Row],[Selling Price]]</f>
        <v>0</v>
      </c>
      <c r="L623" s="15">
        <f>MobileSalesData[[#This Row],[Discounted Price]]/MobileSalesData[[#This Row],[Original Price]]</f>
        <v>0</v>
      </c>
      <c r="M623" s="11">
        <f>MobileSalesData[[#This Row],[Qty]]*MobileSalesData[[#This Row],[Selling Price]]</f>
        <v>195000</v>
      </c>
      <c r="N623" s="11" t="s">
        <v>1600</v>
      </c>
    </row>
    <row r="624" spans="1:14" x14ac:dyDescent="0.35">
      <c r="A624" s="13" t="s">
        <v>1584</v>
      </c>
      <c r="B624" s="11" t="s">
        <v>561</v>
      </c>
      <c r="C624" s="11">
        <v>5</v>
      </c>
      <c r="D624" s="11" t="s">
        <v>37</v>
      </c>
      <c r="E624" s="11" t="s">
        <v>20</v>
      </c>
      <c r="F624" s="11" t="s">
        <v>125</v>
      </c>
      <c r="G624" s="11">
        <v>4.0999999999999996</v>
      </c>
      <c r="H624" s="11">
        <v>12499</v>
      </c>
      <c r="I624" s="11">
        <v>12499</v>
      </c>
      <c r="J624" s="11">
        <v>35</v>
      </c>
      <c r="K624" s="11">
        <f>MobileSalesData[[#This Row],[Original Price]]-MobileSalesData[[#This Row],[Selling Price]]</f>
        <v>0</v>
      </c>
      <c r="L624" s="15">
        <f>MobileSalesData[[#This Row],[Discounted Price]]/MobileSalesData[[#This Row],[Original Price]]</f>
        <v>0</v>
      </c>
      <c r="M624" s="11">
        <f>MobileSalesData[[#This Row],[Qty]]*MobileSalesData[[#This Row],[Selling Price]]</f>
        <v>437465</v>
      </c>
      <c r="N624" s="11" t="s">
        <v>1600</v>
      </c>
    </row>
    <row r="625" spans="1:14" x14ac:dyDescent="0.35">
      <c r="A625" s="13" t="s">
        <v>1584</v>
      </c>
      <c r="B625" s="11" t="s">
        <v>561</v>
      </c>
      <c r="C625" s="11">
        <v>1</v>
      </c>
      <c r="D625" s="11" t="s">
        <v>493</v>
      </c>
      <c r="E625" s="11" t="s">
        <v>135</v>
      </c>
      <c r="F625" s="11" t="s">
        <v>27</v>
      </c>
      <c r="G625" s="11">
        <v>3.9</v>
      </c>
      <c r="H625" s="11">
        <v>4800</v>
      </c>
      <c r="I625" s="11">
        <v>4800</v>
      </c>
      <c r="J625" s="11">
        <v>30</v>
      </c>
      <c r="K625" s="11">
        <f>MobileSalesData[[#This Row],[Original Price]]-MobileSalesData[[#This Row],[Selling Price]]</f>
        <v>0</v>
      </c>
      <c r="L625" s="15">
        <f>MobileSalesData[[#This Row],[Discounted Price]]/MobileSalesData[[#This Row],[Original Price]]</f>
        <v>0</v>
      </c>
      <c r="M625" s="11">
        <f>MobileSalesData[[#This Row],[Qty]]*MobileSalesData[[#This Row],[Selling Price]]</f>
        <v>144000</v>
      </c>
      <c r="N625" s="11" t="s">
        <v>1600</v>
      </c>
    </row>
    <row r="626" spans="1:14" x14ac:dyDescent="0.35">
      <c r="A626" s="13" t="s">
        <v>1584</v>
      </c>
      <c r="B626" s="11" t="s">
        <v>561</v>
      </c>
      <c r="C626" s="11">
        <v>106</v>
      </c>
      <c r="D626" s="11" t="s">
        <v>19</v>
      </c>
      <c r="E626" s="11" t="s">
        <v>35</v>
      </c>
      <c r="F626" s="11" t="s">
        <v>550</v>
      </c>
      <c r="G626" s="11">
        <v>3.9</v>
      </c>
      <c r="H626" s="11">
        <v>1400</v>
      </c>
      <c r="I626" s="11">
        <v>1400</v>
      </c>
      <c r="J626" s="11">
        <v>30</v>
      </c>
      <c r="K626" s="11">
        <f>MobileSalesData[[#This Row],[Original Price]]-MobileSalesData[[#This Row],[Selling Price]]</f>
        <v>0</v>
      </c>
      <c r="L626" s="15">
        <f>MobileSalesData[[#This Row],[Discounted Price]]/MobileSalesData[[#This Row],[Original Price]]</f>
        <v>0</v>
      </c>
      <c r="M626" s="11">
        <f>MobileSalesData[[#This Row],[Qty]]*MobileSalesData[[#This Row],[Selling Price]]</f>
        <v>42000</v>
      </c>
      <c r="N626" s="11" t="s">
        <v>1600</v>
      </c>
    </row>
    <row r="627" spans="1:14" x14ac:dyDescent="0.35">
      <c r="A627" s="13" t="s">
        <v>1584</v>
      </c>
      <c r="B627" s="11" t="s">
        <v>561</v>
      </c>
      <c r="C627" s="11">
        <v>2.1</v>
      </c>
      <c r="D627" s="11" t="s">
        <v>610</v>
      </c>
      <c r="E627" s="11" t="s">
        <v>135</v>
      </c>
      <c r="F627" s="11" t="s">
        <v>27</v>
      </c>
      <c r="G627" s="11">
        <v>4</v>
      </c>
      <c r="H627" s="11">
        <v>7739</v>
      </c>
      <c r="I627" s="11">
        <v>7739</v>
      </c>
      <c r="J627" s="11">
        <v>32</v>
      </c>
      <c r="K627" s="11">
        <f>MobileSalesData[[#This Row],[Original Price]]-MobileSalesData[[#This Row],[Selling Price]]</f>
        <v>0</v>
      </c>
      <c r="L627" s="15">
        <f>MobileSalesData[[#This Row],[Discounted Price]]/MobileSalesData[[#This Row],[Original Price]]</f>
        <v>0</v>
      </c>
      <c r="M627" s="11">
        <f>MobileSalesData[[#This Row],[Qty]]*MobileSalesData[[#This Row],[Selling Price]]</f>
        <v>247648</v>
      </c>
      <c r="N627" s="11" t="s">
        <v>1600</v>
      </c>
    </row>
    <row r="628" spans="1:14" x14ac:dyDescent="0.35">
      <c r="A628" s="13" t="s">
        <v>1584</v>
      </c>
      <c r="B628" s="11" t="s">
        <v>561</v>
      </c>
      <c r="C628" s="11">
        <v>1</v>
      </c>
      <c r="D628" s="11" t="s">
        <v>611</v>
      </c>
      <c r="E628" s="11" t="s">
        <v>135</v>
      </c>
      <c r="F628" s="11" t="s">
        <v>27</v>
      </c>
      <c r="G628" s="11">
        <v>3.9</v>
      </c>
      <c r="H628" s="11">
        <v>4672</v>
      </c>
      <c r="I628" s="11">
        <v>4672</v>
      </c>
      <c r="J628" s="11">
        <v>5</v>
      </c>
      <c r="K628" s="11">
        <f>MobileSalesData[[#This Row],[Original Price]]-MobileSalesData[[#This Row],[Selling Price]]</f>
        <v>0</v>
      </c>
      <c r="L628" s="15">
        <f>MobileSalesData[[#This Row],[Discounted Price]]/MobileSalesData[[#This Row],[Original Price]]</f>
        <v>0</v>
      </c>
      <c r="M628" s="11">
        <f>MobileSalesData[[#This Row],[Qty]]*MobileSalesData[[#This Row],[Selling Price]]</f>
        <v>23360</v>
      </c>
      <c r="N628" s="11" t="s">
        <v>1600</v>
      </c>
    </row>
    <row r="629" spans="1:14" x14ac:dyDescent="0.35">
      <c r="A629" s="13" t="s">
        <v>1584</v>
      </c>
      <c r="B629" s="11" t="s">
        <v>561</v>
      </c>
      <c r="C629" s="11">
        <v>6.1</v>
      </c>
      <c r="D629" s="11" t="s">
        <v>117</v>
      </c>
      <c r="E629" s="11" t="s">
        <v>11</v>
      </c>
      <c r="F629" s="11" t="s">
        <v>12</v>
      </c>
      <c r="G629" s="11">
        <v>4</v>
      </c>
      <c r="H629" s="11">
        <v>18300</v>
      </c>
      <c r="I629" s="11">
        <v>18300</v>
      </c>
      <c r="J629" s="11">
        <v>5</v>
      </c>
      <c r="K629" s="11">
        <f>MobileSalesData[[#This Row],[Original Price]]-MobileSalesData[[#This Row],[Selling Price]]</f>
        <v>0</v>
      </c>
      <c r="L629" s="15">
        <f>MobileSalesData[[#This Row],[Discounted Price]]/MobileSalesData[[#This Row],[Original Price]]</f>
        <v>0</v>
      </c>
      <c r="M629" s="11">
        <f>MobileSalesData[[#This Row],[Qty]]*MobileSalesData[[#This Row],[Selling Price]]</f>
        <v>91500</v>
      </c>
      <c r="N629" s="11" t="s">
        <v>1600</v>
      </c>
    </row>
    <row r="630" spans="1:14" x14ac:dyDescent="0.35">
      <c r="A630" s="13" t="s">
        <v>1584</v>
      </c>
      <c r="B630" s="11" t="s">
        <v>561</v>
      </c>
      <c r="C630" s="11">
        <v>112</v>
      </c>
      <c r="D630" s="11" t="s">
        <v>19</v>
      </c>
      <c r="E630" s="11" t="s">
        <v>500</v>
      </c>
      <c r="F630" s="11" t="s">
        <v>500</v>
      </c>
      <c r="G630" s="11">
        <v>4.0999999999999996</v>
      </c>
      <c r="H630" s="11">
        <v>3100</v>
      </c>
      <c r="I630" s="11">
        <v>3100</v>
      </c>
      <c r="J630" s="11">
        <v>5</v>
      </c>
      <c r="K630" s="11">
        <f>MobileSalesData[[#This Row],[Original Price]]-MobileSalesData[[#This Row],[Selling Price]]</f>
        <v>0</v>
      </c>
      <c r="L630" s="15">
        <f>MobileSalesData[[#This Row],[Discounted Price]]/MobileSalesData[[#This Row],[Original Price]]</f>
        <v>0</v>
      </c>
      <c r="M630" s="11">
        <f>MobileSalesData[[#This Row],[Qty]]*MobileSalesData[[#This Row],[Selling Price]]</f>
        <v>15500</v>
      </c>
      <c r="N630" s="11" t="s">
        <v>1600</v>
      </c>
    </row>
    <row r="631" spans="1:14" x14ac:dyDescent="0.35">
      <c r="A631" s="13" t="s">
        <v>1584</v>
      </c>
      <c r="B631" s="11" t="s">
        <v>561</v>
      </c>
      <c r="C631" s="11">
        <v>6</v>
      </c>
      <c r="D631" s="11" t="s">
        <v>37</v>
      </c>
      <c r="E631" s="11" t="s">
        <v>20</v>
      </c>
      <c r="F631" s="11" t="s">
        <v>21</v>
      </c>
      <c r="G631" s="11">
        <v>3.9</v>
      </c>
      <c r="H631" s="11">
        <v>13999</v>
      </c>
      <c r="I631" s="11">
        <v>13999</v>
      </c>
      <c r="J631" s="11">
        <v>5</v>
      </c>
      <c r="K631" s="11">
        <f>MobileSalesData[[#This Row],[Original Price]]-MobileSalesData[[#This Row],[Selling Price]]</f>
        <v>0</v>
      </c>
      <c r="L631" s="15">
        <f>MobileSalesData[[#This Row],[Discounted Price]]/MobileSalesData[[#This Row],[Original Price]]</f>
        <v>0</v>
      </c>
      <c r="M631" s="11">
        <f>MobileSalesData[[#This Row],[Qty]]*MobileSalesData[[#This Row],[Selling Price]]</f>
        <v>69995</v>
      </c>
      <c r="N631" s="11" t="s">
        <v>1600</v>
      </c>
    </row>
    <row r="632" spans="1:14" x14ac:dyDescent="0.35">
      <c r="A632" s="13" t="s">
        <v>1584</v>
      </c>
      <c r="B632" s="11" t="s">
        <v>561</v>
      </c>
      <c r="C632" s="11">
        <v>2</v>
      </c>
      <c r="D632" s="11" t="s">
        <v>612</v>
      </c>
      <c r="E632" s="11" t="s">
        <v>135</v>
      </c>
      <c r="F632" s="11" t="s">
        <v>27</v>
      </c>
      <c r="G632" s="11">
        <v>3.8</v>
      </c>
      <c r="H632" s="11">
        <v>7007</v>
      </c>
      <c r="I632" s="11">
        <v>7007</v>
      </c>
      <c r="J632" s="11">
        <v>5</v>
      </c>
      <c r="K632" s="11">
        <f>MobileSalesData[[#This Row],[Original Price]]-MobileSalesData[[#This Row],[Selling Price]]</f>
        <v>0</v>
      </c>
      <c r="L632" s="15">
        <f>MobileSalesData[[#This Row],[Discounted Price]]/MobileSalesData[[#This Row],[Original Price]]</f>
        <v>0</v>
      </c>
      <c r="M632" s="11">
        <f>MobileSalesData[[#This Row],[Qty]]*MobileSalesData[[#This Row],[Selling Price]]</f>
        <v>35035</v>
      </c>
      <c r="N632" s="11" t="s">
        <v>1600</v>
      </c>
    </row>
    <row r="633" spans="1:14" x14ac:dyDescent="0.35">
      <c r="A633" s="13" t="s">
        <v>1584</v>
      </c>
      <c r="B633" s="11" t="s">
        <v>561</v>
      </c>
      <c r="C633" s="11">
        <v>2.1</v>
      </c>
      <c r="D633" s="11" t="s">
        <v>613</v>
      </c>
      <c r="E633" s="11" t="s">
        <v>135</v>
      </c>
      <c r="F633" s="11" t="s">
        <v>27</v>
      </c>
      <c r="G633" s="11">
        <v>4</v>
      </c>
      <c r="H633" s="11">
        <v>7712</v>
      </c>
      <c r="I633" s="11">
        <v>7712</v>
      </c>
      <c r="J633" s="11">
        <v>35</v>
      </c>
      <c r="K633" s="11">
        <f>MobileSalesData[[#This Row],[Original Price]]-MobileSalesData[[#This Row],[Selling Price]]</f>
        <v>0</v>
      </c>
      <c r="L633" s="15">
        <f>MobileSalesData[[#This Row],[Discounted Price]]/MobileSalesData[[#This Row],[Original Price]]</f>
        <v>0</v>
      </c>
      <c r="M633" s="11">
        <f>MobileSalesData[[#This Row],[Qty]]*MobileSalesData[[#This Row],[Selling Price]]</f>
        <v>269920</v>
      </c>
      <c r="N633" s="11" t="s">
        <v>1600</v>
      </c>
    </row>
    <row r="634" spans="1:14" x14ac:dyDescent="0.35">
      <c r="A634" s="13" t="s">
        <v>1584</v>
      </c>
      <c r="B634" s="11" t="s">
        <v>561</v>
      </c>
      <c r="C634" s="11">
        <v>3.1</v>
      </c>
      <c r="D634" s="11" t="s">
        <v>19</v>
      </c>
      <c r="E634" s="11" t="s">
        <v>35</v>
      </c>
      <c r="F634" s="11" t="s">
        <v>125</v>
      </c>
      <c r="G634" s="11">
        <v>3.9</v>
      </c>
      <c r="H634" s="11">
        <v>9999</v>
      </c>
      <c r="I634" s="11">
        <v>9999</v>
      </c>
      <c r="J634" s="11">
        <v>30</v>
      </c>
      <c r="K634" s="11">
        <f>MobileSalesData[[#This Row],[Original Price]]-MobileSalesData[[#This Row],[Selling Price]]</f>
        <v>0</v>
      </c>
      <c r="L634" s="15">
        <f>MobileSalesData[[#This Row],[Discounted Price]]/MobileSalesData[[#This Row],[Original Price]]</f>
        <v>0</v>
      </c>
      <c r="M634" s="11">
        <f>MobileSalesData[[#This Row],[Qty]]*MobileSalesData[[#This Row],[Selling Price]]</f>
        <v>299970</v>
      </c>
      <c r="N634" s="11" t="s">
        <v>1600</v>
      </c>
    </row>
    <row r="635" spans="1:14" x14ac:dyDescent="0.35">
      <c r="A635" s="13" t="s">
        <v>1584</v>
      </c>
      <c r="B635" s="11" t="s">
        <v>561</v>
      </c>
      <c r="C635" s="11">
        <v>3.1</v>
      </c>
      <c r="D635" s="11" t="s">
        <v>19</v>
      </c>
      <c r="E635" s="11" t="s">
        <v>35</v>
      </c>
      <c r="F635" s="11" t="s">
        <v>125</v>
      </c>
      <c r="G635" s="11">
        <v>3.9</v>
      </c>
      <c r="H635" s="11">
        <v>10000</v>
      </c>
      <c r="I635" s="11">
        <v>10000</v>
      </c>
      <c r="J635" s="11">
        <v>30</v>
      </c>
      <c r="K635" s="11">
        <f>MobileSalesData[[#This Row],[Original Price]]-MobileSalesData[[#This Row],[Selling Price]]</f>
        <v>0</v>
      </c>
      <c r="L635" s="15">
        <f>MobileSalesData[[#This Row],[Discounted Price]]/MobileSalesData[[#This Row],[Original Price]]</f>
        <v>0</v>
      </c>
      <c r="M635" s="11">
        <f>MobileSalesData[[#This Row],[Qty]]*MobileSalesData[[#This Row],[Selling Price]]</f>
        <v>300000</v>
      </c>
      <c r="N635" s="11" t="s">
        <v>1600</v>
      </c>
    </row>
    <row r="636" spans="1:14" x14ac:dyDescent="0.35">
      <c r="A636" s="13" t="s">
        <v>1584</v>
      </c>
      <c r="B636" s="11" t="s">
        <v>561</v>
      </c>
      <c r="C636" s="11">
        <v>3</v>
      </c>
      <c r="D636" s="11" t="s">
        <v>614</v>
      </c>
      <c r="E636" s="11" t="s">
        <v>35</v>
      </c>
      <c r="F636" s="11" t="s">
        <v>125</v>
      </c>
      <c r="G636" s="11">
        <v>3.9</v>
      </c>
      <c r="H636" s="11">
        <v>8588</v>
      </c>
      <c r="I636" s="11">
        <v>8588</v>
      </c>
      <c r="J636" s="11">
        <v>5</v>
      </c>
      <c r="K636" s="11">
        <f>MobileSalesData[[#This Row],[Original Price]]-MobileSalesData[[#This Row],[Selling Price]]</f>
        <v>0</v>
      </c>
      <c r="L636" s="15">
        <f>MobileSalesData[[#This Row],[Discounted Price]]/MobileSalesData[[#This Row],[Original Price]]</f>
        <v>0</v>
      </c>
      <c r="M636" s="11">
        <f>MobileSalesData[[#This Row],[Qty]]*MobileSalesData[[#This Row],[Selling Price]]</f>
        <v>42940</v>
      </c>
      <c r="N636" s="11" t="s">
        <v>1600</v>
      </c>
    </row>
    <row r="637" spans="1:14" x14ac:dyDescent="0.35">
      <c r="A637" s="13" t="s">
        <v>1584</v>
      </c>
      <c r="B637" s="11" t="s">
        <v>561</v>
      </c>
      <c r="C637" s="11" t="s">
        <v>573</v>
      </c>
      <c r="D637" s="11" t="s">
        <v>22</v>
      </c>
      <c r="E637" s="11" t="s">
        <v>35</v>
      </c>
      <c r="F637" s="11" t="s">
        <v>125</v>
      </c>
      <c r="G637" s="11">
        <v>4.2</v>
      </c>
      <c r="H637" s="11">
        <v>6499</v>
      </c>
      <c r="I637" s="11">
        <v>6499</v>
      </c>
      <c r="J637" s="11">
        <v>30</v>
      </c>
      <c r="K637" s="11">
        <f>MobileSalesData[[#This Row],[Original Price]]-MobileSalesData[[#This Row],[Selling Price]]</f>
        <v>0</v>
      </c>
      <c r="L637" s="15">
        <f>MobileSalesData[[#This Row],[Discounted Price]]/MobileSalesData[[#This Row],[Original Price]]</f>
        <v>0</v>
      </c>
      <c r="M637" s="11">
        <f>MobileSalesData[[#This Row],[Qty]]*MobileSalesData[[#This Row],[Selling Price]]</f>
        <v>194970</v>
      </c>
      <c r="N637" s="11" t="s">
        <v>1600</v>
      </c>
    </row>
    <row r="638" spans="1:14" x14ac:dyDescent="0.35">
      <c r="A638" s="13" t="s">
        <v>1584</v>
      </c>
      <c r="B638" s="11" t="s">
        <v>561</v>
      </c>
      <c r="C638" s="11">
        <v>5.0999999999999996</v>
      </c>
      <c r="D638" s="11" t="s">
        <v>615</v>
      </c>
      <c r="E638" s="11" t="s">
        <v>20</v>
      </c>
      <c r="F638" s="11" t="s">
        <v>21</v>
      </c>
      <c r="G638" s="11">
        <v>4</v>
      </c>
      <c r="H638" s="11">
        <v>16300</v>
      </c>
      <c r="I638" s="11">
        <v>16300</v>
      </c>
      <c r="J638" s="11">
        <v>30</v>
      </c>
      <c r="K638" s="11">
        <f>MobileSalesData[[#This Row],[Original Price]]-MobileSalesData[[#This Row],[Selling Price]]</f>
        <v>0</v>
      </c>
      <c r="L638" s="15">
        <f>MobileSalesData[[#This Row],[Discounted Price]]/MobileSalesData[[#This Row],[Original Price]]</f>
        <v>0</v>
      </c>
      <c r="M638" s="11">
        <f>MobileSalesData[[#This Row],[Qty]]*MobileSalesData[[#This Row],[Selling Price]]</f>
        <v>489000</v>
      </c>
      <c r="N638" s="11" t="s">
        <v>1600</v>
      </c>
    </row>
    <row r="639" spans="1:14" x14ac:dyDescent="0.35">
      <c r="A639" s="13" t="s">
        <v>1584</v>
      </c>
      <c r="B639" s="11" t="s">
        <v>561</v>
      </c>
      <c r="C639" s="11" t="s">
        <v>573</v>
      </c>
      <c r="D639" s="11" t="s">
        <v>142</v>
      </c>
      <c r="E639" s="11" t="s">
        <v>35</v>
      </c>
      <c r="F639" s="11" t="s">
        <v>125</v>
      </c>
      <c r="G639" s="11">
        <v>4.2</v>
      </c>
      <c r="H639" s="11">
        <v>5999</v>
      </c>
      <c r="I639" s="11">
        <v>5999</v>
      </c>
      <c r="J639" s="11">
        <v>35</v>
      </c>
      <c r="K639" s="11">
        <f>MobileSalesData[[#This Row],[Original Price]]-MobileSalesData[[#This Row],[Selling Price]]</f>
        <v>0</v>
      </c>
      <c r="L639" s="15">
        <f>MobileSalesData[[#This Row],[Discounted Price]]/MobileSalesData[[#This Row],[Original Price]]</f>
        <v>0</v>
      </c>
      <c r="M639" s="11">
        <f>MobileSalesData[[#This Row],[Qty]]*MobileSalesData[[#This Row],[Selling Price]]</f>
        <v>209965</v>
      </c>
      <c r="N639" s="11" t="s">
        <v>1600</v>
      </c>
    </row>
    <row r="640" spans="1:14" x14ac:dyDescent="0.35">
      <c r="A640" s="13" t="s">
        <v>1584</v>
      </c>
      <c r="B640" s="11" t="s">
        <v>561</v>
      </c>
      <c r="C640" s="11">
        <v>2.2999999999999998</v>
      </c>
      <c r="D640" s="11" t="s">
        <v>591</v>
      </c>
      <c r="E640" s="11" t="s">
        <v>35</v>
      </c>
      <c r="F640" s="11" t="s">
        <v>21</v>
      </c>
      <c r="G640" s="11">
        <v>4</v>
      </c>
      <c r="H640" s="11">
        <v>9999</v>
      </c>
      <c r="I640" s="11">
        <v>9999</v>
      </c>
      <c r="J640" s="11">
        <v>5</v>
      </c>
      <c r="K640" s="11">
        <f>MobileSalesData[[#This Row],[Original Price]]-MobileSalesData[[#This Row],[Selling Price]]</f>
        <v>0</v>
      </c>
      <c r="L640" s="15">
        <f>MobileSalesData[[#This Row],[Discounted Price]]/MobileSalesData[[#This Row],[Original Price]]</f>
        <v>0</v>
      </c>
      <c r="M640" s="11">
        <f>MobileSalesData[[#This Row],[Qty]]*MobileSalesData[[#This Row],[Selling Price]]</f>
        <v>49995</v>
      </c>
      <c r="N640" s="11" t="s">
        <v>1600</v>
      </c>
    </row>
    <row r="641" spans="1:14" x14ac:dyDescent="0.35">
      <c r="A641" s="13" t="s">
        <v>1584</v>
      </c>
      <c r="B641" s="11" t="s">
        <v>561</v>
      </c>
      <c r="C641" s="11">
        <v>2.2999999999999998</v>
      </c>
      <c r="D641" s="11" t="s">
        <v>616</v>
      </c>
      <c r="E641" s="11" t="s">
        <v>35</v>
      </c>
      <c r="F641" s="11" t="s">
        <v>21</v>
      </c>
      <c r="G641" s="11">
        <v>4</v>
      </c>
      <c r="H641" s="11">
        <v>9999</v>
      </c>
      <c r="I641" s="11">
        <v>9999</v>
      </c>
      <c r="J641" s="11">
        <v>30</v>
      </c>
      <c r="K641" s="11">
        <f>MobileSalesData[[#This Row],[Original Price]]-MobileSalesData[[#This Row],[Selling Price]]</f>
        <v>0</v>
      </c>
      <c r="L641" s="15">
        <f>MobileSalesData[[#This Row],[Discounted Price]]/MobileSalesData[[#This Row],[Original Price]]</f>
        <v>0</v>
      </c>
      <c r="M641" s="11">
        <f>MobileSalesData[[#This Row],[Qty]]*MobileSalesData[[#This Row],[Selling Price]]</f>
        <v>299970</v>
      </c>
      <c r="N641" s="11" t="s">
        <v>1600</v>
      </c>
    </row>
    <row r="642" spans="1:14" x14ac:dyDescent="0.35">
      <c r="A642" s="13" t="s">
        <v>1584</v>
      </c>
      <c r="B642" s="11" t="s">
        <v>561</v>
      </c>
      <c r="C642" s="11" t="s">
        <v>602</v>
      </c>
      <c r="D642" s="11" t="s">
        <v>19</v>
      </c>
      <c r="E642" s="11" t="s">
        <v>563</v>
      </c>
      <c r="F642" s="11" t="s">
        <v>563</v>
      </c>
      <c r="G642" s="11">
        <v>4.2</v>
      </c>
      <c r="H642" s="11">
        <v>2149</v>
      </c>
      <c r="I642" s="11">
        <v>2149</v>
      </c>
      <c r="J642" s="11">
        <v>30</v>
      </c>
      <c r="K642" s="11">
        <f>MobileSalesData[[#This Row],[Original Price]]-MobileSalesData[[#This Row],[Selling Price]]</f>
        <v>0</v>
      </c>
      <c r="L642" s="15">
        <f>MobileSalesData[[#This Row],[Discounted Price]]/MobileSalesData[[#This Row],[Original Price]]</f>
        <v>0</v>
      </c>
      <c r="M642" s="11">
        <f>MobileSalesData[[#This Row],[Qty]]*MobileSalesData[[#This Row],[Selling Price]]</f>
        <v>64470</v>
      </c>
      <c r="N642" s="11" t="s">
        <v>1600</v>
      </c>
    </row>
    <row r="643" spans="1:14" x14ac:dyDescent="0.35">
      <c r="A643" s="13" t="s">
        <v>1584</v>
      </c>
      <c r="B643" s="11" t="s">
        <v>561</v>
      </c>
      <c r="C643" s="11" t="s">
        <v>595</v>
      </c>
      <c r="D643" s="11" t="s">
        <v>19</v>
      </c>
      <c r="E643" s="11" t="s">
        <v>503</v>
      </c>
      <c r="F643" s="11" t="s">
        <v>504</v>
      </c>
      <c r="G643" s="11">
        <v>3.7</v>
      </c>
      <c r="H643" s="11">
        <v>3599</v>
      </c>
      <c r="I643" s="11">
        <v>3599</v>
      </c>
      <c r="J643" s="11">
        <v>30</v>
      </c>
      <c r="K643" s="11">
        <f>MobileSalesData[[#This Row],[Original Price]]-MobileSalesData[[#This Row],[Selling Price]]</f>
        <v>0</v>
      </c>
      <c r="L643" s="15">
        <f>MobileSalesData[[#This Row],[Discounted Price]]/MobileSalesData[[#This Row],[Original Price]]</f>
        <v>0</v>
      </c>
      <c r="M643" s="11">
        <f>MobileSalesData[[#This Row],[Qty]]*MobileSalesData[[#This Row],[Selling Price]]</f>
        <v>107970</v>
      </c>
      <c r="N643" s="11" t="s">
        <v>1600</v>
      </c>
    </row>
    <row r="644" spans="1:14" x14ac:dyDescent="0.35">
      <c r="A644" s="13" t="s">
        <v>1584</v>
      </c>
      <c r="B644" s="11" t="s">
        <v>561</v>
      </c>
      <c r="C644" s="11" t="s">
        <v>606</v>
      </c>
      <c r="D644" s="11" t="s">
        <v>19</v>
      </c>
      <c r="E644" s="11" t="s">
        <v>563</v>
      </c>
      <c r="F644" s="11" t="s">
        <v>563</v>
      </c>
      <c r="G644" s="11">
        <v>4.2</v>
      </c>
      <c r="H644" s="11">
        <v>2540</v>
      </c>
      <c r="I644" s="11">
        <v>2540</v>
      </c>
      <c r="J644" s="11">
        <v>30</v>
      </c>
      <c r="K644" s="11">
        <f>MobileSalesData[[#This Row],[Original Price]]-MobileSalesData[[#This Row],[Selling Price]]</f>
        <v>0</v>
      </c>
      <c r="L644" s="15">
        <f>MobileSalesData[[#This Row],[Discounted Price]]/MobileSalesData[[#This Row],[Original Price]]</f>
        <v>0</v>
      </c>
      <c r="M644" s="11">
        <f>MobileSalesData[[#This Row],[Qty]]*MobileSalesData[[#This Row],[Selling Price]]</f>
        <v>76200</v>
      </c>
      <c r="N644" s="11" t="s">
        <v>1600</v>
      </c>
    </row>
    <row r="645" spans="1:14" x14ac:dyDescent="0.35">
      <c r="A645" s="13" t="s">
        <v>1584</v>
      </c>
      <c r="B645" s="11" t="s">
        <v>561</v>
      </c>
      <c r="C645" s="11">
        <v>2.2999999999999998</v>
      </c>
      <c r="D645" s="11" t="s">
        <v>616</v>
      </c>
      <c r="E645" s="11" t="s">
        <v>35</v>
      </c>
      <c r="F645" s="11" t="s">
        <v>21</v>
      </c>
      <c r="G645" s="11">
        <v>4</v>
      </c>
      <c r="H645" s="11">
        <v>8449</v>
      </c>
      <c r="I645" s="11">
        <v>8449</v>
      </c>
      <c r="J645" s="11">
        <v>30</v>
      </c>
      <c r="K645" s="11">
        <f>MobileSalesData[[#This Row],[Original Price]]-MobileSalesData[[#This Row],[Selling Price]]</f>
        <v>0</v>
      </c>
      <c r="L645" s="15">
        <f>MobileSalesData[[#This Row],[Discounted Price]]/MobileSalesData[[#This Row],[Original Price]]</f>
        <v>0</v>
      </c>
      <c r="M645" s="11">
        <f>MobileSalesData[[#This Row],[Qty]]*MobileSalesData[[#This Row],[Selling Price]]</f>
        <v>253470</v>
      </c>
      <c r="N645" s="11" t="s">
        <v>1600</v>
      </c>
    </row>
    <row r="646" spans="1:14" x14ac:dyDescent="0.35">
      <c r="A646" s="13" t="s">
        <v>1584</v>
      </c>
      <c r="B646" s="11" t="s">
        <v>561</v>
      </c>
      <c r="C646" s="11">
        <v>220</v>
      </c>
      <c r="D646" s="11" t="s">
        <v>19</v>
      </c>
      <c r="E646" s="11" t="s">
        <v>499</v>
      </c>
      <c r="F646" s="11" t="s">
        <v>550</v>
      </c>
      <c r="G646" s="11">
        <v>4</v>
      </c>
      <c r="H646" s="11">
        <v>2999</v>
      </c>
      <c r="I646" s="11">
        <v>2999</v>
      </c>
      <c r="J646" s="11">
        <v>30</v>
      </c>
      <c r="K646" s="11">
        <f>MobileSalesData[[#This Row],[Original Price]]-MobileSalesData[[#This Row],[Selling Price]]</f>
        <v>0</v>
      </c>
      <c r="L646" s="15">
        <f>MobileSalesData[[#This Row],[Discounted Price]]/MobileSalesData[[#This Row],[Original Price]]</f>
        <v>0</v>
      </c>
      <c r="M646" s="11">
        <f>MobileSalesData[[#This Row],[Qty]]*MobileSalesData[[#This Row],[Selling Price]]</f>
        <v>89970</v>
      </c>
      <c r="N646" s="11" t="s">
        <v>1600</v>
      </c>
    </row>
    <row r="647" spans="1:14" x14ac:dyDescent="0.35">
      <c r="A647" s="13" t="s">
        <v>1584</v>
      </c>
      <c r="B647" s="11" t="s">
        <v>561</v>
      </c>
      <c r="C647" s="11">
        <v>2.2000000000000002</v>
      </c>
      <c r="D647" s="11" t="s">
        <v>19</v>
      </c>
      <c r="E647" s="11" t="s">
        <v>35</v>
      </c>
      <c r="F647" s="11" t="s">
        <v>125</v>
      </c>
      <c r="G647" s="11">
        <v>4</v>
      </c>
      <c r="H647" s="11">
        <v>8599</v>
      </c>
      <c r="I647" s="11">
        <v>8599</v>
      </c>
      <c r="J647" s="11">
        <v>30</v>
      </c>
      <c r="K647" s="11">
        <f>MobileSalesData[[#This Row],[Original Price]]-MobileSalesData[[#This Row],[Selling Price]]</f>
        <v>0</v>
      </c>
      <c r="L647" s="15">
        <f>MobileSalesData[[#This Row],[Discounted Price]]/MobileSalesData[[#This Row],[Original Price]]</f>
        <v>0</v>
      </c>
      <c r="M647" s="11">
        <f>MobileSalesData[[#This Row],[Qty]]*MobileSalesData[[#This Row],[Selling Price]]</f>
        <v>257970</v>
      </c>
      <c r="N647" s="11" t="s">
        <v>1600</v>
      </c>
    </row>
    <row r="648" spans="1:14" x14ac:dyDescent="0.35">
      <c r="A648" s="13" t="s">
        <v>1584</v>
      </c>
      <c r="B648" s="11" t="s">
        <v>561</v>
      </c>
      <c r="C648" s="11">
        <v>6.1</v>
      </c>
      <c r="D648" s="11" t="s">
        <v>117</v>
      </c>
      <c r="E648" s="11" t="s">
        <v>20</v>
      </c>
      <c r="F648" s="11" t="s">
        <v>21</v>
      </c>
      <c r="G648" s="11">
        <v>4.2</v>
      </c>
      <c r="H648" s="11">
        <v>17979</v>
      </c>
      <c r="I648" s="11">
        <v>17979</v>
      </c>
      <c r="J648" s="11">
        <v>32</v>
      </c>
      <c r="K648" s="11">
        <f>MobileSalesData[[#This Row],[Original Price]]-MobileSalesData[[#This Row],[Selling Price]]</f>
        <v>0</v>
      </c>
      <c r="L648" s="15">
        <f>MobileSalesData[[#This Row],[Discounted Price]]/MobileSalesData[[#This Row],[Original Price]]</f>
        <v>0</v>
      </c>
      <c r="M648" s="11">
        <f>MobileSalesData[[#This Row],[Qty]]*MobileSalesData[[#This Row],[Selling Price]]</f>
        <v>575328</v>
      </c>
      <c r="N648" s="11" t="s">
        <v>1600</v>
      </c>
    </row>
    <row r="649" spans="1:14" x14ac:dyDescent="0.35">
      <c r="A649" s="13" t="s">
        <v>1584</v>
      </c>
      <c r="B649" s="11" t="s">
        <v>561</v>
      </c>
      <c r="C649" s="11">
        <v>5</v>
      </c>
      <c r="D649" s="11" t="s">
        <v>609</v>
      </c>
      <c r="E649" s="11" t="s">
        <v>20</v>
      </c>
      <c r="F649" s="11" t="s">
        <v>125</v>
      </c>
      <c r="G649" s="11">
        <v>4.0999999999999996</v>
      </c>
      <c r="H649" s="11">
        <v>15299</v>
      </c>
      <c r="I649" s="11">
        <v>15299</v>
      </c>
      <c r="J649" s="11">
        <v>5</v>
      </c>
      <c r="K649" s="11">
        <f>MobileSalesData[[#This Row],[Original Price]]-MobileSalesData[[#This Row],[Selling Price]]</f>
        <v>0</v>
      </c>
      <c r="L649" s="15">
        <f>MobileSalesData[[#This Row],[Discounted Price]]/MobileSalesData[[#This Row],[Original Price]]</f>
        <v>0</v>
      </c>
      <c r="M649" s="11">
        <f>MobileSalesData[[#This Row],[Qty]]*MobileSalesData[[#This Row],[Selling Price]]</f>
        <v>76495</v>
      </c>
      <c r="N649" s="11" t="s">
        <v>1600</v>
      </c>
    </row>
    <row r="650" spans="1:14" x14ac:dyDescent="0.35">
      <c r="A650" s="13" t="s">
        <v>1584</v>
      </c>
      <c r="B650" s="11" t="s">
        <v>561</v>
      </c>
      <c r="C650" s="11" t="s">
        <v>617</v>
      </c>
      <c r="D650" s="11" t="s">
        <v>19</v>
      </c>
      <c r="E650" s="11" t="s">
        <v>135</v>
      </c>
      <c r="F650" s="11" t="s">
        <v>21</v>
      </c>
      <c r="G650" s="11">
        <v>4.3</v>
      </c>
      <c r="H650" s="11">
        <v>40699</v>
      </c>
      <c r="I650" s="11">
        <v>40699</v>
      </c>
      <c r="J650" s="11">
        <v>5</v>
      </c>
      <c r="K650" s="11">
        <f>MobileSalesData[[#This Row],[Original Price]]-MobileSalesData[[#This Row],[Selling Price]]</f>
        <v>0</v>
      </c>
      <c r="L650" s="15">
        <f>MobileSalesData[[#This Row],[Discounted Price]]/MobileSalesData[[#This Row],[Original Price]]</f>
        <v>0</v>
      </c>
      <c r="M650" s="11">
        <f>MobileSalesData[[#This Row],[Qty]]*MobileSalesData[[#This Row],[Selling Price]]</f>
        <v>203495</v>
      </c>
      <c r="N650" s="11" t="s">
        <v>1600</v>
      </c>
    </row>
    <row r="651" spans="1:14" x14ac:dyDescent="0.35">
      <c r="A651" s="13" t="s">
        <v>1584</v>
      </c>
      <c r="B651" s="11" t="s">
        <v>561</v>
      </c>
      <c r="C651" s="11" t="s">
        <v>618</v>
      </c>
      <c r="D651" s="11" t="s">
        <v>593</v>
      </c>
      <c r="E651" s="11" t="s">
        <v>20</v>
      </c>
      <c r="F651" s="11" t="s">
        <v>21</v>
      </c>
      <c r="G651" s="11">
        <v>4.2</v>
      </c>
      <c r="H651" s="11">
        <v>7088</v>
      </c>
      <c r="I651" s="11">
        <v>12799</v>
      </c>
      <c r="J651" s="11">
        <v>5</v>
      </c>
      <c r="K651" s="11">
        <f>MobileSalesData[[#This Row],[Original Price]]-MobileSalesData[[#This Row],[Selling Price]]</f>
        <v>5711</v>
      </c>
      <c r="L651" s="15">
        <f>MobileSalesData[[#This Row],[Discounted Price]]/MobileSalesData[[#This Row],[Original Price]]</f>
        <v>0.44620673490116414</v>
      </c>
      <c r="M651" s="11">
        <f>MobileSalesData[[#This Row],[Qty]]*MobileSalesData[[#This Row],[Selling Price]]</f>
        <v>35440</v>
      </c>
      <c r="N651" s="11" t="s">
        <v>1600</v>
      </c>
    </row>
    <row r="652" spans="1:14" x14ac:dyDescent="0.35">
      <c r="A652" s="13" t="s">
        <v>1584</v>
      </c>
      <c r="B652" s="11" t="s">
        <v>561</v>
      </c>
      <c r="C652" s="11" t="s">
        <v>618</v>
      </c>
      <c r="D652" s="11" t="s">
        <v>619</v>
      </c>
      <c r="E652" s="11" t="s">
        <v>20</v>
      </c>
      <c r="F652" s="11" t="s">
        <v>21</v>
      </c>
      <c r="G652" s="11">
        <v>4.2</v>
      </c>
      <c r="H652" s="11">
        <v>10440</v>
      </c>
      <c r="I652" s="11">
        <v>10440</v>
      </c>
      <c r="J652" s="11">
        <v>30</v>
      </c>
      <c r="K652" s="11">
        <f>MobileSalesData[[#This Row],[Original Price]]-MobileSalesData[[#This Row],[Selling Price]]</f>
        <v>0</v>
      </c>
      <c r="L652" s="15">
        <f>MobileSalesData[[#This Row],[Discounted Price]]/MobileSalesData[[#This Row],[Original Price]]</f>
        <v>0</v>
      </c>
      <c r="M652" s="11">
        <f>MobileSalesData[[#This Row],[Qty]]*MobileSalesData[[#This Row],[Selling Price]]</f>
        <v>313200</v>
      </c>
      <c r="N652" s="11" t="s">
        <v>1600</v>
      </c>
    </row>
    <row r="653" spans="1:14" x14ac:dyDescent="0.35">
      <c r="A653" s="13" t="s">
        <v>1584</v>
      </c>
      <c r="B653" s="11" t="s">
        <v>561</v>
      </c>
      <c r="C653" s="11" t="s">
        <v>620</v>
      </c>
      <c r="D653" s="11" t="s">
        <v>155</v>
      </c>
      <c r="E653" s="11" t="s">
        <v>267</v>
      </c>
      <c r="F653" s="11" t="s">
        <v>577</v>
      </c>
      <c r="G653" s="11">
        <v>3.8</v>
      </c>
      <c r="H653" s="11">
        <v>7399</v>
      </c>
      <c r="I653" s="11">
        <v>7399</v>
      </c>
      <c r="J653" s="11">
        <v>5</v>
      </c>
      <c r="K653" s="11">
        <f>MobileSalesData[[#This Row],[Original Price]]-MobileSalesData[[#This Row],[Selling Price]]</f>
        <v>0</v>
      </c>
      <c r="L653" s="15">
        <f>MobileSalesData[[#This Row],[Discounted Price]]/MobileSalesData[[#This Row],[Original Price]]</f>
        <v>0</v>
      </c>
      <c r="M653" s="11">
        <f>MobileSalesData[[#This Row],[Qty]]*MobileSalesData[[#This Row],[Selling Price]]</f>
        <v>36995</v>
      </c>
      <c r="N653" s="11" t="s">
        <v>1600</v>
      </c>
    </row>
    <row r="654" spans="1:14" x14ac:dyDescent="0.35">
      <c r="A654" s="13" t="s">
        <v>1584</v>
      </c>
      <c r="B654" s="11" t="s">
        <v>561</v>
      </c>
      <c r="C654" s="11">
        <v>110</v>
      </c>
      <c r="D654" s="11" t="s">
        <v>19</v>
      </c>
      <c r="E654" s="11" t="s">
        <v>500</v>
      </c>
      <c r="F654" s="11" t="s">
        <v>621</v>
      </c>
      <c r="G654" s="11">
        <v>3.6</v>
      </c>
      <c r="H654" s="11">
        <v>1599</v>
      </c>
      <c r="I654" s="11">
        <v>1599</v>
      </c>
      <c r="J654" s="11">
        <v>35</v>
      </c>
      <c r="K654" s="11">
        <f>MobileSalesData[[#This Row],[Original Price]]-MobileSalesData[[#This Row],[Selling Price]]</f>
        <v>0</v>
      </c>
      <c r="L654" s="15">
        <f>MobileSalesData[[#This Row],[Discounted Price]]/MobileSalesData[[#This Row],[Original Price]]</f>
        <v>0</v>
      </c>
      <c r="M654" s="11">
        <f>MobileSalesData[[#This Row],[Qty]]*MobileSalesData[[#This Row],[Selling Price]]</f>
        <v>55965</v>
      </c>
      <c r="N654" s="11" t="s">
        <v>1600</v>
      </c>
    </row>
    <row r="655" spans="1:14" x14ac:dyDescent="0.35">
      <c r="A655" s="13" t="s">
        <v>1584</v>
      </c>
      <c r="B655" s="11" t="s">
        <v>561</v>
      </c>
      <c r="C655" s="11">
        <v>225</v>
      </c>
      <c r="D655" s="11" t="s">
        <v>19</v>
      </c>
      <c r="E655" s="11" t="s">
        <v>499</v>
      </c>
      <c r="F655" s="11" t="s">
        <v>577</v>
      </c>
      <c r="G655" s="11">
        <v>4</v>
      </c>
      <c r="H655" s="11">
        <v>3499</v>
      </c>
      <c r="I655" s="11">
        <v>3499</v>
      </c>
      <c r="J655" s="11">
        <v>30</v>
      </c>
      <c r="K655" s="11">
        <f>MobileSalesData[[#This Row],[Original Price]]-MobileSalesData[[#This Row],[Selling Price]]</f>
        <v>0</v>
      </c>
      <c r="L655" s="15">
        <f>MobileSalesData[[#This Row],[Discounted Price]]/MobileSalesData[[#This Row],[Original Price]]</f>
        <v>0</v>
      </c>
      <c r="M655" s="11">
        <f>MobileSalesData[[#This Row],[Qty]]*MobileSalesData[[#This Row],[Selling Price]]</f>
        <v>104970</v>
      </c>
      <c r="N655" s="11" t="s">
        <v>1600</v>
      </c>
    </row>
    <row r="656" spans="1:14" x14ac:dyDescent="0.35">
      <c r="A656" s="13" t="s">
        <v>1584</v>
      </c>
      <c r="B656" s="11" t="s">
        <v>561</v>
      </c>
      <c r="C656" s="11">
        <v>2.2000000000000002</v>
      </c>
      <c r="D656" s="11" t="s">
        <v>19</v>
      </c>
      <c r="E656" s="11" t="s">
        <v>20</v>
      </c>
      <c r="F656" s="11" t="s">
        <v>21</v>
      </c>
      <c r="G656" s="11">
        <v>4</v>
      </c>
      <c r="H656" s="11">
        <v>9599</v>
      </c>
      <c r="I656" s="11">
        <v>9599</v>
      </c>
      <c r="J656" s="11">
        <v>5</v>
      </c>
      <c r="K656" s="11">
        <f>MobileSalesData[[#This Row],[Original Price]]-MobileSalesData[[#This Row],[Selling Price]]</f>
        <v>0</v>
      </c>
      <c r="L656" s="15">
        <f>MobileSalesData[[#This Row],[Discounted Price]]/MobileSalesData[[#This Row],[Original Price]]</f>
        <v>0</v>
      </c>
      <c r="M656" s="11">
        <f>MobileSalesData[[#This Row],[Qty]]*MobileSalesData[[#This Row],[Selling Price]]</f>
        <v>47995</v>
      </c>
      <c r="N656" s="11" t="s">
        <v>1600</v>
      </c>
    </row>
    <row r="657" spans="1:14" x14ac:dyDescent="0.35">
      <c r="A657" s="13" t="s">
        <v>1584</v>
      </c>
      <c r="B657" s="11" t="s">
        <v>561</v>
      </c>
      <c r="C657" s="11">
        <v>6.1</v>
      </c>
      <c r="D657" s="11" t="s">
        <v>622</v>
      </c>
      <c r="E657" s="11" t="s">
        <v>20</v>
      </c>
      <c r="F657" s="11" t="s">
        <v>21</v>
      </c>
      <c r="G657" s="11">
        <v>4.2</v>
      </c>
      <c r="H657" s="11">
        <v>17979</v>
      </c>
      <c r="I657" s="11">
        <v>17979</v>
      </c>
      <c r="J657" s="11">
        <v>30</v>
      </c>
      <c r="K657" s="11">
        <f>MobileSalesData[[#This Row],[Original Price]]-MobileSalesData[[#This Row],[Selling Price]]</f>
        <v>0</v>
      </c>
      <c r="L657" s="15">
        <f>MobileSalesData[[#This Row],[Discounted Price]]/MobileSalesData[[#This Row],[Original Price]]</f>
        <v>0</v>
      </c>
      <c r="M657" s="11">
        <f>MobileSalesData[[#This Row],[Qty]]*MobileSalesData[[#This Row],[Selling Price]]</f>
        <v>539370</v>
      </c>
      <c r="N657" s="11" t="s">
        <v>1600</v>
      </c>
    </row>
    <row r="658" spans="1:14" x14ac:dyDescent="0.35">
      <c r="A658" s="13" t="s">
        <v>1584</v>
      </c>
      <c r="B658" s="11" t="s">
        <v>561</v>
      </c>
      <c r="C658" s="11">
        <v>106</v>
      </c>
      <c r="D658" s="11" t="s">
        <v>19</v>
      </c>
      <c r="E658" s="11" t="s">
        <v>563</v>
      </c>
      <c r="F658" s="11" t="s">
        <v>563</v>
      </c>
      <c r="G658" s="11">
        <v>4.2</v>
      </c>
      <c r="H658" s="11">
        <v>1560</v>
      </c>
      <c r="I658" s="11">
        <v>1560</v>
      </c>
      <c r="J658" s="11">
        <v>30</v>
      </c>
      <c r="K658" s="11">
        <f>MobileSalesData[[#This Row],[Original Price]]-MobileSalesData[[#This Row],[Selling Price]]</f>
        <v>0</v>
      </c>
      <c r="L658" s="15">
        <f>MobileSalesData[[#This Row],[Discounted Price]]/MobileSalesData[[#This Row],[Original Price]]</f>
        <v>0</v>
      </c>
      <c r="M658" s="11">
        <f>MobileSalesData[[#This Row],[Qty]]*MobileSalesData[[#This Row],[Selling Price]]</f>
        <v>46800</v>
      </c>
      <c r="N658" s="11" t="s">
        <v>1600</v>
      </c>
    </row>
    <row r="659" spans="1:14" x14ac:dyDescent="0.35">
      <c r="A659" s="13" t="s">
        <v>1584</v>
      </c>
      <c r="B659" s="11" t="s">
        <v>561</v>
      </c>
      <c r="C659" s="11">
        <v>2.2000000000000002</v>
      </c>
      <c r="D659" s="11" t="s">
        <v>623</v>
      </c>
      <c r="E659" s="11" t="s">
        <v>20</v>
      </c>
      <c r="F659" s="11" t="s">
        <v>21</v>
      </c>
      <c r="G659" s="11">
        <v>4</v>
      </c>
      <c r="H659" s="11">
        <v>9599</v>
      </c>
      <c r="I659" s="11">
        <v>9599</v>
      </c>
      <c r="J659" s="11">
        <v>5</v>
      </c>
      <c r="K659" s="11">
        <f>MobileSalesData[[#This Row],[Original Price]]-MobileSalesData[[#This Row],[Selling Price]]</f>
        <v>0</v>
      </c>
      <c r="L659" s="15">
        <f>MobileSalesData[[#This Row],[Discounted Price]]/MobileSalesData[[#This Row],[Original Price]]</f>
        <v>0</v>
      </c>
      <c r="M659" s="11">
        <f>MobileSalesData[[#This Row],[Qty]]*MobileSalesData[[#This Row],[Selling Price]]</f>
        <v>47995</v>
      </c>
      <c r="N659" s="11" t="s">
        <v>1600</v>
      </c>
    </row>
    <row r="660" spans="1:14" x14ac:dyDescent="0.35">
      <c r="A660" s="13" t="s">
        <v>1584</v>
      </c>
      <c r="B660" s="11" t="s">
        <v>561</v>
      </c>
      <c r="C660" s="11">
        <v>8110</v>
      </c>
      <c r="D660" s="11" t="s">
        <v>334</v>
      </c>
      <c r="E660" s="11" t="s">
        <v>267</v>
      </c>
      <c r="F660" s="11" t="s">
        <v>11</v>
      </c>
      <c r="G660" s="11">
        <v>3.7</v>
      </c>
      <c r="H660" s="11">
        <v>3400</v>
      </c>
      <c r="I660" s="11">
        <v>8400</v>
      </c>
      <c r="J660" s="11">
        <v>30</v>
      </c>
      <c r="K660" s="11">
        <f>MobileSalesData[[#This Row],[Original Price]]-MobileSalesData[[#This Row],[Selling Price]]</f>
        <v>5000</v>
      </c>
      <c r="L660" s="15">
        <f>MobileSalesData[[#This Row],[Discounted Price]]/MobileSalesData[[#This Row],[Original Price]]</f>
        <v>0.59523809523809523</v>
      </c>
      <c r="M660" s="11">
        <f>MobileSalesData[[#This Row],[Qty]]*MobileSalesData[[#This Row],[Selling Price]]</f>
        <v>102000</v>
      </c>
      <c r="N660" s="11" t="s">
        <v>1600</v>
      </c>
    </row>
    <row r="661" spans="1:14" x14ac:dyDescent="0.35">
      <c r="A661" s="13" t="s">
        <v>1584</v>
      </c>
      <c r="B661" s="11" t="s">
        <v>561</v>
      </c>
      <c r="C661" s="11" t="s">
        <v>573</v>
      </c>
      <c r="D661" s="11" t="s">
        <v>22</v>
      </c>
      <c r="E661" s="11" t="s">
        <v>35</v>
      </c>
      <c r="F661" s="11" t="s">
        <v>125</v>
      </c>
      <c r="G661" s="11">
        <v>4.2</v>
      </c>
      <c r="H661" s="11">
        <v>6499</v>
      </c>
      <c r="I661" s="11">
        <v>6499</v>
      </c>
      <c r="J661" s="11">
        <v>30</v>
      </c>
      <c r="K661" s="11">
        <f>MobileSalesData[[#This Row],[Original Price]]-MobileSalesData[[#This Row],[Selling Price]]</f>
        <v>0</v>
      </c>
      <c r="L661" s="15">
        <f>MobileSalesData[[#This Row],[Discounted Price]]/MobileSalesData[[#This Row],[Original Price]]</f>
        <v>0</v>
      </c>
      <c r="M661" s="11">
        <f>MobileSalesData[[#This Row],[Qty]]*MobileSalesData[[#This Row],[Selling Price]]</f>
        <v>194970</v>
      </c>
      <c r="N661" s="11" t="s">
        <v>1600</v>
      </c>
    </row>
    <row r="662" spans="1:14" x14ac:dyDescent="0.35">
      <c r="A662" s="13" t="s">
        <v>1584</v>
      </c>
      <c r="B662" s="11" t="s">
        <v>561</v>
      </c>
      <c r="C662" s="11">
        <v>3.2</v>
      </c>
      <c r="D662" s="11" t="s">
        <v>623</v>
      </c>
      <c r="E662" s="11" t="s">
        <v>20</v>
      </c>
      <c r="F662" s="11" t="s">
        <v>21</v>
      </c>
      <c r="G662" s="11">
        <v>4.0999999999999996</v>
      </c>
      <c r="H662" s="11">
        <v>12399</v>
      </c>
      <c r="I662" s="11">
        <v>12399</v>
      </c>
      <c r="J662" s="11">
        <v>30</v>
      </c>
      <c r="K662" s="11">
        <f>MobileSalesData[[#This Row],[Original Price]]-MobileSalesData[[#This Row],[Selling Price]]</f>
        <v>0</v>
      </c>
      <c r="L662" s="15">
        <f>MobileSalesData[[#This Row],[Discounted Price]]/MobileSalesData[[#This Row],[Original Price]]</f>
        <v>0</v>
      </c>
      <c r="M662" s="11">
        <f>MobileSalesData[[#This Row],[Qty]]*MobileSalesData[[#This Row],[Selling Price]]</f>
        <v>371970</v>
      </c>
      <c r="N662" s="11" t="s">
        <v>1600</v>
      </c>
    </row>
    <row r="663" spans="1:14" x14ac:dyDescent="0.35">
      <c r="A663" s="13" t="s">
        <v>1584</v>
      </c>
      <c r="B663" s="11" t="s">
        <v>561</v>
      </c>
      <c r="C663" s="11">
        <v>2</v>
      </c>
      <c r="D663" s="11" t="s">
        <v>624</v>
      </c>
      <c r="E663" s="11" t="s">
        <v>135</v>
      </c>
      <c r="F663" s="11" t="s">
        <v>27</v>
      </c>
      <c r="G663" s="11">
        <v>3.8</v>
      </c>
      <c r="H663" s="11">
        <v>6295</v>
      </c>
      <c r="I663" s="11">
        <v>6295</v>
      </c>
      <c r="J663" s="11">
        <v>30</v>
      </c>
      <c r="K663" s="11">
        <f>MobileSalesData[[#This Row],[Original Price]]-MobileSalesData[[#This Row],[Selling Price]]</f>
        <v>0</v>
      </c>
      <c r="L663" s="15">
        <f>MobileSalesData[[#This Row],[Discounted Price]]/MobileSalesData[[#This Row],[Original Price]]</f>
        <v>0</v>
      </c>
      <c r="M663" s="11">
        <f>MobileSalesData[[#This Row],[Qty]]*MobileSalesData[[#This Row],[Selling Price]]</f>
        <v>188850</v>
      </c>
      <c r="N663" s="11" t="s">
        <v>1600</v>
      </c>
    </row>
    <row r="664" spans="1:14" x14ac:dyDescent="0.35">
      <c r="A664" s="13" t="s">
        <v>1584</v>
      </c>
      <c r="B664" s="11" t="s">
        <v>561</v>
      </c>
      <c r="C664" s="11" t="s">
        <v>607</v>
      </c>
      <c r="D664" s="11" t="s">
        <v>155</v>
      </c>
      <c r="E664" s="11" t="s">
        <v>20</v>
      </c>
      <c r="F664" s="11" t="s">
        <v>21</v>
      </c>
      <c r="G664" s="11">
        <v>4.3</v>
      </c>
      <c r="H664" s="11">
        <v>13199</v>
      </c>
      <c r="I664" s="11">
        <v>13199</v>
      </c>
      <c r="J664" s="11">
        <v>32</v>
      </c>
      <c r="K664" s="11">
        <f>MobileSalesData[[#This Row],[Original Price]]-MobileSalesData[[#This Row],[Selling Price]]</f>
        <v>0</v>
      </c>
      <c r="L664" s="15">
        <f>MobileSalesData[[#This Row],[Discounted Price]]/MobileSalesData[[#This Row],[Original Price]]</f>
        <v>0</v>
      </c>
      <c r="M664" s="11">
        <f>MobileSalesData[[#This Row],[Qty]]*MobileSalesData[[#This Row],[Selling Price]]</f>
        <v>422368</v>
      </c>
      <c r="N664" s="11" t="s">
        <v>1600</v>
      </c>
    </row>
    <row r="665" spans="1:14" x14ac:dyDescent="0.35">
      <c r="A665" s="13" t="s">
        <v>1584</v>
      </c>
      <c r="B665" s="11" t="s">
        <v>561</v>
      </c>
      <c r="C665" s="11">
        <v>6.1</v>
      </c>
      <c r="D665" s="11" t="s">
        <v>609</v>
      </c>
      <c r="E665" s="11" t="s">
        <v>11</v>
      </c>
      <c r="F665" s="11" t="s">
        <v>21</v>
      </c>
      <c r="G665" s="11">
        <v>4</v>
      </c>
      <c r="H665" s="11">
        <v>12999</v>
      </c>
      <c r="I665" s="11">
        <v>19999</v>
      </c>
      <c r="J665" s="11">
        <v>5</v>
      </c>
      <c r="K665" s="11">
        <f>MobileSalesData[[#This Row],[Original Price]]-MobileSalesData[[#This Row],[Selling Price]]</f>
        <v>7000</v>
      </c>
      <c r="L665" s="15">
        <f>MobileSalesData[[#This Row],[Discounted Price]]/MobileSalesData[[#This Row],[Original Price]]</f>
        <v>0.35001750087504374</v>
      </c>
      <c r="M665" s="11">
        <f>MobileSalesData[[#This Row],[Qty]]*MobileSalesData[[#This Row],[Selling Price]]</f>
        <v>64995</v>
      </c>
      <c r="N665" s="11" t="s">
        <v>1600</v>
      </c>
    </row>
    <row r="666" spans="1:14" x14ac:dyDescent="0.35">
      <c r="A666" s="13" t="s">
        <v>1584</v>
      </c>
      <c r="B666" s="11" t="s">
        <v>561</v>
      </c>
      <c r="C666" s="11">
        <v>6.1</v>
      </c>
      <c r="D666" s="11" t="s">
        <v>155</v>
      </c>
      <c r="E666" s="11" t="s">
        <v>11</v>
      </c>
      <c r="F666" s="11" t="s">
        <v>21</v>
      </c>
      <c r="G666" s="11">
        <v>4</v>
      </c>
      <c r="H666" s="11">
        <v>17000</v>
      </c>
      <c r="I666" s="11">
        <v>17000</v>
      </c>
      <c r="J666" s="11">
        <v>30</v>
      </c>
      <c r="K666" s="11">
        <f>MobileSalesData[[#This Row],[Original Price]]-MobileSalesData[[#This Row],[Selling Price]]</f>
        <v>0</v>
      </c>
      <c r="L666" s="15">
        <f>MobileSalesData[[#This Row],[Discounted Price]]/MobileSalesData[[#This Row],[Original Price]]</f>
        <v>0</v>
      </c>
      <c r="M666" s="11">
        <f>MobileSalesData[[#This Row],[Qty]]*MobileSalesData[[#This Row],[Selling Price]]</f>
        <v>510000</v>
      </c>
      <c r="N666" s="11" t="s">
        <v>1600</v>
      </c>
    </row>
    <row r="667" spans="1:14" x14ac:dyDescent="0.35">
      <c r="A667" s="13" t="s">
        <v>1584</v>
      </c>
      <c r="B667" s="11" t="s">
        <v>561</v>
      </c>
      <c r="C667" s="11">
        <v>3</v>
      </c>
      <c r="D667" s="11" t="s">
        <v>625</v>
      </c>
      <c r="E667" s="11" t="s">
        <v>35</v>
      </c>
      <c r="F667" s="11" t="s">
        <v>125</v>
      </c>
      <c r="G667" s="11">
        <v>3.9</v>
      </c>
      <c r="H667" s="11">
        <v>10899</v>
      </c>
      <c r="I667" s="11">
        <v>10899</v>
      </c>
      <c r="J667" s="11">
        <v>5</v>
      </c>
      <c r="K667" s="11">
        <f>MobileSalesData[[#This Row],[Original Price]]-MobileSalesData[[#This Row],[Selling Price]]</f>
        <v>0</v>
      </c>
      <c r="L667" s="15">
        <f>MobileSalesData[[#This Row],[Discounted Price]]/MobileSalesData[[#This Row],[Original Price]]</f>
        <v>0</v>
      </c>
      <c r="M667" s="11">
        <f>MobileSalesData[[#This Row],[Qty]]*MobileSalesData[[#This Row],[Selling Price]]</f>
        <v>54495</v>
      </c>
      <c r="N667" s="11" t="s">
        <v>1600</v>
      </c>
    </row>
    <row r="668" spans="1:14" x14ac:dyDescent="0.35">
      <c r="A668" s="13" t="s">
        <v>1584</v>
      </c>
      <c r="B668" s="11" t="s">
        <v>561</v>
      </c>
      <c r="C668" s="11">
        <v>3</v>
      </c>
      <c r="D668" s="11" t="s">
        <v>37</v>
      </c>
      <c r="E668" s="11" t="s">
        <v>35</v>
      </c>
      <c r="F668" s="11" t="s">
        <v>125</v>
      </c>
      <c r="G668" s="11">
        <v>3.9</v>
      </c>
      <c r="H668" s="11">
        <v>5290</v>
      </c>
      <c r="I668" s="11">
        <v>5290</v>
      </c>
      <c r="J668" s="11">
        <v>32</v>
      </c>
      <c r="K668" s="11">
        <f>MobileSalesData[[#This Row],[Original Price]]-MobileSalesData[[#This Row],[Selling Price]]</f>
        <v>0</v>
      </c>
      <c r="L668" s="15">
        <f>MobileSalesData[[#This Row],[Discounted Price]]/MobileSalesData[[#This Row],[Original Price]]</f>
        <v>0</v>
      </c>
      <c r="M668" s="11">
        <f>MobileSalesData[[#This Row],[Qty]]*MobileSalesData[[#This Row],[Selling Price]]</f>
        <v>169280</v>
      </c>
      <c r="N668" s="11" t="s">
        <v>1600</v>
      </c>
    </row>
    <row r="669" spans="1:14" x14ac:dyDescent="0.35">
      <c r="A669" s="13" t="s">
        <v>1584</v>
      </c>
      <c r="B669" s="11" t="s">
        <v>561</v>
      </c>
      <c r="C669" s="11" t="s">
        <v>618</v>
      </c>
      <c r="D669" s="11" t="s">
        <v>155</v>
      </c>
      <c r="E669" s="11" t="s">
        <v>20</v>
      </c>
      <c r="F669" s="11" t="s">
        <v>21</v>
      </c>
      <c r="G669" s="11">
        <v>4.2</v>
      </c>
      <c r="H669" s="11">
        <v>7399</v>
      </c>
      <c r="I669" s="11">
        <v>7399</v>
      </c>
      <c r="J669" s="11">
        <v>5</v>
      </c>
      <c r="K669" s="11">
        <f>MobileSalesData[[#This Row],[Original Price]]-MobileSalesData[[#This Row],[Selling Price]]</f>
        <v>0</v>
      </c>
      <c r="L669" s="15">
        <f>MobileSalesData[[#This Row],[Discounted Price]]/MobileSalesData[[#This Row],[Original Price]]</f>
        <v>0</v>
      </c>
      <c r="M669" s="11">
        <f>MobileSalesData[[#This Row],[Qty]]*MobileSalesData[[#This Row],[Selling Price]]</f>
        <v>36995</v>
      </c>
      <c r="N669" s="11" t="s">
        <v>1600</v>
      </c>
    </row>
    <row r="670" spans="1:14" x14ac:dyDescent="0.35">
      <c r="A670" s="13" t="s">
        <v>1584</v>
      </c>
      <c r="B670" s="11" t="s">
        <v>561</v>
      </c>
      <c r="C670" s="11" t="s">
        <v>626</v>
      </c>
      <c r="D670" s="11" t="s">
        <v>19</v>
      </c>
      <c r="E670" s="11" t="s">
        <v>14</v>
      </c>
      <c r="F670" s="11" t="s">
        <v>15</v>
      </c>
      <c r="G670" s="11">
        <v>4.3</v>
      </c>
      <c r="H670" s="11">
        <v>29990</v>
      </c>
      <c r="I670" s="11">
        <v>29990</v>
      </c>
      <c r="J670" s="11">
        <v>30</v>
      </c>
      <c r="K670" s="11">
        <f>MobileSalesData[[#This Row],[Original Price]]-MobileSalesData[[#This Row],[Selling Price]]</f>
        <v>0</v>
      </c>
      <c r="L670" s="15">
        <f>MobileSalesData[[#This Row],[Discounted Price]]/MobileSalesData[[#This Row],[Original Price]]</f>
        <v>0</v>
      </c>
      <c r="M670" s="11">
        <f>MobileSalesData[[#This Row],[Qty]]*MobileSalesData[[#This Row],[Selling Price]]</f>
        <v>899700</v>
      </c>
      <c r="N670" s="11" t="s">
        <v>1600</v>
      </c>
    </row>
    <row r="671" spans="1:14" x14ac:dyDescent="0.35">
      <c r="A671" s="13" t="s">
        <v>1584</v>
      </c>
      <c r="B671" s="11" t="s">
        <v>561</v>
      </c>
      <c r="C671" s="11">
        <v>5</v>
      </c>
      <c r="D671" s="11" t="s">
        <v>625</v>
      </c>
      <c r="E671" s="11" t="s">
        <v>20</v>
      </c>
      <c r="F671" s="11" t="s">
        <v>125</v>
      </c>
      <c r="G671" s="11">
        <v>4.0999999999999996</v>
      </c>
      <c r="H671" s="11">
        <v>16199</v>
      </c>
      <c r="I671" s="11">
        <v>16199</v>
      </c>
      <c r="J671" s="11">
        <v>5</v>
      </c>
      <c r="K671" s="11">
        <f>MobileSalesData[[#This Row],[Original Price]]-MobileSalesData[[#This Row],[Selling Price]]</f>
        <v>0</v>
      </c>
      <c r="L671" s="15">
        <f>MobileSalesData[[#This Row],[Discounted Price]]/MobileSalesData[[#This Row],[Original Price]]</f>
        <v>0</v>
      </c>
      <c r="M671" s="11">
        <f>MobileSalesData[[#This Row],[Qty]]*MobileSalesData[[#This Row],[Selling Price]]</f>
        <v>80995</v>
      </c>
      <c r="N671" s="11" t="s">
        <v>1600</v>
      </c>
    </row>
    <row r="672" spans="1:14" x14ac:dyDescent="0.35">
      <c r="A672" s="13" t="s">
        <v>1584</v>
      </c>
      <c r="B672" s="11" t="s">
        <v>561</v>
      </c>
      <c r="C672" s="11" t="s">
        <v>627</v>
      </c>
      <c r="D672" s="11" t="s">
        <v>19</v>
      </c>
      <c r="E672" s="11" t="s">
        <v>500</v>
      </c>
      <c r="F672" s="11" t="s">
        <v>628</v>
      </c>
      <c r="G672" s="11">
        <v>4</v>
      </c>
      <c r="H672" s="11">
        <v>4196</v>
      </c>
      <c r="I672" s="11">
        <v>4196</v>
      </c>
      <c r="J672" s="11">
        <v>5</v>
      </c>
      <c r="K672" s="11">
        <f>MobileSalesData[[#This Row],[Original Price]]-MobileSalesData[[#This Row],[Selling Price]]</f>
        <v>0</v>
      </c>
      <c r="L672" s="15">
        <f>MobileSalesData[[#This Row],[Discounted Price]]/MobileSalesData[[#This Row],[Original Price]]</f>
        <v>0</v>
      </c>
      <c r="M672" s="11">
        <f>MobileSalesData[[#This Row],[Qty]]*MobileSalesData[[#This Row],[Selling Price]]</f>
        <v>20980</v>
      </c>
      <c r="N672" s="11" t="s">
        <v>1600</v>
      </c>
    </row>
    <row r="673" spans="1:14" x14ac:dyDescent="0.35">
      <c r="A673" s="13" t="s">
        <v>1584</v>
      </c>
      <c r="B673" s="11" t="s">
        <v>561</v>
      </c>
      <c r="C673" s="11">
        <v>6</v>
      </c>
      <c r="D673" s="11" t="s">
        <v>173</v>
      </c>
      <c r="E673" s="11" t="s">
        <v>20</v>
      </c>
      <c r="F673" s="11" t="s">
        <v>21</v>
      </c>
      <c r="G673" s="11">
        <v>3.9</v>
      </c>
      <c r="H673" s="11">
        <v>7999</v>
      </c>
      <c r="I673" s="11">
        <v>7999</v>
      </c>
      <c r="J673" s="11">
        <v>30</v>
      </c>
      <c r="K673" s="11">
        <f>MobileSalesData[[#This Row],[Original Price]]-MobileSalesData[[#This Row],[Selling Price]]</f>
        <v>0</v>
      </c>
      <c r="L673" s="15">
        <f>MobileSalesData[[#This Row],[Discounted Price]]/MobileSalesData[[#This Row],[Original Price]]</f>
        <v>0</v>
      </c>
      <c r="M673" s="11">
        <f>MobileSalesData[[#This Row],[Qty]]*MobileSalesData[[#This Row],[Selling Price]]</f>
        <v>239970</v>
      </c>
      <c r="N673" s="11" t="s">
        <v>1600</v>
      </c>
    </row>
    <row r="674" spans="1:14" x14ac:dyDescent="0.35">
      <c r="A674" s="13" t="s">
        <v>1584</v>
      </c>
      <c r="B674" s="11" t="s">
        <v>561</v>
      </c>
      <c r="C674" s="11">
        <v>6.1</v>
      </c>
      <c r="D674" s="11" t="s">
        <v>117</v>
      </c>
      <c r="E674" s="11" t="s">
        <v>11</v>
      </c>
      <c r="F674" s="11" t="s">
        <v>21</v>
      </c>
      <c r="G674" s="11">
        <v>4</v>
      </c>
      <c r="H674" s="11">
        <v>9500</v>
      </c>
      <c r="I674" s="11">
        <v>9500</v>
      </c>
      <c r="J674" s="11">
        <v>5</v>
      </c>
      <c r="K674" s="11">
        <f>MobileSalesData[[#This Row],[Original Price]]-MobileSalesData[[#This Row],[Selling Price]]</f>
        <v>0</v>
      </c>
      <c r="L674" s="15">
        <f>MobileSalesData[[#This Row],[Discounted Price]]/MobileSalesData[[#This Row],[Original Price]]</f>
        <v>0</v>
      </c>
      <c r="M674" s="11">
        <f>MobileSalesData[[#This Row],[Qty]]*MobileSalesData[[#This Row],[Selling Price]]</f>
        <v>47500</v>
      </c>
      <c r="N674" s="11" t="s">
        <v>1600</v>
      </c>
    </row>
    <row r="675" spans="1:14" x14ac:dyDescent="0.35">
      <c r="A675" s="13" t="s">
        <v>1584</v>
      </c>
      <c r="B675" s="11" t="s">
        <v>561</v>
      </c>
      <c r="C675" s="11">
        <v>5.3</v>
      </c>
      <c r="D675" s="11" t="s">
        <v>629</v>
      </c>
      <c r="E675" s="11" t="s">
        <v>14</v>
      </c>
      <c r="F675" s="11" t="s">
        <v>12</v>
      </c>
      <c r="G675" s="11">
        <v>3.7</v>
      </c>
      <c r="H675" s="11">
        <v>12999</v>
      </c>
      <c r="I675" s="11">
        <v>12999</v>
      </c>
      <c r="J675" s="11">
        <v>30</v>
      </c>
      <c r="K675" s="11">
        <f>MobileSalesData[[#This Row],[Original Price]]-MobileSalesData[[#This Row],[Selling Price]]</f>
        <v>0</v>
      </c>
      <c r="L675" s="15">
        <f>MobileSalesData[[#This Row],[Discounted Price]]/MobileSalesData[[#This Row],[Original Price]]</f>
        <v>0</v>
      </c>
      <c r="M675" s="11">
        <f>MobileSalesData[[#This Row],[Qty]]*MobileSalesData[[#This Row],[Selling Price]]</f>
        <v>389970</v>
      </c>
      <c r="N675" s="11" t="s">
        <v>1600</v>
      </c>
    </row>
    <row r="676" spans="1:14" x14ac:dyDescent="0.35">
      <c r="A676" s="13" t="s">
        <v>1584</v>
      </c>
      <c r="B676" s="11" t="s">
        <v>561</v>
      </c>
      <c r="C676" s="11">
        <v>5.3</v>
      </c>
      <c r="D676" s="11" t="s">
        <v>630</v>
      </c>
      <c r="E676" s="11" t="s">
        <v>14</v>
      </c>
      <c r="F676" s="11" t="s">
        <v>12</v>
      </c>
      <c r="G676" s="11">
        <v>3.7</v>
      </c>
      <c r="H676" s="11">
        <v>12999</v>
      </c>
      <c r="I676" s="11">
        <v>12999</v>
      </c>
      <c r="J676" s="11">
        <v>5</v>
      </c>
      <c r="K676" s="11">
        <f>MobileSalesData[[#This Row],[Original Price]]-MobileSalesData[[#This Row],[Selling Price]]</f>
        <v>0</v>
      </c>
      <c r="L676" s="15">
        <f>MobileSalesData[[#This Row],[Discounted Price]]/MobileSalesData[[#This Row],[Original Price]]</f>
        <v>0</v>
      </c>
      <c r="M676" s="11">
        <f>MobileSalesData[[#This Row],[Qty]]*MobileSalesData[[#This Row],[Selling Price]]</f>
        <v>64995</v>
      </c>
      <c r="N676" s="11" t="s">
        <v>1600</v>
      </c>
    </row>
    <row r="677" spans="1:14" x14ac:dyDescent="0.35">
      <c r="A677" s="13" t="s">
        <v>1584</v>
      </c>
      <c r="B677" s="11" t="s">
        <v>561</v>
      </c>
      <c r="C677" s="11" t="s">
        <v>631</v>
      </c>
      <c r="D677" s="11" t="s">
        <v>155</v>
      </c>
      <c r="E677" s="11" t="s">
        <v>267</v>
      </c>
      <c r="F677" s="11" t="s">
        <v>27</v>
      </c>
      <c r="G677" s="11">
        <v>4.0999999999999996</v>
      </c>
      <c r="H677" s="11">
        <v>17599</v>
      </c>
      <c r="I677" s="11">
        <v>17599</v>
      </c>
      <c r="J677" s="11">
        <v>5</v>
      </c>
      <c r="K677" s="11">
        <f>MobileSalesData[[#This Row],[Original Price]]-MobileSalesData[[#This Row],[Selling Price]]</f>
        <v>0</v>
      </c>
      <c r="L677" s="15">
        <f>MobileSalesData[[#This Row],[Discounted Price]]/MobileSalesData[[#This Row],[Original Price]]</f>
        <v>0</v>
      </c>
      <c r="M677" s="11">
        <f>MobileSalesData[[#This Row],[Qty]]*MobileSalesData[[#This Row],[Selling Price]]</f>
        <v>87995</v>
      </c>
      <c r="N677" s="11" t="s">
        <v>1600</v>
      </c>
    </row>
    <row r="678" spans="1:14" x14ac:dyDescent="0.35">
      <c r="A678" s="13" t="s">
        <v>1584</v>
      </c>
      <c r="B678" s="11" t="s">
        <v>561</v>
      </c>
      <c r="C678" s="11">
        <v>3.1</v>
      </c>
      <c r="D678" s="11" t="s">
        <v>19</v>
      </c>
      <c r="E678" s="11" t="s">
        <v>20</v>
      </c>
      <c r="F678" s="11" t="s">
        <v>21</v>
      </c>
      <c r="G678" s="11">
        <v>4</v>
      </c>
      <c r="H678" s="11">
        <v>6990</v>
      </c>
      <c r="I678" s="11">
        <v>6990</v>
      </c>
      <c r="J678" s="11">
        <v>5</v>
      </c>
      <c r="K678" s="11">
        <f>MobileSalesData[[#This Row],[Original Price]]-MobileSalesData[[#This Row],[Selling Price]]</f>
        <v>0</v>
      </c>
      <c r="L678" s="15">
        <f>MobileSalesData[[#This Row],[Discounted Price]]/MobileSalesData[[#This Row],[Original Price]]</f>
        <v>0</v>
      </c>
      <c r="M678" s="11">
        <f>MobileSalesData[[#This Row],[Qty]]*MobileSalesData[[#This Row],[Selling Price]]</f>
        <v>34950</v>
      </c>
      <c r="N678" s="11" t="s">
        <v>1600</v>
      </c>
    </row>
    <row r="679" spans="1:14" x14ac:dyDescent="0.35">
      <c r="A679" s="13" t="s">
        <v>1584</v>
      </c>
      <c r="B679" s="11" t="s">
        <v>561</v>
      </c>
      <c r="C679" s="11">
        <v>3.1</v>
      </c>
      <c r="D679" s="11" t="s">
        <v>155</v>
      </c>
      <c r="E679" s="11" t="s">
        <v>20</v>
      </c>
      <c r="F679" s="11" t="s">
        <v>21</v>
      </c>
      <c r="G679" s="11">
        <v>4</v>
      </c>
      <c r="H679" s="11">
        <v>7490</v>
      </c>
      <c r="I679" s="11">
        <v>13824</v>
      </c>
      <c r="J679" s="11">
        <v>5</v>
      </c>
      <c r="K679" s="11">
        <f>MobileSalesData[[#This Row],[Original Price]]-MobileSalesData[[#This Row],[Selling Price]]</f>
        <v>6334</v>
      </c>
      <c r="L679" s="15">
        <f>MobileSalesData[[#This Row],[Discounted Price]]/MobileSalesData[[#This Row],[Original Price]]</f>
        <v>0.45818865740740738</v>
      </c>
      <c r="M679" s="11">
        <f>MobileSalesData[[#This Row],[Qty]]*MobileSalesData[[#This Row],[Selling Price]]</f>
        <v>37450</v>
      </c>
      <c r="N679" s="11" t="s">
        <v>1600</v>
      </c>
    </row>
    <row r="680" spans="1:14" x14ac:dyDescent="0.35">
      <c r="A680" s="13" t="s">
        <v>1584</v>
      </c>
      <c r="B680" s="11" t="s">
        <v>561</v>
      </c>
      <c r="C680" s="11" t="s">
        <v>632</v>
      </c>
      <c r="D680" s="11" t="s">
        <v>22</v>
      </c>
      <c r="E680" s="11" t="s">
        <v>14</v>
      </c>
      <c r="F680" s="11" t="s">
        <v>12</v>
      </c>
      <c r="G680" s="11">
        <v>4.0999999999999996</v>
      </c>
      <c r="H680" s="11">
        <v>11990</v>
      </c>
      <c r="I680" s="11">
        <v>16999</v>
      </c>
      <c r="J680" s="11">
        <v>30</v>
      </c>
      <c r="K680" s="11">
        <f>MobileSalesData[[#This Row],[Original Price]]-MobileSalesData[[#This Row],[Selling Price]]</f>
        <v>5009</v>
      </c>
      <c r="L680" s="15">
        <f>MobileSalesData[[#This Row],[Discounted Price]]/MobileSalesData[[#This Row],[Original Price]]</f>
        <v>0.29466439202306016</v>
      </c>
      <c r="M680" s="11">
        <f>MobileSalesData[[#This Row],[Qty]]*MobileSalesData[[#This Row],[Selling Price]]</f>
        <v>359700</v>
      </c>
      <c r="N680" s="11" t="s">
        <v>1600</v>
      </c>
    </row>
    <row r="681" spans="1:14" x14ac:dyDescent="0.35">
      <c r="A681" s="13" t="s">
        <v>1584</v>
      </c>
      <c r="B681" s="11" t="s">
        <v>561</v>
      </c>
      <c r="C681" s="11" t="s">
        <v>633</v>
      </c>
      <c r="D681" s="11" t="s">
        <v>634</v>
      </c>
      <c r="E681" s="11" t="s">
        <v>267</v>
      </c>
      <c r="F681" s="11" t="s">
        <v>635</v>
      </c>
      <c r="G681" s="11">
        <v>4</v>
      </c>
      <c r="H681" s="11">
        <v>5999</v>
      </c>
      <c r="I681" s="11">
        <v>6879</v>
      </c>
      <c r="J681" s="11">
        <v>5</v>
      </c>
      <c r="K681" s="11">
        <f>MobileSalesData[[#This Row],[Original Price]]-MobileSalesData[[#This Row],[Selling Price]]</f>
        <v>880</v>
      </c>
      <c r="L681" s="15">
        <f>MobileSalesData[[#This Row],[Discounted Price]]/MobileSalesData[[#This Row],[Original Price]]</f>
        <v>0.12792557057711876</v>
      </c>
      <c r="M681" s="11">
        <f>MobileSalesData[[#This Row],[Qty]]*MobileSalesData[[#This Row],[Selling Price]]</f>
        <v>29995</v>
      </c>
      <c r="N681" s="11" t="s">
        <v>1600</v>
      </c>
    </row>
    <row r="682" spans="1:14" x14ac:dyDescent="0.35">
      <c r="A682" s="13" t="s">
        <v>1584</v>
      </c>
      <c r="B682" s="11" t="s">
        <v>561</v>
      </c>
      <c r="C682" s="11">
        <v>8.1</v>
      </c>
      <c r="D682" s="11" t="s">
        <v>22</v>
      </c>
      <c r="E682" s="11" t="s">
        <v>11</v>
      </c>
      <c r="F682" s="11" t="s">
        <v>12</v>
      </c>
      <c r="G682" s="11">
        <v>4.3</v>
      </c>
      <c r="H682" s="11">
        <v>28831</v>
      </c>
      <c r="I682" s="11">
        <v>28831</v>
      </c>
      <c r="J682" s="11">
        <v>5</v>
      </c>
      <c r="K682" s="11">
        <f>MobileSalesData[[#This Row],[Original Price]]-MobileSalesData[[#This Row],[Selling Price]]</f>
        <v>0</v>
      </c>
      <c r="L682" s="15">
        <f>MobileSalesData[[#This Row],[Discounted Price]]/MobileSalesData[[#This Row],[Original Price]]</f>
        <v>0</v>
      </c>
      <c r="M682" s="11">
        <f>MobileSalesData[[#This Row],[Qty]]*MobileSalesData[[#This Row],[Selling Price]]</f>
        <v>144155</v>
      </c>
      <c r="N682" s="11" t="s">
        <v>1600</v>
      </c>
    </row>
    <row r="683" spans="1:14" x14ac:dyDescent="0.35">
      <c r="A683" s="13" t="s">
        <v>1584</v>
      </c>
      <c r="B683" s="11" t="s">
        <v>561</v>
      </c>
      <c r="C683" s="11">
        <v>7.2</v>
      </c>
      <c r="D683" s="11" t="s">
        <v>593</v>
      </c>
      <c r="E683" s="11" t="s">
        <v>11</v>
      </c>
      <c r="F683" s="11" t="s">
        <v>12</v>
      </c>
      <c r="G683" s="11">
        <v>4.0999999999999996</v>
      </c>
      <c r="H683" s="11">
        <v>19999</v>
      </c>
      <c r="I683" s="11">
        <v>19999</v>
      </c>
      <c r="J683" s="11">
        <v>30</v>
      </c>
      <c r="K683" s="11">
        <f>MobileSalesData[[#This Row],[Original Price]]-MobileSalesData[[#This Row],[Selling Price]]</f>
        <v>0</v>
      </c>
      <c r="L683" s="15">
        <f>MobileSalesData[[#This Row],[Discounted Price]]/MobileSalesData[[#This Row],[Original Price]]</f>
        <v>0</v>
      </c>
      <c r="M683" s="11">
        <f>MobileSalesData[[#This Row],[Qty]]*MobileSalesData[[#This Row],[Selling Price]]</f>
        <v>599970</v>
      </c>
      <c r="N683" s="11" t="s">
        <v>1600</v>
      </c>
    </row>
    <row r="684" spans="1:14" x14ac:dyDescent="0.35">
      <c r="A684" s="13" t="s">
        <v>1584</v>
      </c>
      <c r="B684" s="11" t="s">
        <v>561</v>
      </c>
      <c r="C684" s="11">
        <v>7.2</v>
      </c>
      <c r="D684" s="11" t="s">
        <v>593</v>
      </c>
      <c r="E684" s="11" t="s">
        <v>14</v>
      </c>
      <c r="F684" s="11" t="s">
        <v>12</v>
      </c>
      <c r="G684" s="11">
        <v>4.0999999999999996</v>
      </c>
      <c r="H684" s="11">
        <v>20999</v>
      </c>
      <c r="I684" s="11">
        <v>20999</v>
      </c>
      <c r="J684" s="11">
        <v>5</v>
      </c>
      <c r="K684" s="11">
        <f>MobileSalesData[[#This Row],[Original Price]]-MobileSalesData[[#This Row],[Selling Price]]</f>
        <v>0</v>
      </c>
      <c r="L684" s="15">
        <f>MobileSalesData[[#This Row],[Discounted Price]]/MobileSalesData[[#This Row],[Original Price]]</f>
        <v>0</v>
      </c>
      <c r="M684" s="11">
        <f>MobileSalesData[[#This Row],[Qty]]*MobileSalesData[[#This Row],[Selling Price]]</f>
        <v>104995</v>
      </c>
      <c r="N684" s="11" t="s">
        <v>1600</v>
      </c>
    </row>
    <row r="685" spans="1:14" x14ac:dyDescent="0.35">
      <c r="A685" s="13" t="s">
        <v>1584</v>
      </c>
      <c r="B685" s="11" t="s">
        <v>561</v>
      </c>
      <c r="C685" s="11" t="s">
        <v>573</v>
      </c>
      <c r="D685" s="11" t="s">
        <v>22</v>
      </c>
      <c r="E685" s="11" t="s">
        <v>35</v>
      </c>
      <c r="F685" s="11" t="s">
        <v>125</v>
      </c>
      <c r="G685" s="11">
        <v>4.2</v>
      </c>
      <c r="H685" s="11">
        <v>6499</v>
      </c>
      <c r="I685" s="11">
        <v>6499</v>
      </c>
      <c r="J685" s="11">
        <v>5</v>
      </c>
      <c r="K685" s="11">
        <f>MobileSalesData[[#This Row],[Original Price]]-MobileSalesData[[#This Row],[Selling Price]]</f>
        <v>0</v>
      </c>
      <c r="L685" s="15">
        <f>MobileSalesData[[#This Row],[Discounted Price]]/MobileSalesData[[#This Row],[Original Price]]</f>
        <v>0</v>
      </c>
      <c r="M685" s="11">
        <f>MobileSalesData[[#This Row],[Qty]]*MobileSalesData[[#This Row],[Selling Price]]</f>
        <v>32495</v>
      </c>
      <c r="N685" s="11" t="s">
        <v>1600</v>
      </c>
    </row>
    <row r="686" spans="1:14" x14ac:dyDescent="0.35">
      <c r="A686" s="13" t="s">
        <v>1584</v>
      </c>
      <c r="B686" s="11" t="s">
        <v>561</v>
      </c>
      <c r="C686" s="11">
        <v>7.2</v>
      </c>
      <c r="D686" s="11" t="s">
        <v>616</v>
      </c>
      <c r="E686" s="11" t="s">
        <v>14</v>
      </c>
      <c r="F686" s="11" t="s">
        <v>12</v>
      </c>
      <c r="G686" s="11">
        <v>4.0999999999999996</v>
      </c>
      <c r="H686" s="11">
        <v>20999</v>
      </c>
      <c r="I686" s="11">
        <v>20999</v>
      </c>
      <c r="J686" s="11">
        <v>5</v>
      </c>
      <c r="K686" s="11">
        <f>MobileSalesData[[#This Row],[Original Price]]-MobileSalesData[[#This Row],[Selling Price]]</f>
        <v>0</v>
      </c>
      <c r="L686" s="15">
        <f>MobileSalesData[[#This Row],[Discounted Price]]/MobileSalesData[[#This Row],[Original Price]]</f>
        <v>0</v>
      </c>
      <c r="M686" s="11">
        <f>MobileSalesData[[#This Row],[Qty]]*MobileSalesData[[#This Row],[Selling Price]]</f>
        <v>104995</v>
      </c>
      <c r="N686" s="11" t="s">
        <v>1600</v>
      </c>
    </row>
    <row r="687" spans="1:14" x14ac:dyDescent="0.35">
      <c r="A687" s="13" t="s">
        <v>1584</v>
      </c>
      <c r="B687" s="11" t="s">
        <v>561</v>
      </c>
      <c r="C687" s="11">
        <v>7.2</v>
      </c>
      <c r="D687" s="11" t="s">
        <v>253</v>
      </c>
      <c r="E687" s="11" t="s">
        <v>14</v>
      </c>
      <c r="F687" s="11" t="s">
        <v>12</v>
      </c>
      <c r="G687" s="11">
        <v>4.0999999999999996</v>
      </c>
      <c r="H687" s="11">
        <v>20999</v>
      </c>
      <c r="I687" s="11">
        <v>20999</v>
      </c>
      <c r="J687" s="11">
        <v>5</v>
      </c>
      <c r="K687" s="11">
        <f>MobileSalesData[[#This Row],[Original Price]]-MobileSalesData[[#This Row],[Selling Price]]</f>
        <v>0</v>
      </c>
      <c r="L687" s="15">
        <f>MobileSalesData[[#This Row],[Discounted Price]]/MobileSalesData[[#This Row],[Original Price]]</f>
        <v>0</v>
      </c>
      <c r="M687" s="11">
        <f>MobileSalesData[[#This Row],[Qty]]*MobileSalesData[[#This Row],[Selling Price]]</f>
        <v>104995</v>
      </c>
      <c r="N687" s="11" t="s">
        <v>1600</v>
      </c>
    </row>
    <row r="688" spans="1:14" x14ac:dyDescent="0.35">
      <c r="A688" s="13" t="s">
        <v>1584</v>
      </c>
      <c r="B688" s="11" t="s">
        <v>561</v>
      </c>
      <c r="C688" s="11">
        <v>7.2</v>
      </c>
      <c r="D688" s="11" t="s">
        <v>253</v>
      </c>
      <c r="E688" s="11" t="s">
        <v>11</v>
      </c>
      <c r="F688" s="11" t="s">
        <v>12</v>
      </c>
      <c r="G688" s="11">
        <v>4.0999999999999996</v>
      </c>
      <c r="H688" s="11">
        <v>19999</v>
      </c>
      <c r="I688" s="11">
        <v>19999</v>
      </c>
      <c r="J688" s="11">
        <v>5</v>
      </c>
      <c r="K688" s="11">
        <f>MobileSalesData[[#This Row],[Original Price]]-MobileSalesData[[#This Row],[Selling Price]]</f>
        <v>0</v>
      </c>
      <c r="L688" s="15">
        <f>MobileSalesData[[#This Row],[Discounted Price]]/MobileSalesData[[#This Row],[Original Price]]</f>
        <v>0</v>
      </c>
      <c r="M688" s="11">
        <f>MobileSalesData[[#This Row],[Qty]]*MobileSalesData[[#This Row],[Selling Price]]</f>
        <v>99995</v>
      </c>
      <c r="N688" s="11" t="s">
        <v>1600</v>
      </c>
    </row>
    <row r="689" spans="1:14" x14ac:dyDescent="0.35">
      <c r="A689" s="13" t="s">
        <v>1584</v>
      </c>
      <c r="B689" s="11" t="s">
        <v>561</v>
      </c>
      <c r="C689" s="11">
        <v>7.2</v>
      </c>
      <c r="D689" s="11" t="s">
        <v>616</v>
      </c>
      <c r="E689" s="11" t="s">
        <v>11</v>
      </c>
      <c r="F689" s="11" t="s">
        <v>12</v>
      </c>
      <c r="G689" s="11">
        <v>4.0999999999999996</v>
      </c>
      <c r="H689" s="11">
        <v>19999</v>
      </c>
      <c r="I689" s="11">
        <v>19999</v>
      </c>
      <c r="J689" s="11">
        <v>5</v>
      </c>
      <c r="K689" s="11">
        <f>MobileSalesData[[#This Row],[Original Price]]-MobileSalesData[[#This Row],[Selling Price]]</f>
        <v>0</v>
      </c>
      <c r="L689" s="15">
        <f>MobileSalesData[[#This Row],[Discounted Price]]/MobileSalesData[[#This Row],[Original Price]]</f>
        <v>0</v>
      </c>
      <c r="M689" s="11">
        <f>MobileSalesData[[#This Row],[Qty]]*MobileSalesData[[#This Row],[Selling Price]]</f>
        <v>99995</v>
      </c>
      <c r="N689" s="11" t="s">
        <v>1600</v>
      </c>
    </row>
    <row r="690" spans="1:14" x14ac:dyDescent="0.35">
      <c r="A690" s="13" t="s">
        <v>1584</v>
      </c>
      <c r="B690" s="11" t="s">
        <v>561</v>
      </c>
      <c r="C690" s="11">
        <v>8110</v>
      </c>
      <c r="D690" s="11" t="s">
        <v>19</v>
      </c>
      <c r="E690" s="11" t="s">
        <v>267</v>
      </c>
      <c r="F690" s="11" t="s">
        <v>11</v>
      </c>
      <c r="G690" s="11">
        <v>3.7</v>
      </c>
      <c r="H690" s="11">
        <v>3000</v>
      </c>
      <c r="I690" s="11">
        <v>8400</v>
      </c>
      <c r="J690" s="11">
        <v>5</v>
      </c>
      <c r="K690" s="11">
        <f>MobileSalesData[[#This Row],[Original Price]]-MobileSalesData[[#This Row],[Selling Price]]</f>
        <v>5400</v>
      </c>
      <c r="L690" s="15">
        <f>MobileSalesData[[#This Row],[Discounted Price]]/MobileSalesData[[#This Row],[Original Price]]</f>
        <v>0.6428571428571429</v>
      </c>
      <c r="M690" s="11">
        <f>MobileSalesData[[#This Row],[Qty]]*MobileSalesData[[#This Row],[Selling Price]]</f>
        <v>15000</v>
      </c>
      <c r="N690" s="11" t="s">
        <v>1600</v>
      </c>
    </row>
    <row r="691" spans="1:14" x14ac:dyDescent="0.35">
      <c r="A691" s="13" t="s">
        <v>1584</v>
      </c>
      <c r="B691" s="11" t="s">
        <v>561</v>
      </c>
      <c r="C691" s="11">
        <v>5</v>
      </c>
      <c r="D691" s="11" t="s">
        <v>173</v>
      </c>
      <c r="E691" s="11" t="s">
        <v>20</v>
      </c>
      <c r="F691" s="11" t="s">
        <v>125</v>
      </c>
      <c r="G691" s="11">
        <v>4.0999999999999996</v>
      </c>
      <c r="H691" s="11">
        <v>7139</v>
      </c>
      <c r="I691" s="11">
        <v>7139</v>
      </c>
      <c r="J691" s="11">
        <v>5</v>
      </c>
      <c r="K691" s="11">
        <f>MobileSalesData[[#This Row],[Original Price]]-MobileSalesData[[#This Row],[Selling Price]]</f>
        <v>0</v>
      </c>
      <c r="L691" s="15">
        <f>MobileSalesData[[#This Row],[Discounted Price]]/MobileSalesData[[#This Row],[Original Price]]</f>
        <v>0</v>
      </c>
      <c r="M691" s="11">
        <f>MobileSalesData[[#This Row],[Qty]]*MobileSalesData[[#This Row],[Selling Price]]</f>
        <v>35695</v>
      </c>
      <c r="N691" s="11" t="s">
        <v>1600</v>
      </c>
    </row>
    <row r="692" spans="1:14" x14ac:dyDescent="0.35">
      <c r="A692" s="13" t="s">
        <v>1584</v>
      </c>
      <c r="B692" s="11" t="s">
        <v>561</v>
      </c>
      <c r="C692" s="11">
        <v>5.0999999999999996</v>
      </c>
      <c r="D692" s="11" t="s">
        <v>117</v>
      </c>
      <c r="E692" s="11" t="s">
        <v>20</v>
      </c>
      <c r="F692" s="11" t="s">
        <v>21</v>
      </c>
      <c r="G692" s="11">
        <v>4</v>
      </c>
      <c r="H692" s="11">
        <v>7890</v>
      </c>
      <c r="I692" s="11">
        <v>15999</v>
      </c>
      <c r="J692" s="11">
        <v>5</v>
      </c>
      <c r="K692" s="11">
        <f>MobileSalesData[[#This Row],[Original Price]]-MobileSalesData[[#This Row],[Selling Price]]</f>
        <v>8109</v>
      </c>
      <c r="L692" s="15">
        <f>MobileSalesData[[#This Row],[Discounted Price]]/MobileSalesData[[#This Row],[Original Price]]</f>
        <v>0.50684417776111002</v>
      </c>
      <c r="M692" s="11">
        <f>MobileSalesData[[#This Row],[Qty]]*MobileSalesData[[#This Row],[Selling Price]]</f>
        <v>39450</v>
      </c>
      <c r="N692" s="11" t="s">
        <v>1600</v>
      </c>
    </row>
    <row r="693" spans="1:14" x14ac:dyDescent="0.35">
      <c r="A693" s="13" t="s">
        <v>1584</v>
      </c>
      <c r="B693" s="11" t="s">
        <v>561</v>
      </c>
      <c r="C693" s="11">
        <v>5.3</v>
      </c>
      <c r="D693" s="11" t="s">
        <v>636</v>
      </c>
      <c r="E693" s="11" t="s">
        <v>11</v>
      </c>
      <c r="F693" s="11" t="s">
        <v>12</v>
      </c>
      <c r="G693" s="11">
        <v>3.5</v>
      </c>
      <c r="H693" s="11">
        <v>10999</v>
      </c>
      <c r="I693" s="11">
        <v>10999</v>
      </c>
      <c r="J693" s="11">
        <v>30</v>
      </c>
      <c r="K693" s="11">
        <f>MobileSalesData[[#This Row],[Original Price]]-MobileSalesData[[#This Row],[Selling Price]]</f>
        <v>0</v>
      </c>
      <c r="L693" s="15">
        <f>MobileSalesData[[#This Row],[Discounted Price]]/MobileSalesData[[#This Row],[Original Price]]</f>
        <v>0</v>
      </c>
      <c r="M693" s="11">
        <f>MobileSalesData[[#This Row],[Qty]]*MobileSalesData[[#This Row],[Selling Price]]</f>
        <v>329970</v>
      </c>
      <c r="N693" s="11" t="s">
        <v>1600</v>
      </c>
    </row>
    <row r="694" spans="1:14" x14ac:dyDescent="0.35">
      <c r="A694" s="13" t="s">
        <v>1584</v>
      </c>
      <c r="B694" s="11" t="s">
        <v>561</v>
      </c>
      <c r="C694" s="11">
        <v>7.1</v>
      </c>
      <c r="D694" s="11" t="s">
        <v>22</v>
      </c>
      <c r="E694" s="11" t="s">
        <v>11</v>
      </c>
      <c r="F694" s="11" t="s">
        <v>12</v>
      </c>
      <c r="G694" s="11">
        <v>4.0999999999999996</v>
      </c>
      <c r="H694" s="11">
        <v>11199</v>
      </c>
      <c r="I694" s="11">
        <v>11199</v>
      </c>
      <c r="J694" s="11">
        <v>5</v>
      </c>
      <c r="K694" s="11">
        <f>MobileSalesData[[#This Row],[Original Price]]-MobileSalesData[[#This Row],[Selling Price]]</f>
        <v>0</v>
      </c>
      <c r="L694" s="15">
        <f>MobileSalesData[[#This Row],[Discounted Price]]/MobileSalesData[[#This Row],[Original Price]]</f>
        <v>0</v>
      </c>
      <c r="M694" s="11">
        <f>MobileSalesData[[#This Row],[Qty]]*MobileSalesData[[#This Row],[Selling Price]]</f>
        <v>55995</v>
      </c>
      <c r="N694" s="11" t="s">
        <v>1600</v>
      </c>
    </row>
    <row r="695" spans="1:14" x14ac:dyDescent="0.35">
      <c r="A695" s="13" t="s">
        <v>1584</v>
      </c>
      <c r="B695" s="11" t="s">
        <v>561</v>
      </c>
      <c r="C695" s="11">
        <v>5</v>
      </c>
      <c r="D695" s="11" t="s">
        <v>173</v>
      </c>
      <c r="E695" s="11" t="s">
        <v>35</v>
      </c>
      <c r="F695" s="11" t="s">
        <v>125</v>
      </c>
      <c r="G695" s="11">
        <v>4</v>
      </c>
      <c r="H695" s="11">
        <v>6741</v>
      </c>
      <c r="I695" s="11">
        <v>6741</v>
      </c>
      <c r="J695" s="11">
        <v>10</v>
      </c>
      <c r="K695" s="11">
        <f>MobileSalesData[[#This Row],[Original Price]]-MobileSalesData[[#This Row],[Selling Price]]</f>
        <v>0</v>
      </c>
      <c r="L695" s="15">
        <f>MobileSalesData[[#This Row],[Discounted Price]]/MobileSalesData[[#This Row],[Original Price]]</f>
        <v>0</v>
      </c>
      <c r="M695" s="11">
        <f>MobileSalesData[[#This Row],[Qty]]*MobileSalesData[[#This Row],[Selling Price]]</f>
        <v>67410</v>
      </c>
      <c r="N695" s="11" t="s">
        <v>1600</v>
      </c>
    </row>
    <row r="696" spans="1:14" x14ac:dyDescent="0.35">
      <c r="A696" s="13" t="s">
        <v>1584</v>
      </c>
      <c r="B696" s="11" t="s">
        <v>561</v>
      </c>
      <c r="C696" s="11">
        <v>5</v>
      </c>
      <c r="D696" s="11" t="s">
        <v>625</v>
      </c>
      <c r="E696" s="11" t="s">
        <v>35</v>
      </c>
      <c r="F696" s="11" t="s">
        <v>125</v>
      </c>
      <c r="G696" s="11">
        <v>4</v>
      </c>
      <c r="H696" s="11">
        <v>6400</v>
      </c>
      <c r="I696" s="11">
        <v>6400</v>
      </c>
      <c r="J696" s="11">
        <v>35</v>
      </c>
      <c r="K696" s="11">
        <f>MobileSalesData[[#This Row],[Original Price]]-MobileSalesData[[#This Row],[Selling Price]]</f>
        <v>0</v>
      </c>
      <c r="L696" s="15">
        <f>MobileSalesData[[#This Row],[Discounted Price]]/MobileSalesData[[#This Row],[Original Price]]</f>
        <v>0</v>
      </c>
      <c r="M696" s="11">
        <f>MobileSalesData[[#This Row],[Qty]]*MobileSalesData[[#This Row],[Selling Price]]</f>
        <v>224000</v>
      </c>
      <c r="N696" s="11" t="s">
        <v>1600</v>
      </c>
    </row>
    <row r="697" spans="1:14" x14ac:dyDescent="0.35">
      <c r="A697" s="13" t="s">
        <v>1584</v>
      </c>
      <c r="B697" s="11" t="s">
        <v>561</v>
      </c>
      <c r="C697" s="11">
        <v>5</v>
      </c>
      <c r="D697" s="11" t="s">
        <v>609</v>
      </c>
      <c r="E697" s="11" t="s">
        <v>35</v>
      </c>
      <c r="F697" s="11" t="s">
        <v>125</v>
      </c>
      <c r="G697" s="11">
        <v>4</v>
      </c>
      <c r="H697" s="11">
        <v>6999</v>
      </c>
      <c r="I697" s="11">
        <v>14190</v>
      </c>
      <c r="J697" s="11">
        <v>5</v>
      </c>
      <c r="K697" s="11">
        <f>MobileSalesData[[#This Row],[Original Price]]-MobileSalesData[[#This Row],[Selling Price]]</f>
        <v>7191</v>
      </c>
      <c r="L697" s="15">
        <f>MobileSalesData[[#This Row],[Discounted Price]]/MobileSalesData[[#This Row],[Original Price]]</f>
        <v>0.50676532769556026</v>
      </c>
      <c r="M697" s="11">
        <f>MobileSalesData[[#This Row],[Qty]]*MobileSalesData[[#This Row],[Selling Price]]</f>
        <v>34995</v>
      </c>
      <c r="N697" s="11" t="s">
        <v>1600</v>
      </c>
    </row>
    <row r="698" spans="1:14" x14ac:dyDescent="0.35">
      <c r="A698" s="13" t="s">
        <v>1584</v>
      </c>
      <c r="B698" s="11" t="s">
        <v>561</v>
      </c>
      <c r="C698" s="11">
        <v>3.2</v>
      </c>
      <c r="D698" s="11" t="s">
        <v>623</v>
      </c>
      <c r="E698" s="11" t="s">
        <v>35</v>
      </c>
      <c r="F698" s="11" t="s">
        <v>125</v>
      </c>
      <c r="G698" s="11">
        <v>3.8</v>
      </c>
      <c r="H698" s="11">
        <v>10199</v>
      </c>
      <c r="I698" s="11">
        <v>10199</v>
      </c>
      <c r="J698" s="11">
        <v>5</v>
      </c>
      <c r="K698" s="11">
        <f>MobileSalesData[[#This Row],[Original Price]]-MobileSalesData[[#This Row],[Selling Price]]</f>
        <v>0</v>
      </c>
      <c r="L698" s="15">
        <f>MobileSalesData[[#This Row],[Discounted Price]]/MobileSalesData[[#This Row],[Original Price]]</f>
        <v>0</v>
      </c>
      <c r="M698" s="11">
        <f>MobileSalesData[[#This Row],[Qty]]*MobileSalesData[[#This Row],[Selling Price]]</f>
        <v>50995</v>
      </c>
      <c r="N698" s="11" t="s">
        <v>1600</v>
      </c>
    </row>
    <row r="699" spans="1:14" x14ac:dyDescent="0.35">
      <c r="A699" s="13" t="s">
        <v>1584</v>
      </c>
      <c r="B699" s="11" t="s">
        <v>561</v>
      </c>
      <c r="C699" s="11">
        <v>8.1</v>
      </c>
      <c r="D699" s="11" t="s">
        <v>22</v>
      </c>
      <c r="E699" s="11" t="s">
        <v>14</v>
      </c>
      <c r="F699" s="11" t="s">
        <v>15</v>
      </c>
      <c r="G699" s="11">
        <v>4.3</v>
      </c>
      <c r="H699" s="11">
        <v>22999</v>
      </c>
      <c r="I699" s="11">
        <v>35999</v>
      </c>
      <c r="J699" s="11">
        <v>30</v>
      </c>
      <c r="K699" s="11">
        <f>MobileSalesData[[#This Row],[Original Price]]-MobileSalesData[[#This Row],[Selling Price]]</f>
        <v>13000</v>
      </c>
      <c r="L699" s="15">
        <f>MobileSalesData[[#This Row],[Discounted Price]]/MobileSalesData[[#This Row],[Original Price]]</f>
        <v>0.36112114225395148</v>
      </c>
      <c r="M699" s="11">
        <f>MobileSalesData[[#This Row],[Qty]]*MobileSalesData[[#This Row],[Selling Price]]</f>
        <v>689970</v>
      </c>
      <c r="N699" s="11" t="s">
        <v>1600</v>
      </c>
    </row>
    <row r="700" spans="1:14" x14ac:dyDescent="0.35">
      <c r="A700" s="13" t="s">
        <v>1584</v>
      </c>
      <c r="B700" s="11" t="s">
        <v>561</v>
      </c>
      <c r="C700" s="11" t="s">
        <v>637</v>
      </c>
      <c r="D700" s="11" t="s">
        <v>19</v>
      </c>
      <c r="E700" s="11" t="s">
        <v>267</v>
      </c>
      <c r="F700" s="11" t="s">
        <v>11</v>
      </c>
      <c r="G700" s="11">
        <v>3.7</v>
      </c>
      <c r="H700" s="11">
        <v>6699</v>
      </c>
      <c r="I700" s="11">
        <v>6699</v>
      </c>
      <c r="J700" s="11">
        <v>30</v>
      </c>
      <c r="K700" s="11">
        <f>MobileSalesData[[#This Row],[Original Price]]-MobileSalesData[[#This Row],[Selling Price]]</f>
        <v>0</v>
      </c>
      <c r="L700" s="15">
        <f>MobileSalesData[[#This Row],[Discounted Price]]/MobileSalesData[[#This Row],[Original Price]]</f>
        <v>0</v>
      </c>
      <c r="M700" s="11">
        <f>MobileSalesData[[#This Row],[Qty]]*MobileSalesData[[#This Row],[Selling Price]]</f>
        <v>200970</v>
      </c>
      <c r="N700" s="11" t="s">
        <v>1600</v>
      </c>
    </row>
    <row r="701" spans="1:14" x14ac:dyDescent="0.35">
      <c r="A701" s="13" t="s">
        <v>1584</v>
      </c>
      <c r="B701" s="11" t="s">
        <v>561</v>
      </c>
      <c r="C701" s="11" t="s">
        <v>638</v>
      </c>
      <c r="D701" s="11" t="s">
        <v>639</v>
      </c>
      <c r="E701" s="11" t="s">
        <v>135</v>
      </c>
      <c r="F701" s="11" t="s">
        <v>11</v>
      </c>
      <c r="G701" s="11">
        <v>4.2</v>
      </c>
      <c r="H701" s="11">
        <v>9999</v>
      </c>
      <c r="I701" s="11">
        <v>9999</v>
      </c>
      <c r="J701" s="11">
        <v>30</v>
      </c>
      <c r="K701" s="11">
        <f>MobileSalesData[[#This Row],[Original Price]]-MobileSalesData[[#This Row],[Selling Price]]</f>
        <v>0</v>
      </c>
      <c r="L701" s="15">
        <f>MobileSalesData[[#This Row],[Discounted Price]]/MobileSalesData[[#This Row],[Original Price]]</f>
        <v>0</v>
      </c>
      <c r="M701" s="11">
        <f>MobileSalesData[[#This Row],[Qty]]*MobileSalesData[[#This Row],[Selling Price]]</f>
        <v>299970</v>
      </c>
      <c r="N701" s="11" t="s">
        <v>1600</v>
      </c>
    </row>
    <row r="702" spans="1:14" x14ac:dyDescent="0.35">
      <c r="A702" s="13" t="s">
        <v>1584</v>
      </c>
      <c r="B702" s="11" t="s">
        <v>561</v>
      </c>
      <c r="C702" s="11" t="s">
        <v>632</v>
      </c>
      <c r="D702" s="11" t="s">
        <v>155</v>
      </c>
      <c r="E702" s="11" t="s">
        <v>11</v>
      </c>
      <c r="F702" s="11" t="s">
        <v>12</v>
      </c>
      <c r="G702" s="11">
        <v>4.3</v>
      </c>
      <c r="H702" s="11">
        <v>18599</v>
      </c>
      <c r="I702" s="11">
        <v>18599</v>
      </c>
      <c r="J702" s="11">
        <v>30</v>
      </c>
      <c r="K702" s="11">
        <f>MobileSalesData[[#This Row],[Original Price]]-MobileSalesData[[#This Row],[Selling Price]]</f>
        <v>0</v>
      </c>
      <c r="L702" s="15">
        <f>MobileSalesData[[#This Row],[Discounted Price]]/MobileSalesData[[#This Row],[Original Price]]</f>
        <v>0</v>
      </c>
      <c r="M702" s="11">
        <f>MobileSalesData[[#This Row],[Qty]]*MobileSalesData[[#This Row],[Selling Price]]</f>
        <v>557970</v>
      </c>
      <c r="N702" s="11" t="s">
        <v>1600</v>
      </c>
    </row>
    <row r="703" spans="1:14" x14ac:dyDescent="0.35">
      <c r="A703" s="13" t="s">
        <v>1584</v>
      </c>
      <c r="B703" s="11" t="s">
        <v>561</v>
      </c>
      <c r="C703" s="11">
        <v>106</v>
      </c>
      <c r="D703" s="11" t="s">
        <v>19</v>
      </c>
      <c r="E703" s="11" t="s">
        <v>35</v>
      </c>
      <c r="F703" s="11" t="s">
        <v>550</v>
      </c>
      <c r="G703" s="11">
        <v>3.9</v>
      </c>
      <c r="H703" s="11">
        <v>1519</v>
      </c>
      <c r="I703" s="11">
        <v>1519</v>
      </c>
      <c r="J703" s="11">
        <v>5</v>
      </c>
      <c r="K703" s="11">
        <f>MobileSalesData[[#This Row],[Original Price]]-MobileSalesData[[#This Row],[Selling Price]]</f>
        <v>0</v>
      </c>
      <c r="L703" s="15">
        <f>MobileSalesData[[#This Row],[Discounted Price]]/MobileSalesData[[#This Row],[Original Price]]</f>
        <v>0</v>
      </c>
      <c r="M703" s="11">
        <f>MobileSalesData[[#This Row],[Qty]]*MobileSalesData[[#This Row],[Selling Price]]</f>
        <v>7595</v>
      </c>
      <c r="N703" s="11" t="s">
        <v>1600</v>
      </c>
    </row>
    <row r="704" spans="1:14" x14ac:dyDescent="0.35">
      <c r="A704" s="13" t="s">
        <v>1584</v>
      </c>
      <c r="B704" s="11" t="s">
        <v>561</v>
      </c>
      <c r="C704" s="11">
        <v>2.2000000000000002</v>
      </c>
      <c r="D704" s="11" t="s">
        <v>623</v>
      </c>
      <c r="E704" s="11" t="s">
        <v>35</v>
      </c>
      <c r="F704" s="11" t="s">
        <v>125</v>
      </c>
      <c r="G704" s="11">
        <v>4</v>
      </c>
      <c r="H704" s="11">
        <v>8599</v>
      </c>
      <c r="I704" s="11">
        <v>8599</v>
      </c>
      <c r="J704" s="11">
        <v>30</v>
      </c>
      <c r="K704" s="11">
        <f>MobileSalesData[[#This Row],[Original Price]]-MobileSalesData[[#This Row],[Selling Price]]</f>
        <v>0</v>
      </c>
      <c r="L704" s="15">
        <f>MobileSalesData[[#This Row],[Discounted Price]]/MobileSalesData[[#This Row],[Original Price]]</f>
        <v>0</v>
      </c>
      <c r="M704" s="11">
        <f>MobileSalesData[[#This Row],[Qty]]*MobileSalesData[[#This Row],[Selling Price]]</f>
        <v>257970</v>
      </c>
      <c r="N704" s="11" t="s">
        <v>1600</v>
      </c>
    </row>
    <row r="705" spans="1:14" x14ac:dyDescent="0.35">
      <c r="A705" s="13" t="s">
        <v>1584</v>
      </c>
      <c r="B705" s="11" t="s">
        <v>561</v>
      </c>
      <c r="C705" s="11">
        <v>5.3</v>
      </c>
      <c r="D705" s="11" t="s">
        <v>630</v>
      </c>
      <c r="E705" s="11" t="s">
        <v>11</v>
      </c>
      <c r="F705" s="11" t="s">
        <v>12</v>
      </c>
      <c r="G705" s="11">
        <v>3.5</v>
      </c>
      <c r="H705" s="11">
        <v>11989</v>
      </c>
      <c r="I705" s="11">
        <v>11989</v>
      </c>
      <c r="J705" s="11">
        <v>30</v>
      </c>
      <c r="K705" s="11">
        <f>MobileSalesData[[#This Row],[Original Price]]-MobileSalesData[[#This Row],[Selling Price]]</f>
        <v>0</v>
      </c>
      <c r="L705" s="15">
        <f>MobileSalesData[[#This Row],[Discounted Price]]/MobileSalesData[[#This Row],[Original Price]]</f>
        <v>0</v>
      </c>
      <c r="M705" s="11">
        <f>MobileSalesData[[#This Row],[Qty]]*MobileSalesData[[#This Row],[Selling Price]]</f>
        <v>359670</v>
      </c>
      <c r="N705" s="11" t="s">
        <v>1600</v>
      </c>
    </row>
    <row r="706" spans="1:14" x14ac:dyDescent="0.35">
      <c r="A706" s="13" t="s">
        <v>1584</v>
      </c>
      <c r="B706" s="11" t="s">
        <v>561</v>
      </c>
      <c r="C706" s="11" t="s">
        <v>607</v>
      </c>
      <c r="D706" s="11" t="s">
        <v>19</v>
      </c>
      <c r="E706" s="11" t="s">
        <v>20</v>
      </c>
      <c r="F706" s="11" t="s">
        <v>21</v>
      </c>
      <c r="G706" s="11">
        <v>4.3</v>
      </c>
      <c r="H706" s="11">
        <v>13199</v>
      </c>
      <c r="I706" s="11">
        <v>13199</v>
      </c>
      <c r="J706" s="11">
        <v>5</v>
      </c>
      <c r="K706" s="11">
        <f>MobileSalesData[[#This Row],[Original Price]]-MobileSalesData[[#This Row],[Selling Price]]</f>
        <v>0</v>
      </c>
      <c r="L706" s="15">
        <f>MobileSalesData[[#This Row],[Discounted Price]]/MobileSalesData[[#This Row],[Original Price]]</f>
        <v>0</v>
      </c>
      <c r="M706" s="11">
        <f>MobileSalesData[[#This Row],[Qty]]*MobileSalesData[[#This Row],[Selling Price]]</f>
        <v>65995</v>
      </c>
      <c r="N706" s="11" t="s">
        <v>1600</v>
      </c>
    </row>
    <row r="707" spans="1:14" x14ac:dyDescent="0.35">
      <c r="A707" s="13" t="s">
        <v>1584</v>
      </c>
      <c r="B707" s="11" t="s">
        <v>561</v>
      </c>
      <c r="C707" s="11" t="s">
        <v>607</v>
      </c>
      <c r="D707" s="11" t="s">
        <v>19</v>
      </c>
      <c r="E707" s="11" t="s">
        <v>11</v>
      </c>
      <c r="F707" s="11" t="s">
        <v>12</v>
      </c>
      <c r="G707" s="11">
        <v>4.0999999999999996</v>
      </c>
      <c r="H707" s="11">
        <v>9990</v>
      </c>
      <c r="I707" s="11">
        <v>15999</v>
      </c>
      <c r="J707" s="11">
        <v>5</v>
      </c>
      <c r="K707" s="11">
        <f>MobileSalesData[[#This Row],[Original Price]]-MobileSalesData[[#This Row],[Selling Price]]</f>
        <v>6009</v>
      </c>
      <c r="L707" s="15">
        <f>MobileSalesData[[#This Row],[Discounted Price]]/MobileSalesData[[#This Row],[Original Price]]</f>
        <v>0.37558597412338274</v>
      </c>
      <c r="M707" s="11">
        <f>MobileSalesData[[#This Row],[Qty]]*MobileSalesData[[#This Row],[Selling Price]]</f>
        <v>49950</v>
      </c>
      <c r="N707" s="11" t="s">
        <v>1600</v>
      </c>
    </row>
    <row r="708" spans="1:14" x14ac:dyDescent="0.35">
      <c r="A708" s="13" t="s">
        <v>1584</v>
      </c>
      <c r="B708" s="11" t="s">
        <v>561</v>
      </c>
      <c r="C708" s="11" t="s">
        <v>640</v>
      </c>
      <c r="D708" s="11" t="s">
        <v>19</v>
      </c>
      <c r="E708" s="11" t="s">
        <v>267</v>
      </c>
      <c r="F708" s="11" t="s">
        <v>11</v>
      </c>
      <c r="G708" s="11">
        <v>4</v>
      </c>
      <c r="H708" s="11">
        <v>10999</v>
      </c>
      <c r="I708" s="11">
        <v>10999</v>
      </c>
      <c r="J708" s="11">
        <v>5</v>
      </c>
      <c r="K708" s="11">
        <f>MobileSalesData[[#This Row],[Original Price]]-MobileSalesData[[#This Row],[Selling Price]]</f>
        <v>0</v>
      </c>
      <c r="L708" s="15">
        <f>MobileSalesData[[#This Row],[Discounted Price]]/MobileSalesData[[#This Row],[Original Price]]</f>
        <v>0</v>
      </c>
      <c r="M708" s="11">
        <f>MobileSalesData[[#This Row],[Qty]]*MobileSalesData[[#This Row],[Selling Price]]</f>
        <v>54995</v>
      </c>
      <c r="N708" s="11" t="s">
        <v>1600</v>
      </c>
    </row>
    <row r="709" spans="1:14" x14ac:dyDescent="0.35">
      <c r="A709" s="13" t="s">
        <v>1584</v>
      </c>
      <c r="B709" s="11" t="s">
        <v>561</v>
      </c>
      <c r="C709" s="11" t="s">
        <v>573</v>
      </c>
      <c r="D709" s="11" t="s">
        <v>22</v>
      </c>
      <c r="E709" s="11" t="s">
        <v>35</v>
      </c>
      <c r="F709" s="11" t="s">
        <v>125</v>
      </c>
      <c r="G709" s="11">
        <v>4.2</v>
      </c>
      <c r="H709" s="11">
        <v>6499</v>
      </c>
      <c r="I709" s="11">
        <v>6499</v>
      </c>
      <c r="J709" s="11">
        <v>5</v>
      </c>
      <c r="K709" s="11">
        <f>MobileSalesData[[#This Row],[Original Price]]-MobileSalesData[[#This Row],[Selling Price]]</f>
        <v>0</v>
      </c>
      <c r="L709" s="15">
        <f>MobileSalesData[[#This Row],[Discounted Price]]/MobileSalesData[[#This Row],[Original Price]]</f>
        <v>0</v>
      </c>
      <c r="M709" s="11">
        <f>MobileSalesData[[#This Row],[Qty]]*MobileSalesData[[#This Row],[Selling Price]]</f>
        <v>32495</v>
      </c>
      <c r="N709" s="11" t="s">
        <v>1600</v>
      </c>
    </row>
    <row r="710" spans="1:14" x14ac:dyDescent="0.35">
      <c r="A710" s="13" t="s">
        <v>1584</v>
      </c>
      <c r="B710" s="11" t="s">
        <v>561</v>
      </c>
      <c r="C710" s="11" t="s">
        <v>641</v>
      </c>
      <c r="D710" s="11" t="s">
        <v>642</v>
      </c>
      <c r="E710" s="11" t="s">
        <v>11</v>
      </c>
      <c r="F710" s="11" t="s">
        <v>12</v>
      </c>
      <c r="G710" s="11">
        <v>4.3</v>
      </c>
      <c r="H710" s="11">
        <v>15999</v>
      </c>
      <c r="I710" s="11">
        <v>15999</v>
      </c>
      <c r="J710" s="11">
        <v>5</v>
      </c>
      <c r="K710" s="11">
        <f>MobileSalesData[[#This Row],[Original Price]]-MobileSalesData[[#This Row],[Selling Price]]</f>
        <v>0</v>
      </c>
      <c r="L710" s="15">
        <f>MobileSalesData[[#This Row],[Discounted Price]]/MobileSalesData[[#This Row],[Original Price]]</f>
        <v>0</v>
      </c>
      <c r="M710" s="11">
        <f>MobileSalesData[[#This Row],[Qty]]*MobileSalesData[[#This Row],[Selling Price]]</f>
        <v>79995</v>
      </c>
      <c r="N710" s="11" t="s">
        <v>1600</v>
      </c>
    </row>
    <row r="711" spans="1:14" x14ac:dyDescent="0.35">
      <c r="A711" s="13" t="s">
        <v>1584</v>
      </c>
      <c r="B711" s="11" t="s">
        <v>561</v>
      </c>
      <c r="C711" s="11">
        <v>6</v>
      </c>
      <c r="D711" s="11" t="s">
        <v>37</v>
      </c>
      <c r="E711" s="11" t="s">
        <v>11</v>
      </c>
      <c r="F711" s="11" t="s">
        <v>12</v>
      </c>
      <c r="G711" s="11">
        <v>3.9</v>
      </c>
      <c r="H711" s="11">
        <v>19499</v>
      </c>
      <c r="I711" s="11">
        <v>19499</v>
      </c>
      <c r="J711" s="11">
        <v>5</v>
      </c>
      <c r="K711" s="11">
        <f>MobileSalesData[[#This Row],[Original Price]]-MobileSalesData[[#This Row],[Selling Price]]</f>
        <v>0</v>
      </c>
      <c r="L711" s="15">
        <f>MobileSalesData[[#This Row],[Discounted Price]]/MobileSalesData[[#This Row],[Original Price]]</f>
        <v>0</v>
      </c>
      <c r="M711" s="11">
        <f>MobileSalesData[[#This Row],[Qty]]*MobileSalesData[[#This Row],[Selling Price]]</f>
        <v>97495</v>
      </c>
      <c r="N711" s="11" t="s">
        <v>1600</v>
      </c>
    </row>
    <row r="712" spans="1:14" x14ac:dyDescent="0.35">
      <c r="A712" s="13" t="s">
        <v>1584</v>
      </c>
      <c r="B712" s="11" t="s">
        <v>561</v>
      </c>
      <c r="C712" s="11" t="s">
        <v>632</v>
      </c>
      <c r="D712" s="11" t="s">
        <v>19</v>
      </c>
      <c r="E712" s="11" t="s">
        <v>14</v>
      </c>
      <c r="F712" s="11" t="s">
        <v>12</v>
      </c>
      <c r="G712" s="11">
        <v>4.0999999999999996</v>
      </c>
      <c r="H712" s="11">
        <v>11490</v>
      </c>
      <c r="I712" s="11">
        <v>17999</v>
      </c>
      <c r="J712" s="11">
        <v>5</v>
      </c>
      <c r="K712" s="11">
        <f>MobileSalesData[[#This Row],[Original Price]]-MobileSalesData[[#This Row],[Selling Price]]</f>
        <v>6509</v>
      </c>
      <c r="L712" s="15">
        <f>MobileSalesData[[#This Row],[Discounted Price]]/MobileSalesData[[#This Row],[Original Price]]</f>
        <v>0.36163120173342961</v>
      </c>
      <c r="M712" s="11">
        <f>MobileSalesData[[#This Row],[Qty]]*MobileSalesData[[#This Row],[Selling Price]]</f>
        <v>57450</v>
      </c>
      <c r="N712" s="11" t="s">
        <v>1600</v>
      </c>
    </row>
    <row r="713" spans="1:14" x14ac:dyDescent="0.35">
      <c r="A713" s="13" t="s">
        <v>1584</v>
      </c>
      <c r="B713" s="11" t="s">
        <v>561</v>
      </c>
      <c r="C713" s="11">
        <v>5.3</v>
      </c>
      <c r="D713" s="11" t="s">
        <v>636</v>
      </c>
      <c r="E713" s="11" t="s">
        <v>14</v>
      </c>
      <c r="F713" s="11" t="s">
        <v>12</v>
      </c>
      <c r="G713" s="11">
        <v>3.7</v>
      </c>
      <c r="H713" s="11">
        <v>12999</v>
      </c>
      <c r="I713" s="11">
        <v>12999</v>
      </c>
      <c r="J713" s="11">
        <v>5</v>
      </c>
      <c r="K713" s="11">
        <f>MobileSalesData[[#This Row],[Original Price]]-MobileSalesData[[#This Row],[Selling Price]]</f>
        <v>0</v>
      </c>
      <c r="L713" s="15">
        <f>MobileSalesData[[#This Row],[Discounted Price]]/MobileSalesData[[#This Row],[Original Price]]</f>
        <v>0</v>
      </c>
      <c r="M713" s="11">
        <f>MobileSalesData[[#This Row],[Qty]]*MobileSalesData[[#This Row],[Selling Price]]</f>
        <v>64995</v>
      </c>
      <c r="N713" s="11" t="s">
        <v>1600</v>
      </c>
    </row>
    <row r="714" spans="1:14" x14ac:dyDescent="0.35">
      <c r="A714" s="13" t="s">
        <v>1584</v>
      </c>
      <c r="B714" s="11" t="s">
        <v>561</v>
      </c>
      <c r="C714" s="11" t="s">
        <v>643</v>
      </c>
      <c r="D714" s="11" t="s">
        <v>19</v>
      </c>
      <c r="E714" s="11" t="s">
        <v>565</v>
      </c>
      <c r="F714" s="11" t="s">
        <v>503</v>
      </c>
      <c r="G714" s="11">
        <v>3.8</v>
      </c>
      <c r="H714" s="11">
        <v>4300</v>
      </c>
      <c r="I714" s="11">
        <v>4300</v>
      </c>
      <c r="J714" s="11">
        <v>35</v>
      </c>
      <c r="K714" s="11">
        <f>MobileSalesData[[#This Row],[Original Price]]-MobileSalesData[[#This Row],[Selling Price]]</f>
        <v>0</v>
      </c>
      <c r="L714" s="15">
        <f>MobileSalesData[[#This Row],[Discounted Price]]/MobileSalesData[[#This Row],[Original Price]]</f>
        <v>0</v>
      </c>
      <c r="M714" s="11">
        <f>MobileSalesData[[#This Row],[Qty]]*MobileSalesData[[#This Row],[Selling Price]]</f>
        <v>150500</v>
      </c>
      <c r="N714" s="11" t="s">
        <v>1600</v>
      </c>
    </row>
    <row r="715" spans="1:14" x14ac:dyDescent="0.35">
      <c r="A715" s="13" t="s">
        <v>1584</v>
      </c>
      <c r="B715" s="11" t="s">
        <v>561</v>
      </c>
      <c r="C715" s="11">
        <v>222</v>
      </c>
      <c r="D715" s="11" t="s">
        <v>19</v>
      </c>
      <c r="E715" s="11" t="s">
        <v>500</v>
      </c>
      <c r="F715" s="11" t="s">
        <v>577</v>
      </c>
      <c r="G715" s="11">
        <v>4.0999999999999996</v>
      </c>
      <c r="H715" s="11">
        <v>2860</v>
      </c>
      <c r="I715" s="11">
        <v>2860</v>
      </c>
      <c r="J715" s="11">
        <v>32</v>
      </c>
      <c r="K715" s="11">
        <f>MobileSalesData[[#This Row],[Original Price]]-MobileSalesData[[#This Row],[Selling Price]]</f>
        <v>0</v>
      </c>
      <c r="L715" s="15">
        <f>MobileSalesData[[#This Row],[Discounted Price]]/MobileSalesData[[#This Row],[Original Price]]</f>
        <v>0</v>
      </c>
      <c r="M715" s="11">
        <f>MobileSalesData[[#This Row],[Qty]]*MobileSalesData[[#This Row],[Selling Price]]</f>
        <v>91520</v>
      </c>
      <c r="N715" s="11" t="s">
        <v>1600</v>
      </c>
    </row>
    <row r="716" spans="1:14" x14ac:dyDescent="0.35">
      <c r="A716" s="13" t="s">
        <v>1584</v>
      </c>
      <c r="B716" s="11" t="s">
        <v>561</v>
      </c>
      <c r="C716" s="11" t="s">
        <v>607</v>
      </c>
      <c r="D716" s="11" t="s">
        <v>22</v>
      </c>
      <c r="E716" s="11" t="s">
        <v>11</v>
      </c>
      <c r="F716" s="11" t="s">
        <v>12</v>
      </c>
      <c r="G716" s="11">
        <v>4.0999999999999996</v>
      </c>
      <c r="H716" s="11">
        <v>9975</v>
      </c>
      <c r="I716" s="11">
        <v>15999</v>
      </c>
      <c r="J716" s="11">
        <v>5</v>
      </c>
      <c r="K716" s="11">
        <f>MobileSalesData[[#This Row],[Original Price]]-MobileSalesData[[#This Row],[Selling Price]]</f>
        <v>6024</v>
      </c>
      <c r="L716" s="15">
        <f>MobileSalesData[[#This Row],[Discounted Price]]/MobileSalesData[[#This Row],[Original Price]]</f>
        <v>0.37652353272079503</v>
      </c>
      <c r="M716" s="11">
        <f>MobileSalesData[[#This Row],[Qty]]*MobileSalesData[[#This Row],[Selling Price]]</f>
        <v>49875</v>
      </c>
      <c r="N716" s="11" t="s">
        <v>1600</v>
      </c>
    </row>
    <row r="717" spans="1:14" x14ac:dyDescent="0.35">
      <c r="A717" s="13" t="s">
        <v>1584</v>
      </c>
      <c r="B717" s="11" t="s">
        <v>561</v>
      </c>
      <c r="C717" s="11">
        <v>6.2</v>
      </c>
      <c r="D717" s="11" t="s">
        <v>253</v>
      </c>
      <c r="E717" s="11" t="s">
        <v>11</v>
      </c>
      <c r="F717" s="11" t="s">
        <v>12</v>
      </c>
      <c r="G717" s="11">
        <v>4.2</v>
      </c>
      <c r="H717" s="11">
        <v>13790</v>
      </c>
      <c r="I717" s="11">
        <v>13790</v>
      </c>
      <c r="J717" s="11">
        <v>30</v>
      </c>
      <c r="K717" s="11">
        <f>MobileSalesData[[#This Row],[Original Price]]-MobileSalesData[[#This Row],[Selling Price]]</f>
        <v>0</v>
      </c>
      <c r="L717" s="15">
        <f>MobileSalesData[[#This Row],[Discounted Price]]/MobileSalesData[[#This Row],[Original Price]]</f>
        <v>0</v>
      </c>
      <c r="M717" s="11">
        <f>MobileSalesData[[#This Row],[Qty]]*MobileSalesData[[#This Row],[Selling Price]]</f>
        <v>413700</v>
      </c>
      <c r="N717" s="11" t="s">
        <v>1600</v>
      </c>
    </row>
    <row r="718" spans="1:14" x14ac:dyDescent="0.35">
      <c r="A718" s="13" t="s">
        <v>1584</v>
      </c>
      <c r="B718" s="11" t="s">
        <v>561</v>
      </c>
      <c r="C718" s="11">
        <v>4.2</v>
      </c>
      <c r="D718" s="11" t="s">
        <v>644</v>
      </c>
      <c r="E718" s="11" t="s">
        <v>20</v>
      </c>
      <c r="F718" s="11" t="s">
        <v>21</v>
      </c>
      <c r="G718" s="11">
        <v>4</v>
      </c>
      <c r="H718" s="11">
        <v>13699</v>
      </c>
      <c r="I718" s="11">
        <v>13699</v>
      </c>
      <c r="J718" s="11">
        <v>5</v>
      </c>
      <c r="K718" s="11">
        <f>MobileSalesData[[#This Row],[Original Price]]-MobileSalesData[[#This Row],[Selling Price]]</f>
        <v>0</v>
      </c>
      <c r="L718" s="15">
        <f>MobileSalesData[[#This Row],[Discounted Price]]/MobileSalesData[[#This Row],[Original Price]]</f>
        <v>0</v>
      </c>
      <c r="M718" s="11">
        <f>MobileSalesData[[#This Row],[Qty]]*MobileSalesData[[#This Row],[Selling Price]]</f>
        <v>68495</v>
      </c>
      <c r="N718" s="11" t="s">
        <v>1600</v>
      </c>
    </row>
    <row r="719" spans="1:14" x14ac:dyDescent="0.35">
      <c r="A719" s="13" t="s">
        <v>1584</v>
      </c>
      <c r="B719" s="11" t="s">
        <v>561</v>
      </c>
      <c r="C719" s="11">
        <v>7.1</v>
      </c>
      <c r="D719" s="11" t="s">
        <v>623</v>
      </c>
      <c r="E719" s="11" t="s">
        <v>11</v>
      </c>
      <c r="F719" s="11" t="s">
        <v>12</v>
      </c>
      <c r="G719" s="11">
        <v>4.0999999999999996</v>
      </c>
      <c r="H719" s="11">
        <v>12998</v>
      </c>
      <c r="I719" s="11">
        <v>12998</v>
      </c>
      <c r="J719" s="11">
        <v>30</v>
      </c>
      <c r="K719" s="11">
        <f>MobileSalesData[[#This Row],[Original Price]]-MobileSalesData[[#This Row],[Selling Price]]</f>
        <v>0</v>
      </c>
      <c r="L719" s="15">
        <f>MobileSalesData[[#This Row],[Discounted Price]]/MobileSalesData[[#This Row],[Original Price]]</f>
        <v>0</v>
      </c>
      <c r="M719" s="11">
        <f>MobileSalesData[[#This Row],[Qty]]*MobileSalesData[[#This Row],[Selling Price]]</f>
        <v>389940</v>
      </c>
      <c r="N719" s="11" t="s">
        <v>1600</v>
      </c>
    </row>
    <row r="720" spans="1:14" x14ac:dyDescent="0.35">
      <c r="A720" s="13" t="s">
        <v>1584</v>
      </c>
      <c r="B720" s="11" t="s">
        <v>561</v>
      </c>
      <c r="C720" s="11">
        <v>8</v>
      </c>
      <c r="D720" s="11" t="s">
        <v>623</v>
      </c>
      <c r="E720" s="11" t="s">
        <v>11</v>
      </c>
      <c r="F720" s="11" t="s">
        <v>12</v>
      </c>
      <c r="G720" s="11">
        <v>4</v>
      </c>
      <c r="H720" s="11">
        <v>36999</v>
      </c>
      <c r="I720" s="11">
        <v>36999</v>
      </c>
      <c r="J720" s="11">
        <v>5</v>
      </c>
      <c r="K720" s="11">
        <f>MobileSalesData[[#This Row],[Original Price]]-MobileSalesData[[#This Row],[Selling Price]]</f>
        <v>0</v>
      </c>
      <c r="L720" s="15">
        <f>MobileSalesData[[#This Row],[Discounted Price]]/MobileSalesData[[#This Row],[Original Price]]</f>
        <v>0</v>
      </c>
      <c r="M720" s="11">
        <f>MobileSalesData[[#This Row],[Qty]]*MobileSalesData[[#This Row],[Selling Price]]</f>
        <v>184995</v>
      </c>
      <c r="N720" s="11" t="s">
        <v>1600</v>
      </c>
    </row>
    <row r="721" spans="1:14" x14ac:dyDescent="0.35">
      <c r="A721" s="13" t="s">
        <v>1584</v>
      </c>
      <c r="B721" s="11" t="s">
        <v>561</v>
      </c>
      <c r="C721" s="11">
        <v>8</v>
      </c>
      <c r="D721" s="11" t="s">
        <v>645</v>
      </c>
      <c r="E721" s="11" t="s">
        <v>11</v>
      </c>
      <c r="F721" s="11" t="s">
        <v>12</v>
      </c>
      <c r="G721" s="11">
        <v>4</v>
      </c>
      <c r="H721" s="11">
        <v>39000</v>
      </c>
      <c r="I721" s="11">
        <v>39000</v>
      </c>
      <c r="J721" s="11">
        <v>30</v>
      </c>
      <c r="K721" s="11">
        <f>MobileSalesData[[#This Row],[Original Price]]-MobileSalesData[[#This Row],[Selling Price]]</f>
        <v>0</v>
      </c>
      <c r="L721" s="15">
        <f>MobileSalesData[[#This Row],[Discounted Price]]/MobileSalesData[[#This Row],[Original Price]]</f>
        <v>0</v>
      </c>
      <c r="M721" s="11">
        <f>MobileSalesData[[#This Row],[Qty]]*MobileSalesData[[#This Row],[Selling Price]]</f>
        <v>1170000</v>
      </c>
      <c r="N721" s="11" t="s">
        <v>1600</v>
      </c>
    </row>
    <row r="722" spans="1:14" x14ac:dyDescent="0.35">
      <c r="A722" s="13" t="s">
        <v>1584</v>
      </c>
      <c r="B722" s="11" t="s">
        <v>561</v>
      </c>
      <c r="C722" s="11">
        <v>3</v>
      </c>
      <c r="D722" s="11" t="s">
        <v>646</v>
      </c>
      <c r="E722" s="11" t="s">
        <v>35</v>
      </c>
      <c r="F722" s="11" t="s">
        <v>125</v>
      </c>
      <c r="G722" s="11">
        <v>3.9</v>
      </c>
      <c r="H722" s="11">
        <v>5499</v>
      </c>
      <c r="I722" s="11">
        <v>10299</v>
      </c>
      <c r="J722" s="11">
        <v>5</v>
      </c>
      <c r="K722" s="11">
        <f>MobileSalesData[[#This Row],[Original Price]]-MobileSalesData[[#This Row],[Selling Price]]</f>
        <v>4800</v>
      </c>
      <c r="L722" s="15">
        <f>MobileSalesData[[#This Row],[Discounted Price]]/MobileSalesData[[#This Row],[Original Price]]</f>
        <v>0.46606466647247308</v>
      </c>
      <c r="M722" s="11">
        <f>MobileSalesData[[#This Row],[Qty]]*MobileSalesData[[#This Row],[Selling Price]]</f>
        <v>27495</v>
      </c>
      <c r="N722" s="11" t="s">
        <v>1600</v>
      </c>
    </row>
    <row r="723" spans="1:14" x14ac:dyDescent="0.35">
      <c r="A723" s="13" t="s">
        <v>1584</v>
      </c>
      <c r="B723" s="11" t="s">
        <v>561</v>
      </c>
      <c r="C723" s="11">
        <v>5.0999999999999996</v>
      </c>
      <c r="D723" s="11" t="s">
        <v>19</v>
      </c>
      <c r="E723" s="11" t="s">
        <v>20</v>
      </c>
      <c r="F723" s="11" t="s">
        <v>21</v>
      </c>
      <c r="G723" s="11">
        <v>4</v>
      </c>
      <c r="H723" s="11">
        <v>7899</v>
      </c>
      <c r="I723" s="11">
        <v>7899</v>
      </c>
      <c r="J723" s="11">
        <v>5</v>
      </c>
      <c r="K723" s="11">
        <f>MobileSalesData[[#This Row],[Original Price]]-MobileSalesData[[#This Row],[Selling Price]]</f>
        <v>0</v>
      </c>
      <c r="L723" s="15">
        <f>MobileSalesData[[#This Row],[Discounted Price]]/MobileSalesData[[#This Row],[Original Price]]</f>
        <v>0</v>
      </c>
      <c r="M723" s="11">
        <f>MobileSalesData[[#This Row],[Qty]]*MobileSalesData[[#This Row],[Selling Price]]</f>
        <v>39495</v>
      </c>
      <c r="N723" s="11" t="s">
        <v>1600</v>
      </c>
    </row>
    <row r="724" spans="1:14" x14ac:dyDescent="0.35">
      <c r="A724" s="13" t="s">
        <v>1584</v>
      </c>
      <c r="B724" s="11" t="s">
        <v>561</v>
      </c>
      <c r="C724" s="11">
        <v>225</v>
      </c>
      <c r="D724" s="11" t="s">
        <v>19</v>
      </c>
      <c r="E724" s="11" t="s">
        <v>35</v>
      </c>
      <c r="F724" s="11" t="s">
        <v>577</v>
      </c>
      <c r="G724" s="11">
        <v>3.6</v>
      </c>
      <c r="H724" s="11">
        <v>3499</v>
      </c>
      <c r="I724" s="11">
        <v>3499</v>
      </c>
      <c r="J724" s="11">
        <v>30</v>
      </c>
      <c r="K724" s="11">
        <f>MobileSalesData[[#This Row],[Original Price]]-MobileSalesData[[#This Row],[Selling Price]]</f>
        <v>0</v>
      </c>
      <c r="L724" s="15">
        <f>MobileSalesData[[#This Row],[Discounted Price]]/MobileSalesData[[#This Row],[Original Price]]</f>
        <v>0</v>
      </c>
      <c r="M724" s="11">
        <f>MobileSalesData[[#This Row],[Qty]]*MobileSalesData[[#This Row],[Selling Price]]</f>
        <v>104970</v>
      </c>
      <c r="N724" s="11" t="s">
        <v>1600</v>
      </c>
    </row>
    <row r="725" spans="1:14" x14ac:dyDescent="0.35">
      <c r="A725" s="13" t="s">
        <v>1584</v>
      </c>
      <c r="B725" s="11" t="s">
        <v>561</v>
      </c>
      <c r="C725" s="11">
        <v>225</v>
      </c>
      <c r="D725" s="11" t="s">
        <v>19</v>
      </c>
      <c r="E725" s="11" t="s">
        <v>35</v>
      </c>
      <c r="F725" s="11" t="s">
        <v>577</v>
      </c>
      <c r="G725" s="11">
        <v>3.6</v>
      </c>
      <c r="H725" s="11">
        <v>3499</v>
      </c>
      <c r="I725" s="11">
        <v>3499</v>
      </c>
      <c r="J725" s="11">
        <v>5</v>
      </c>
      <c r="K725" s="11">
        <f>MobileSalesData[[#This Row],[Original Price]]-MobileSalesData[[#This Row],[Selling Price]]</f>
        <v>0</v>
      </c>
      <c r="L725" s="15">
        <f>MobileSalesData[[#This Row],[Discounted Price]]/MobileSalesData[[#This Row],[Original Price]]</f>
        <v>0</v>
      </c>
      <c r="M725" s="11">
        <f>MobileSalesData[[#This Row],[Qty]]*MobileSalesData[[#This Row],[Selling Price]]</f>
        <v>17495</v>
      </c>
      <c r="N725" s="11" t="s">
        <v>1600</v>
      </c>
    </row>
    <row r="726" spans="1:14" x14ac:dyDescent="0.35">
      <c r="A726" s="13" t="s">
        <v>1584</v>
      </c>
      <c r="B726" s="11" t="s">
        <v>561</v>
      </c>
      <c r="C726" s="11" t="s">
        <v>632</v>
      </c>
      <c r="D726" s="11" t="s">
        <v>22</v>
      </c>
      <c r="E726" s="11" t="s">
        <v>11</v>
      </c>
      <c r="F726" s="11" t="s">
        <v>12</v>
      </c>
      <c r="G726" s="11">
        <v>4.3</v>
      </c>
      <c r="H726" s="11">
        <v>18599</v>
      </c>
      <c r="I726" s="11">
        <v>18599</v>
      </c>
      <c r="J726" s="11">
        <v>5</v>
      </c>
      <c r="K726" s="11">
        <f>MobileSalesData[[#This Row],[Original Price]]-MobileSalesData[[#This Row],[Selling Price]]</f>
        <v>0</v>
      </c>
      <c r="L726" s="15">
        <f>MobileSalesData[[#This Row],[Discounted Price]]/MobileSalesData[[#This Row],[Original Price]]</f>
        <v>0</v>
      </c>
      <c r="M726" s="11">
        <f>MobileSalesData[[#This Row],[Qty]]*MobileSalesData[[#This Row],[Selling Price]]</f>
        <v>92995</v>
      </c>
      <c r="N726" s="11" t="s">
        <v>1600</v>
      </c>
    </row>
    <row r="727" spans="1:14" x14ac:dyDescent="0.35">
      <c r="A727" s="13" t="s">
        <v>1584</v>
      </c>
      <c r="B727" s="11" t="s">
        <v>561</v>
      </c>
      <c r="C727" s="11" t="s">
        <v>647</v>
      </c>
      <c r="D727" s="11" t="s">
        <v>334</v>
      </c>
      <c r="E727" s="11" t="s">
        <v>503</v>
      </c>
      <c r="F727" s="11" t="s">
        <v>577</v>
      </c>
      <c r="G727" s="11">
        <v>3.6</v>
      </c>
      <c r="H727" s="11">
        <v>3799</v>
      </c>
      <c r="I727" s="11">
        <v>3799</v>
      </c>
      <c r="J727" s="11">
        <v>5</v>
      </c>
      <c r="K727" s="11">
        <f>MobileSalesData[[#This Row],[Original Price]]-MobileSalesData[[#This Row],[Selling Price]]</f>
        <v>0</v>
      </c>
      <c r="L727" s="15">
        <f>MobileSalesData[[#This Row],[Discounted Price]]/MobileSalesData[[#This Row],[Original Price]]</f>
        <v>0</v>
      </c>
      <c r="M727" s="11">
        <f>MobileSalesData[[#This Row],[Qty]]*MobileSalesData[[#This Row],[Selling Price]]</f>
        <v>18995</v>
      </c>
      <c r="N727" s="11" t="s">
        <v>1600</v>
      </c>
    </row>
    <row r="728" spans="1:14" x14ac:dyDescent="0.35">
      <c r="A728" s="13" t="s">
        <v>1584</v>
      </c>
      <c r="B728" s="11" t="s">
        <v>561</v>
      </c>
      <c r="C728" s="11">
        <v>5</v>
      </c>
      <c r="D728" s="11" t="s">
        <v>37</v>
      </c>
      <c r="E728" s="11" t="s">
        <v>35</v>
      </c>
      <c r="F728" s="11" t="s">
        <v>125</v>
      </c>
      <c r="G728" s="11">
        <v>4</v>
      </c>
      <c r="H728" s="11">
        <v>6999</v>
      </c>
      <c r="I728" s="11">
        <v>6999</v>
      </c>
      <c r="J728" s="11">
        <v>5</v>
      </c>
      <c r="K728" s="11">
        <f>MobileSalesData[[#This Row],[Original Price]]-MobileSalesData[[#This Row],[Selling Price]]</f>
        <v>0</v>
      </c>
      <c r="L728" s="15">
        <f>MobileSalesData[[#This Row],[Discounted Price]]/MobileSalesData[[#This Row],[Original Price]]</f>
        <v>0</v>
      </c>
      <c r="M728" s="11">
        <f>MobileSalesData[[#This Row],[Qty]]*MobileSalesData[[#This Row],[Selling Price]]</f>
        <v>34995</v>
      </c>
      <c r="N728" s="11" t="s">
        <v>1600</v>
      </c>
    </row>
    <row r="729" spans="1:14" x14ac:dyDescent="0.35">
      <c r="A729" s="13" t="s">
        <v>1584</v>
      </c>
      <c r="B729" s="11" t="s">
        <v>561</v>
      </c>
      <c r="C729" s="11" t="s">
        <v>607</v>
      </c>
      <c r="D729" s="11" t="s">
        <v>19</v>
      </c>
      <c r="E729" s="11" t="s">
        <v>14</v>
      </c>
      <c r="F729" s="11" t="s">
        <v>12</v>
      </c>
      <c r="G729" s="11">
        <v>3.7</v>
      </c>
      <c r="H729" s="11">
        <v>14999</v>
      </c>
      <c r="I729" s="11">
        <v>14999</v>
      </c>
      <c r="J729" s="11">
        <v>5</v>
      </c>
      <c r="K729" s="11">
        <f>MobileSalesData[[#This Row],[Original Price]]-MobileSalesData[[#This Row],[Selling Price]]</f>
        <v>0</v>
      </c>
      <c r="L729" s="15">
        <f>MobileSalesData[[#This Row],[Discounted Price]]/MobileSalesData[[#This Row],[Original Price]]</f>
        <v>0</v>
      </c>
      <c r="M729" s="11">
        <f>MobileSalesData[[#This Row],[Qty]]*MobileSalesData[[#This Row],[Selling Price]]</f>
        <v>74995</v>
      </c>
      <c r="N729" s="11" t="s">
        <v>1600</v>
      </c>
    </row>
    <row r="730" spans="1:14" x14ac:dyDescent="0.35">
      <c r="A730" s="13" t="s">
        <v>1584</v>
      </c>
      <c r="B730" s="11" t="s">
        <v>561</v>
      </c>
      <c r="C730" s="11">
        <v>6.1</v>
      </c>
      <c r="D730" s="11" t="s">
        <v>155</v>
      </c>
      <c r="E730" s="11" t="s">
        <v>11</v>
      </c>
      <c r="F730" s="11" t="s">
        <v>12</v>
      </c>
      <c r="G730" s="11">
        <v>4</v>
      </c>
      <c r="H730" s="11">
        <v>12499</v>
      </c>
      <c r="I730" s="11">
        <v>16990</v>
      </c>
      <c r="J730" s="11">
        <v>5</v>
      </c>
      <c r="K730" s="11">
        <f>MobileSalesData[[#This Row],[Original Price]]-MobileSalesData[[#This Row],[Selling Price]]</f>
        <v>4491</v>
      </c>
      <c r="L730" s="15">
        <f>MobileSalesData[[#This Row],[Discounted Price]]/MobileSalesData[[#This Row],[Original Price]]</f>
        <v>0.26433195997645675</v>
      </c>
      <c r="M730" s="11">
        <f>MobileSalesData[[#This Row],[Qty]]*MobileSalesData[[#This Row],[Selling Price]]</f>
        <v>62495</v>
      </c>
      <c r="N730" s="11" t="s">
        <v>1600</v>
      </c>
    </row>
    <row r="731" spans="1:14" x14ac:dyDescent="0.35">
      <c r="A731" s="13" t="s">
        <v>1584</v>
      </c>
      <c r="B731" s="11" t="s">
        <v>561</v>
      </c>
      <c r="C731" s="11">
        <v>8</v>
      </c>
      <c r="D731" s="11" t="s">
        <v>625</v>
      </c>
      <c r="E731" s="11" t="s">
        <v>11</v>
      </c>
      <c r="F731" s="11" t="s">
        <v>12</v>
      </c>
      <c r="G731" s="11">
        <v>4</v>
      </c>
      <c r="H731" s="11">
        <v>36999</v>
      </c>
      <c r="I731" s="11">
        <v>36999</v>
      </c>
      <c r="J731" s="11">
        <v>30</v>
      </c>
      <c r="K731" s="11">
        <f>MobileSalesData[[#This Row],[Original Price]]-MobileSalesData[[#This Row],[Selling Price]]</f>
        <v>0</v>
      </c>
      <c r="L731" s="15">
        <f>MobileSalesData[[#This Row],[Discounted Price]]/MobileSalesData[[#This Row],[Original Price]]</f>
        <v>0</v>
      </c>
      <c r="M731" s="11">
        <f>MobileSalesData[[#This Row],[Qty]]*MobileSalesData[[#This Row],[Selling Price]]</f>
        <v>1109970</v>
      </c>
      <c r="N731" s="11" t="s">
        <v>1600</v>
      </c>
    </row>
    <row r="732" spans="1:14" x14ac:dyDescent="0.35">
      <c r="A732" s="13" t="s">
        <v>1584</v>
      </c>
      <c r="B732" s="11" t="s">
        <v>561</v>
      </c>
      <c r="C732" s="11">
        <v>8</v>
      </c>
      <c r="D732" s="11" t="s">
        <v>648</v>
      </c>
      <c r="E732" s="11" t="s">
        <v>11</v>
      </c>
      <c r="F732" s="11" t="s">
        <v>12</v>
      </c>
      <c r="G732" s="11">
        <v>4</v>
      </c>
      <c r="H732" s="11">
        <v>36999</v>
      </c>
      <c r="I732" s="11">
        <v>36999</v>
      </c>
      <c r="J732" s="11">
        <v>30</v>
      </c>
      <c r="K732" s="11">
        <f>MobileSalesData[[#This Row],[Original Price]]-MobileSalesData[[#This Row],[Selling Price]]</f>
        <v>0</v>
      </c>
      <c r="L732" s="15">
        <f>MobileSalesData[[#This Row],[Discounted Price]]/MobileSalesData[[#This Row],[Original Price]]</f>
        <v>0</v>
      </c>
      <c r="M732" s="11">
        <f>MobileSalesData[[#This Row],[Qty]]*MobileSalesData[[#This Row],[Selling Price]]</f>
        <v>1109970</v>
      </c>
      <c r="N732" s="11" t="s">
        <v>1600</v>
      </c>
    </row>
    <row r="733" spans="1:14" x14ac:dyDescent="0.35">
      <c r="A733" s="13" t="s">
        <v>1584</v>
      </c>
      <c r="B733" s="11" t="s">
        <v>561</v>
      </c>
      <c r="C733" s="11" t="s">
        <v>573</v>
      </c>
      <c r="D733" s="11" t="s">
        <v>22</v>
      </c>
      <c r="E733" s="11" t="s">
        <v>35</v>
      </c>
      <c r="F733" s="11" t="s">
        <v>125</v>
      </c>
      <c r="G733" s="11">
        <v>4.2</v>
      </c>
      <c r="H733" s="11">
        <v>6499</v>
      </c>
      <c r="I733" s="11">
        <v>6499</v>
      </c>
      <c r="J733" s="11">
        <v>5</v>
      </c>
      <c r="K733" s="11">
        <f>MobileSalesData[[#This Row],[Original Price]]-MobileSalesData[[#This Row],[Selling Price]]</f>
        <v>0</v>
      </c>
      <c r="L733" s="15">
        <f>MobileSalesData[[#This Row],[Discounted Price]]/MobileSalesData[[#This Row],[Original Price]]</f>
        <v>0</v>
      </c>
      <c r="M733" s="11">
        <f>MobileSalesData[[#This Row],[Qty]]*MobileSalesData[[#This Row],[Selling Price]]</f>
        <v>32495</v>
      </c>
      <c r="N733" s="11" t="s">
        <v>1600</v>
      </c>
    </row>
    <row r="734" spans="1:14" x14ac:dyDescent="0.35">
      <c r="A734" s="13" t="s">
        <v>1584</v>
      </c>
      <c r="B734" s="11" t="s">
        <v>561</v>
      </c>
      <c r="C734" s="11" t="s">
        <v>618</v>
      </c>
      <c r="D734" s="11" t="s">
        <v>22</v>
      </c>
      <c r="E734" s="11" t="s">
        <v>20</v>
      </c>
      <c r="F734" s="11" t="s">
        <v>21</v>
      </c>
      <c r="G734" s="11">
        <v>4.2</v>
      </c>
      <c r="H734" s="11">
        <v>8299</v>
      </c>
      <c r="I734" s="11">
        <v>8299</v>
      </c>
      <c r="J734" s="11">
        <v>5</v>
      </c>
      <c r="K734" s="11">
        <f>MobileSalesData[[#This Row],[Original Price]]-MobileSalesData[[#This Row],[Selling Price]]</f>
        <v>0</v>
      </c>
      <c r="L734" s="15">
        <f>MobileSalesData[[#This Row],[Discounted Price]]/MobileSalesData[[#This Row],[Original Price]]</f>
        <v>0</v>
      </c>
      <c r="M734" s="11">
        <f>MobileSalesData[[#This Row],[Qty]]*MobileSalesData[[#This Row],[Selling Price]]</f>
        <v>41495</v>
      </c>
      <c r="N734" s="11" t="s">
        <v>1600</v>
      </c>
    </row>
    <row r="735" spans="1:14" x14ac:dyDescent="0.35">
      <c r="A735" s="13" t="s">
        <v>1584</v>
      </c>
      <c r="B735" s="11" t="s">
        <v>561</v>
      </c>
      <c r="C735" s="11">
        <v>6.2</v>
      </c>
      <c r="D735" s="11" t="s">
        <v>19</v>
      </c>
      <c r="E735" s="11" t="s">
        <v>11</v>
      </c>
      <c r="F735" s="11" t="s">
        <v>12</v>
      </c>
      <c r="G735" s="11">
        <v>4.2</v>
      </c>
      <c r="H735" s="11">
        <v>12849</v>
      </c>
      <c r="I735" s="11">
        <v>18999</v>
      </c>
      <c r="J735" s="11">
        <v>35</v>
      </c>
      <c r="K735" s="11">
        <f>MobileSalesData[[#This Row],[Original Price]]-MobileSalesData[[#This Row],[Selling Price]]</f>
        <v>6150</v>
      </c>
      <c r="L735" s="15">
        <f>MobileSalesData[[#This Row],[Discounted Price]]/MobileSalesData[[#This Row],[Original Price]]</f>
        <v>0.32370124743407547</v>
      </c>
      <c r="M735" s="11">
        <f>MobileSalesData[[#This Row],[Qty]]*MobileSalesData[[#This Row],[Selling Price]]</f>
        <v>449715</v>
      </c>
      <c r="N735" s="11" t="s">
        <v>1600</v>
      </c>
    </row>
    <row r="736" spans="1:14" x14ac:dyDescent="0.35">
      <c r="A736" s="13" t="s">
        <v>1584</v>
      </c>
      <c r="B736" s="11" t="s">
        <v>561</v>
      </c>
      <c r="C736" s="11" t="s">
        <v>643</v>
      </c>
      <c r="D736" s="11" t="s">
        <v>19</v>
      </c>
      <c r="E736" s="11" t="s">
        <v>565</v>
      </c>
      <c r="F736" s="11" t="s">
        <v>503</v>
      </c>
      <c r="G736" s="11">
        <v>3.8</v>
      </c>
      <c r="H736" s="11">
        <v>2790</v>
      </c>
      <c r="I736" s="11">
        <v>2790</v>
      </c>
      <c r="J736" s="11">
        <v>18</v>
      </c>
      <c r="K736" s="11">
        <f>MobileSalesData[[#This Row],[Original Price]]-MobileSalesData[[#This Row],[Selling Price]]</f>
        <v>0</v>
      </c>
      <c r="L736" s="15">
        <f>MobileSalesData[[#This Row],[Discounted Price]]/MobileSalesData[[#This Row],[Original Price]]</f>
        <v>0</v>
      </c>
      <c r="M736" s="11">
        <f>MobileSalesData[[#This Row],[Qty]]*MobileSalesData[[#This Row],[Selling Price]]</f>
        <v>50220</v>
      </c>
      <c r="N736" s="11" t="s">
        <v>1600</v>
      </c>
    </row>
    <row r="737" spans="1:14" x14ac:dyDescent="0.35">
      <c r="A737" s="13" t="s">
        <v>1584</v>
      </c>
      <c r="B737" s="11" t="s">
        <v>1174</v>
      </c>
      <c r="C737" s="11" t="s">
        <v>1429</v>
      </c>
      <c r="D737" s="11" t="s">
        <v>37</v>
      </c>
      <c r="E737" s="11" t="s">
        <v>20</v>
      </c>
      <c r="F737" s="11" t="s">
        <v>21</v>
      </c>
      <c r="G737" s="11">
        <v>4.3</v>
      </c>
      <c r="H737" s="11">
        <v>13990</v>
      </c>
      <c r="I737" s="11">
        <v>13990</v>
      </c>
      <c r="J737" s="11">
        <v>35</v>
      </c>
      <c r="K737" s="11">
        <f>MobileSalesData[[#This Row],[Original Price]]-MobileSalesData[[#This Row],[Selling Price]]</f>
        <v>0</v>
      </c>
      <c r="L737" s="15">
        <f>MobileSalesData[[#This Row],[Discounted Price]]/MobileSalesData[[#This Row],[Original Price]]</f>
        <v>0</v>
      </c>
      <c r="M737" s="11">
        <f>MobileSalesData[[#This Row],[Qty]]*MobileSalesData[[#This Row],[Selling Price]]</f>
        <v>489650</v>
      </c>
      <c r="N737" s="11" t="s">
        <v>1600</v>
      </c>
    </row>
    <row r="738" spans="1:14" x14ac:dyDescent="0.35">
      <c r="A738" s="13" t="s">
        <v>1583</v>
      </c>
      <c r="B738" s="11" t="s">
        <v>1225</v>
      </c>
      <c r="C738" s="11" t="s">
        <v>1437</v>
      </c>
      <c r="D738" s="11" t="s">
        <v>1438</v>
      </c>
      <c r="E738" s="11" t="s">
        <v>27</v>
      </c>
      <c r="F738" s="11" t="s">
        <v>65</v>
      </c>
      <c r="G738" s="11">
        <v>4.3</v>
      </c>
      <c r="H738" s="11">
        <v>42999</v>
      </c>
      <c r="I738" s="11">
        <v>42999</v>
      </c>
      <c r="J738" s="11">
        <v>5</v>
      </c>
      <c r="K738" s="11">
        <f>MobileSalesData[[#This Row],[Original Price]]-MobileSalesData[[#This Row],[Selling Price]]</f>
        <v>0</v>
      </c>
      <c r="L738" s="15">
        <f>MobileSalesData[[#This Row],[Discounted Price]]/MobileSalesData[[#This Row],[Original Price]]</f>
        <v>0</v>
      </c>
      <c r="M738" s="11">
        <f>MobileSalesData[[#This Row],[Qty]]*MobileSalesData[[#This Row],[Selling Price]]</f>
        <v>214995</v>
      </c>
      <c r="N738" s="11" t="s">
        <v>1600</v>
      </c>
    </row>
    <row r="739" spans="1:14" x14ac:dyDescent="0.35">
      <c r="A739" s="13" t="s">
        <v>1583</v>
      </c>
      <c r="B739" s="11" t="s">
        <v>1225</v>
      </c>
      <c r="C739" s="11" t="s">
        <v>1437</v>
      </c>
      <c r="D739" s="11" t="s">
        <v>1439</v>
      </c>
      <c r="E739" s="11" t="s">
        <v>21</v>
      </c>
      <c r="F739" s="11" t="s">
        <v>65</v>
      </c>
      <c r="G739" s="11">
        <v>4.3</v>
      </c>
      <c r="H739" s="11">
        <v>41996</v>
      </c>
      <c r="I739" s="11">
        <v>41996</v>
      </c>
      <c r="J739" s="11">
        <v>35</v>
      </c>
      <c r="K739" s="11">
        <f>MobileSalesData[[#This Row],[Original Price]]-MobileSalesData[[#This Row],[Selling Price]]</f>
        <v>0</v>
      </c>
      <c r="L739" s="15">
        <f>MobileSalesData[[#This Row],[Discounted Price]]/MobileSalesData[[#This Row],[Original Price]]</f>
        <v>0</v>
      </c>
      <c r="M739" s="11">
        <f>MobileSalesData[[#This Row],[Qty]]*MobileSalesData[[#This Row],[Selling Price]]</f>
        <v>1469860</v>
      </c>
      <c r="N739" s="11" t="s">
        <v>1600</v>
      </c>
    </row>
    <row r="740" spans="1:14" x14ac:dyDescent="0.35">
      <c r="A740" s="13" t="s">
        <v>1583</v>
      </c>
      <c r="B740" s="11" t="s">
        <v>1225</v>
      </c>
      <c r="C740" s="11" t="s">
        <v>1440</v>
      </c>
      <c r="D740" s="11" t="s">
        <v>1441</v>
      </c>
      <c r="E740" s="11" t="s">
        <v>14</v>
      </c>
      <c r="F740" s="11" t="s">
        <v>15</v>
      </c>
      <c r="G740" s="11">
        <v>4.3</v>
      </c>
      <c r="H740" s="11">
        <v>24999</v>
      </c>
      <c r="I740" s="11">
        <v>29999</v>
      </c>
      <c r="J740" s="11">
        <v>5</v>
      </c>
      <c r="K740" s="11">
        <f>MobileSalesData[[#This Row],[Original Price]]-MobileSalesData[[#This Row],[Selling Price]]</f>
        <v>5000</v>
      </c>
      <c r="L740" s="15">
        <f>MobileSalesData[[#This Row],[Discounted Price]]/MobileSalesData[[#This Row],[Original Price]]</f>
        <v>0.16667222240741358</v>
      </c>
      <c r="M740" s="11">
        <f>MobileSalesData[[#This Row],[Qty]]*MobileSalesData[[#This Row],[Selling Price]]</f>
        <v>124995</v>
      </c>
      <c r="N740" s="11" t="s">
        <v>1600</v>
      </c>
    </row>
    <row r="741" spans="1:14" x14ac:dyDescent="0.35">
      <c r="A741" s="13" t="s">
        <v>1583</v>
      </c>
      <c r="B741" s="11" t="s">
        <v>1225</v>
      </c>
      <c r="C741" s="11" t="s">
        <v>1440</v>
      </c>
      <c r="D741" s="11" t="s">
        <v>1441</v>
      </c>
      <c r="E741" s="11" t="s">
        <v>27</v>
      </c>
      <c r="F741" s="11" t="s">
        <v>15</v>
      </c>
      <c r="G741" s="11">
        <v>4.3</v>
      </c>
      <c r="H741" s="11">
        <v>28999</v>
      </c>
      <c r="I741" s="11">
        <v>33999</v>
      </c>
      <c r="J741" s="11">
        <v>35</v>
      </c>
      <c r="K741" s="11">
        <f>MobileSalesData[[#This Row],[Original Price]]-MobileSalesData[[#This Row],[Selling Price]]</f>
        <v>5000</v>
      </c>
      <c r="L741" s="15">
        <f>MobileSalesData[[#This Row],[Discounted Price]]/MobileSalesData[[#This Row],[Original Price]]</f>
        <v>0.14706314891614458</v>
      </c>
      <c r="M741" s="11">
        <f>MobileSalesData[[#This Row],[Qty]]*MobileSalesData[[#This Row],[Selling Price]]</f>
        <v>1014965</v>
      </c>
      <c r="N741" s="11" t="s">
        <v>1600</v>
      </c>
    </row>
    <row r="742" spans="1:14" x14ac:dyDescent="0.35">
      <c r="A742" s="13" t="s">
        <v>1583</v>
      </c>
      <c r="B742" s="11" t="s">
        <v>1225</v>
      </c>
      <c r="C742" s="11" t="s">
        <v>1440</v>
      </c>
      <c r="D742" s="11" t="s">
        <v>1442</v>
      </c>
      <c r="E742" s="11" t="s">
        <v>14</v>
      </c>
      <c r="F742" s="11" t="s">
        <v>15</v>
      </c>
      <c r="G742" s="11">
        <v>4.3</v>
      </c>
      <c r="H742" s="11">
        <v>24999</v>
      </c>
      <c r="I742" s="11">
        <v>29999</v>
      </c>
      <c r="J742" s="11">
        <v>30</v>
      </c>
      <c r="K742" s="11">
        <f>MobileSalesData[[#This Row],[Original Price]]-MobileSalesData[[#This Row],[Selling Price]]</f>
        <v>5000</v>
      </c>
      <c r="L742" s="15">
        <f>MobileSalesData[[#This Row],[Discounted Price]]/MobileSalesData[[#This Row],[Original Price]]</f>
        <v>0.16667222240741358</v>
      </c>
      <c r="M742" s="11">
        <f>MobileSalesData[[#This Row],[Qty]]*MobileSalesData[[#This Row],[Selling Price]]</f>
        <v>749970</v>
      </c>
      <c r="N742" s="11" t="s">
        <v>1600</v>
      </c>
    </row>
    <row r="743" spans="1:14" x14ac:dyDescent="0.35">
      <c r="A743" s="13" t="s">
        <v>1584</v>
      </c>
      <c r="B743" s="11" t="s">
        <v>1225</v>
      </c>
      <c r="C743" s="11" t="s">
        <v>1443</v>
      </c>
      <c r="D743" s="11" t="s">
        <v>1442</v>
      </c>
      <c r="E743" s="11" t="s">
        <v>14</v>
      </c>
      <c r="F743" s="11" t="s">
        <v>15</v>
      </c>
      <c r="G743" s="11">
        <v>4.2</v>
      </c>
      <c r="H743" s="11">
        <v>26999</v>
      </c>
      <c r="I743" s="11">
        <v>31999</v>
      </c>
      <c r="J743" s="11">
        <v>35</v>
      </c>
      <c r="K743" s="11">
        <f>MobileSalesData[[#This Row],[Original Price]]-MobileSalesData[[#This Row],[Selling Price]]</f>
        <v>5000</v>
      </c>
      <c r="L743" s="15">
        <f>MobileSalesData[[#This Row],[Discounted Price]]/MobileSalesData[[#This Row],[Original Price]]</f>
        <v>0.15625488296509266</v>
      </c>
      <c r="M743" s="11">
        <f>MobileSalesData[[#This Row],[Qty]]*MobileSalesData[[#This Row],[Selling Price]]</f>
        <v>944965</v>
      </c>
      <c r="N743" s="11" t="s">
        <v>1600</v>
      </c>
    </row>
    <row r="744" spans="1:14" x14ac:dyDescent="0.35">
      <c r="A744" s="13" t="s">
        <v>1584</v>
      </c>
      <c r="B744" s="11" t="s">
        <v>1225</v>
      </c>
      <c r="C744" s="11" t="s">
        <v>1443</v>
      </c>
      <c r="D744" s="11" t="s">
        <v>1441</v>
      </c>
      <c r="E744" s="11" t="s">
        <v>14</v>
      </c>
      <c r="F744" s="11" t="s">
        <v>15</v>
      </c>
      <c r="G744" s="11">
        <v>4.2</v>
      </c>
      <c r="H744" s="11">
        <v>26999</v>
      </c>
      <c r="I744" s="11">
        <v>31999</v>
      </c>
      <c r="J744" s="11">
        <v>5</v>
      </c>
      <c r="K744" s="11">
        <f>MobileSalesData[[#This Row],[Original Price]]-MobileSalesData[[#This Row],[Selling Price]]</f>
        <v>5000</v>
      </c>
      <c r="L744" s="15">
        <f>MobileSalesData[[#This Row],[Discounted Price]]/MobileSalesData[[#This Row],[Original Price]]</f>
        <v>0.15625488296509266</v>
      </c>
      <c r="M744" s="11">
        <f>MobileSalesData[[#This Row],[Qty]]*MobileSalesData[[#This Row],[Selling Price]]</f>
        <v>134995</v>
      </c>
      <c r="N744" s="11" t="s">
        <v>1600</v>
      </c>
    </row>
    <row r="745" spans="1:14" x14ac:dyDescent="0.35">
      <c r="A745" s="13" t="s">
        <v>1584</v>
      </c>
      <c r="B745" s="11" t="s">
        <v>1225</v>
      </c>
      <c r="C745" s="11" t="s">
        <v>1443</v>
      </c>
      <c r="D745" s="11" t="s">
        <v>1444</v>
      </c>
      <c r="E745" s="11" t="s">
        <v>27</v>
      </c>
      <c r="F745" s="11" t="s">
        <v>15</v>
      </c>
      <c r="G745" s="11">
        <v>4.3</v>
      </c>
      <c r="H745" s="11">
        <v>28999</v>
      </c>
      <c r="I745" s="11">
        <v>33999</v>
      </c>
      <c r="J745" s="11">
        <v>35</v>
      </c>
      <c r="K745" s="11">
        <f>MobileSalesData[[#This Row],[Original Price]]-MobileSalesData[[#This Row],[Selling Price]]</f>
        <v>5000</v>
      </c>
      <c r="L745" s="15">
        <f>MobileSalesData[[#This Row],[Discounted Price]]/MobileSalesData[[#This Row],[Original Price]]</f>
        <v>0.14706314891614458</v>
      </c>
      <c r="M745" s="11">
        <f>MobileSalesData[[#This Row],[Qty]]*MobileSalesData[[#This Row],[Selling Price]]</f>
        <v>1014965</v>
      </c>
      <c r="N745" s="11" t="s">
        <v>1600</v>
      </c>
    </row>
    <row r="746" spans="1:14" x14ac:dyDescent="0.35">
      <c r="A746" s="13" t="s">
        <v>1584</v>
      </c>
      <c r="B746" s="11" t="s">
        <v>1225</v>
      </c>
      <c r="C746" s="11" t="s">
        <v>1440</v>
      </c>
      <c r="D746" s="11" t="s">
        <v>1444</v>
      </c>
      <c r="E746" s="11" t="s">
        <v>14</v>
      </c>
      <c r="F746" s="11" t="s">
        <v>15</v>
      </c>
      <c r="G746" s="11">
        <v>4.3</v>
      </c>
      <c r="H746" s="11">
        <v>24999</v>
      </c>
      <c r="I746" s="11">
        <v>29999</v>
      </c>
      <c r="J746" s="11">
        <v>5</v>
      </c>
      <c r="K746" s="11">
        <f>MobileSalesData[[#This Row],[Original Price]]-MobileSalesData[[#This Row],[Selling Price]]</f>
        <v>5000</v>
      </c>
      <c r="L746" s="15">
        <f>MobileSalesData[[#This Row],[Discounted Price]]/MobileSalesData[[#This Row],[Original Price]]</f>
        <v>0.16667222240741358</v>
      </c>
      <c r="M746" s="11">
        <f>MobileSalesData[[#This Row],[Qty]]*MobileSalesData[[#This Row],[Selling Price]]</f>
        <v>124995</v>
      </c>
      <c r="N746" s="11" t="s">
        <v>1600</v>
      </c>
    </row>
    <row r="747" spans="1:14" x14ac:dyDescent="0.35">
      <c r="A747" s="13" t="s">
        <v>1584</v>
      </c>
      <c r="B747" s="11" t="s">
        <v>1225</v>
      </c>
      <c r="C747" s="11" t="s">
        <v>1440</v>
      </c>
      <c r="D747" s="11" t="s">
        <v>1442</v>
      </c>
      <c r="E747" s="11" t="s">
        <v>27</v>
      </c>
      <c r="F747" s="11" t="s">
        <v>15</v>
      </c>
      <c r="G747" s="11">
        <v>4.3</v>
      </c>
      <c r="H747" s="11">
        <v>28999</v>
      </c>
      <c r="I747" s="11">
        <v>33999</v>
      </c>
      <c r="J747" s="11">
        <v>35</v>
      </c>
      <c r="K747" s="11">
        <f>MobileSalesData[[#This Row],[Original Price]]-MobileSalesData[[#This Row],[Selling Price]]</f>
        <v>5000</v>
      </c>
      <c r="L747" s="15">
        <f>MobileSalesData[[#This Row],[Discounted Price]]/MobileSalesData[[#This Row],[Original Price]]</f>
        <v>0.14706314891614458</v>
      </c>
      <c r="M747" s="11">
        <f>MobileSalesData[[#This Row],[Qty]]*MobileSalesData[[#This Row],[Selling Price]]</f>
        <v>1014965</v>
      </c>
      <c r="N747" s="11" t="s">
        <v>1600</v>
      </c>
    </row>
    <row r="748" spans="1:14" x14ac:dyDescent="0.35">
      <c r="A748" s="13" t="s">
        <v>1584</v>
      </c>
      <c r="B748" s="11" t="s">
        <v>1225</v>
      </c>
      <c r="C748" s="11" t="s">
        <v>1443</v>
      </c>
      <c r="D748" s="11" t="s">
        <v>1445</v>
      </c>
      <c r="E748" s="11" t="s">
        <v>14</v>
      </c>
      <c r="F748" s="11" t="s">
        <v>15</v>
      </c>
      <c r="G748" s="11">
        <v>4.2</v>
      </c>
      <c r="H748" s="11">
        <v>26999</v>
      </c>
      <c r="I748" s="11">
        <v>31999</v>
      </c>
      <c r="J748" s="11">
        <v>30</v>
      </c>
      <c r="K748" s="11">
        <f>MobileSalesData[[#This Row],[Original Price]]-MobileSalesData[[#This Row],[Selling Price]]</f>
        <v>5000</v>
      </c>
      <c r="L748" s="15">
        <f>MobileSalesData[[#This Row],[Discounted Price]]/MobileSalesData[[#This Row],[Original Price]]</f>
        <v>0.15625488296509266</v>
      </c>
      <c r="M748" s="11">
        <f>MobileSalesData[[#This Row],[Qty]]*MobileSalesData[[#This Row],[Selling Price]]</f>
        <v>809970</v>
      </c>
      <c r="N748" s="11" t="s">
        <v>1600</v>
      </c>
    </row>
    <row r="749" spans="1:14" x14ac:dyDescent="0.35">
      <c r="A749" s="13" t="s">
        <v>1584</v>
      </c>
      <c r="B749" s="11" t="s">
        <v>1225</v>
      </c>
      <c r="C749" s="11" t="s">
        <v>1446</v>
      </c>
      <c r="D749" s="11" t="s">
        <v>37</v>
      </c>
      <c r="E749" s="11" t="s">
        <v>14</v>
      </c>
      <c r="F749" s="11" t="s">
        <v>12</v>
      </c>
      <c r="G749" s="11">
        <v>4.3</v>
      </c>
      <c r="H749" s="11">
        <v>18979</v>
      </c>
      <c r="I749" s="11">
        <v>18999</v>
      </c>
      <c r="J749" s="11">
        <v>32</v>
      </c>
      <c r="K749" s="11">
        <f>MobileSalesData[[#This Row],[Original Price]]-MobileSalesData[[#This Row],[Selling Price]]</f>
        <v>20</v>
      </c>
      <c r="L749" s="15">
        <f>MobileSalesData[[#This Row],[Discounted Price]]/MobileSalesData[[#This Row],[Original Price]]</f>
        <v>1.0526869835254487E-3</v>
      </c>
      <c r="M749" s="11">
        <f>MobileSalesData[[#This Row],[Qty]]*MobileSalesData[[#This Row],[Selling Price]]</f>
        <v>607328</v>
      </c>
      <c r="N749" s="11" t="s">
        <v>1600</v>
      </c>
    </row>
    <row r="750" spans="1:14" x14ac:dyDescent="0.35">
      <c r="A750" s="13" t="s">
        <v>1584</v>
      </c>
      <c r="B750" s="11" t="s">
        <v>1225</v>
      </c>
      <c r="C750" s="11" t="s">
        <v>1446</v>
      </c>
      <c r="D750" s="11" t="s">
        <v>1447</v>
      </c>
      <c r="E750" s="11" t="s">
        <v>27</v>
      </c>
      <c r="F750" s="11" t="s">
        <v>15</v>
      </c>
      <c r="G750" s="11">
        <v>4.3</v>
      </c>
      <c r="H750" s="11">
        <v>21736</v>
      </c>
      <c r="I750" s="11">
        <v>22999</v>
      </c>
      <c r="J750" s="11">
        <v>5</v>
      </c>
      <c r="K750" s="11">
        <f>MobileSalesData[[#This Row],[Original Price]]-MobileSalesData[[#This Row],[Selling Price]]</f>
        <v>1263</v>
      </c>
      <c r="L750" s="15">
        <f>MobileSalesData[[#This Row],[Discounted Price]]/MobileSalesData[[#This Row],[Original Price]]</f>
        <v>5.4915431105700248E-2</v>
      </c>
      <c r="M750" s="11">
        <f>MobileSalesData[[#This Row],[Qty]]*MobileSalesData[[#This Row],[Selling Price]]</f>
        <v>108680</v>
      </c>
      <c r="N750" s="11" t="s">
        <v>1600</v>
      </c>
    </row>
    <row r="751" spans="1:14" x14ac:dyDescent="0.35">
      <c r="A751" s="13" t="s">
        <v>1584</v>
      </c>
      <c r="B751" s="11" t="s">
        <v>1225</v>
      </c>
      <c r="C751" s="11" t="s">
        <v>1446</v>
      </c>
      <c r="D751" s="11" t="s">
        <v>1448</v>
      </c>
      <c r="E751" s="11" t="s">
        <v>14</v>
      </c>
      <c r="F751" s="11" t="s">
        <v>1449</v>
      </c>
      <c r="G751" s="11">
        <v>4.2</v>
      </c>
      <c r="H751" s="11">
        <v>19119</v>
      </c>
      <c r="I751" s="11">
        <v>19119</v>
      </c>
      <c r="J751" s="11">
        <v>32</v>
      </c>
      <c r="K751" s="11">
        <f>MobileSalesData[[#This Row],[Original Price]]-MobileSalesData[[#This Row],[Selling Price]]</f>
        <v>0</v>
      </c>
      <c r="L751" s="15">
        <f>MobileSalesData[[#This Row],[Discounted Price]]/MobileSalesData[[#This Row],[Original Price]]</f>
        <v>0</v>
      </c>
      <c r="M751" s="11">
        <f>MobileSalesData[[#This Row],[Qty]]*MobileSalesData[[#This Row],[Selling Price]]</f>
        <v>611808</v>
      </c>
      <c r="N751" s="11" t="s">
        <v>1600</v>
      </c>
    </row>
    <row r="752" spans="1:14" x14ac:dyDescent="0.35">
      <c r="A752" s="13" t="s">
        <v>1584</v>
      </c>
      <c r="B752" s="11" t="s">
        <v>1225</v>
      </c>
      <c r="C752" s="11" t="s">
        <v>1446</v>
      </c>
      <c r="D752" s="11" t="s">
        <v>37</v>
      </c>
      <c r="E752" s="11" t="s">
        <v>14</v>
      </c>
      <c r="F752" s="11" t="s">
        <v>1450</v>
      </c>
      <c r="G752" s="11">
        <v>4.2</v>
      </c>
      <c r="H752" s="11">
        <v>19100</v>
      </c>
      <c r="I752" s="11">
        <v>19100</v>
      </c>
      <c r="J752" s="11">
        <v>5</v>
      </c>
      <c r="K752" s="11">
        <f>MobileSalesData[[#This Row],[Original Price]]-MobileSalesData[[#This Row],[Selling Price]]</f>
        <v>0</v>
      </c>
      <c r="L752" s="15">
        <f>MobileSalesData[[#This Row],[Discounted Price]]/MobileSalesData[[#This Row],[Original Price]]</f>
        <v>0</v>
      </c>
      <c r="M752" s="11">
        <f>MobileSalesData[[#This Row],[Qty]]*MobileSalesData[[#This Row],[Selling Price]]</f>
        <v>95500</v>
      </c>
      <c r="N752" s="11" t="s">
        <v>1600</v>
      </c>
    </row>
    <row r="753" spans="1:14" x14ac:dyDescent="0.35">
      <c r="A753" s="13" t="s">
        <v>1584</v>
      </c>
      <c r="B753" s="11" t="s">
        <v>1225</v>
      </c>
      <c r="C753" s="11" t="s">
        <v>1446</v>
      </c>
      <c r="D753" s="11" t="s">
        <v>1447</v>
      </c>
      <c r="E753" s="11" t="s">
        <v>14</v>
      </c>
      <c r="F753" s="11" t="s">
        <v>15</v>
      </c>
      <c r="G753" s="11">
        <v>4.2</v>
      </c>
      <c r="H753" s="11">
        <v>18778</v>
      </c>
      <c r="I753" s="11">
        <v>18990</v>
      </c>
      <c r="J753" s="11">
        <v>5</v>
      </c>
      <c r="K753" s="11">
        <f>MobileSalesData[[#This Row],[Original Price]]-MobileSalesData[[#This Row],[Selling Price]]</f>
        <v>212</v>
      </c>
      <c r="L753" s="15">
        <f>MobileSalesData[[#This Row],[Discounted Price]]/MobileSalesData[[#This Row],[Original Price]]</f>
        <v>1.1163770405476567E-2</v>
      </c>
      <c r="M753" s="11">
        <f>MobileSalesData[[#This Row],[Qty]]*MobileSalesData[[#This Row],[Selling Price]]</f>
        <v>93890</v>
      </c>
      <c r="N753" s="11" t="s">
        <v>1600</v>
      </c>
    </row>
    <row r="754" spans="1:14" x14ac:dyDescent="0.35">
      <c r="A754" s="13" t="s">
        <v>1584</v>
      </c>
      <c r="B754" s="11" t="s">
        <v>1225</v>
      </c>
      <c r="C754" s="11" t="s">
        <v>1446</v>
      </c>
      <c r="D754" s="11" t="s">
        <v>1448</v>
      </c>
      <c r="E754" s="11" t="s">
        <v>14</v>
      </c>
      <c r="F754" s="11" t="s">
        <v>12</v>
      </c>
      <c r="G754" s="11">
        <v>4.2</v>
      </c>
      <c r="H754" s="11">
        <v>18187</v>
      </c>
      <c r="I754" s="11">
        <v>18990</v>
      </c>
      <c r="J754" s="11">
        <v>5</v>
      </c>
      <c r="K754" s="11">
        <f>MobileSalesData[[#This Row],[Original Price]]-MobileSalesData[[#This Row],[Selling Price]]</f>
        <v>803</v>
      </c>
      <c r="L754" s="15">
        <f>MobileSalesData[[#This Row],[Discounted Price]]/MobileSalesData[[#This Row],[Original Price]]</f>
        <v>4.2285413375460768E-2</v>
      </c>
      <c r="M754" s="11">
        <f>MobileSalesData[[#This Row],[Qty]]*MobileSalesData[[#This Row],[Selling Price]]</f>
        <v>90935</v>
      </c>
      <c r="N754" s="11" t="s">
        <v>1600</v>
      </c>
    </row>
    <row r="755" spans="1:14" x14ac:dyDescent="0.35">
      <c r="A755" s="13" t="s">
        <v>1584</v>
      </c>
      <c r="B755" s="11" t="s">
        <v>1225</v>
      </c>
      <c r="C755" s="11" t="s">
        <v>1446</v>
      </c>
      <c r="D755" s="11" t="s">
        <v>37</v>
      </c>
      <c r="E755" s="11" t="s">
        <v>27</v>
      </c>
      <c r="F755" s="11" t="s">
        <v>15</v>
      </c>
      <c r="G755" s="11">
        <v>4.3</v>
      </c>
      <c r="H755" s="11">
        <v>22189</v>
      </c>
      <c r="I755" s="11">
        <v>22189</v>
      </c>
      <c r="J755" s="11">
        <v>30</v>
      </c>
      <c r="K755" s="11">
        <f>MobileSalesData[[#This Row],[Original Price]]-MobileSalesData[[#This Row],[Selling Price]]</f>
        <v>0</v>
      </c>
      <c r="L755" s="15">
        <f>MobileSalesData[[#This Row],[Discounted Price]]/MobileSalesData[[#This Row],[Original Price]]</f>
        <v>0</v>
      </c>
      <c r="M755" s="11">
        <f>MobileSalesData[[#This Row],[Qty]]*MobileSalesData[[#This Row],[Selling Price]]</f>
        <v>665670</v>
      </c>
      <c r="N755" s="11" t="s">
        <v>1600</v>
      </c>
    </row>
    <row r="756" spans="1:14" x14ac:dyDescent="0.35">
      <c r="A756" s="13" t="s">
        <v>1584</v>
      </c>
      <c r="B756" s="11" t="s">
        <v>1225</v>
      </c>
      <c r="C756" s="11" t="s">
        <v>1446</v>
      </c>
      <c r="D756" s="11" t="s">
        <v>1448</v>
      </c>
      <c r="E756" s="11" t="s">
        <v>27</v>
      </c>
      <c r="F756" s="11" t="s">
        <v>1449</v>
      </c>
      <c r="G756" s="11">
        <v>4.2</v>
      </c>
      <c r="H756" s="11">
        <v>22163</v>
      </c>
      <c r="I756" s="11">
        <v>22163</v>
      </c>
      <c r="J756" s="11">
        <v>32</v>
      </c>
      <c r="K756" s="11">
        <f>MobileSalesData[[#This Row],[Original Price]]-MobileSalesData[[#This Row],[Selling Price]]</f>
        <v>0</v>
      </c>
      <c r="L756" s="15">
        <f>MobileSalesData[[#This Row],[Discounted Price]]/MobileSalesData[[#This Row],[Original Price]]</f>
        <v>0</v>
      </c>
      <c r="M756" s="11">
        <f>MobileSalesData[[#This Row],[Qty]]*MobileSalesData[[#This Row],[Selling Price]]</f>
        <v>709216</v>
      </c>
      <c r="N756" s="11" t="s">
        <v>1600</v>
      </c>
    </row>
    <row r="757" spans="1:14" x14ac:dyDescent="0.35">
      <c r="A757" s="13" t="s">
        <v>1584</v>
      </c>
      <c r="B757" s="11" t="s">
        <v>1225</v>
      </c>
      <c r="C757" s="11" t="s">
        <v>1451</v>
      </c>
      <c r="D757" s="11" t="s">
        <v>1305</v>
      </c>
      <c r="E757" s="11" t="s">
        <v>11</v>
      </c>
      <c r="F757" s="11" t="s">
        <v>12</v>
      </c>
      <c r="G757" s="11">
        <v>4.3</v>
      </c>
      <c r="H757" s="11">
        <v>15998</v>
      </c>
      <c r="I757" s="11">
        <v>15998</v>
      </c>
      <c r="J757" s="11">
        <v>5</v>
      </c>
      <c r="K757" s="11">
        <f>MobileSalesData[[#This Row],[Original Price]]-MobileSalesData[[#This Row],[Selling Price]]</f>
        <v>0</v>
      </c>
      <c r="L757" s="15">
        <f>MobileSalesData[[#This Row],[Discounted Price]]/MobileSalesData[[#This Row],[Original Price]]</f>
        <v>0</v>
      </c>
      <c r="M757" s="11">
        <f>MobileSalesData[[#This Row],[Qty]]*MobileSalesData[[#This Row],[Selling Price]]</f>
        <v>79990</v>
      </c>
      <c r="N757" s="11" t="s">
        <v>1600</v>
      </c>
    </row>
    <row r="758" spans="1:14" x14ac:dyDescent="0.35">
      <c r="A758" s="13" t="s">
        <v>1584</v>
      </c>
      <c r="B758" s="11" t="s">
        <v>1225</v>
      </c>
      <c r="C758" s="11" t="s">
        <v>1451</v>
      </c>
      <c r="D758" s="11" t="s">
        <v>1305</v>
      </c>
      <c r="E758" s="11" t="s">
        <v>11</v>
      </c>
      <c r="F758" s="11" t="s">
        <v>15</v>
      </c>
      <c r="G758" s="11">
        <v>4.3</v>
      </c>
      <c r="H758" s="11">
        <v>14990</v>
      </c>
      <c r="I758" s="11">
        <v>14990</v>
      </c>
      <c r="J758" s="11">
        <v>5</v>
      </c>
      <c r="K758" s="11">
        <f>MobileSalesData[[#This Row],[Original Price]]-MobileSalesData[[#This Row],[Selling Price]]</f>
        <v>0</v>
      </c>
      <c r="L758" s="15">
        <f>MobileSalesData[[#This Row],[Discounted Price]]/MobileSalesData[[#This Row],[Original Price]]</f>
        <v>0</v>
      </c>
      <c r="M758" s="11">
        <f>MobileSalesData[[#This Row],[Qty]]*MobileSalesData[[#This Row],[Selling Price]]</f>
        <v>74950</v>
      </c>
      <c r="N758" s="11" t="s">
        <v>1600</v>
      </c>
    </row>
    <row r="759" spans="1:14" x14ac:dyDescent="0.35">
      <c r="A759" s="13" t="s">
        <v>1584</v>
      </c>
      <c r="B759" s="11" t="s">
        <v>1225</v>
      </c>
      <c r="C759" s="11" t="s">
        <v>1452</v>
      </c>
      <c r="D759" s="11" t="s">
        <v>769</v>
      </c>
      <c r="E759" s="11" t="s">
        <v>20</v>
      </c>
      <c r="F759" s="11" t="s">
        <v>21</v>
      </c>
      <c r="G759" s="11">
        <v>4.3</v>
      </c>
      <c r="H759" s="11">
        <v>8599</v>
      </c>
      <c r="I759" s="11">
        <v>8999</v>
      </c>
      <c r="J759" s="11">
        <v>5</v>
      </c>
      <c r="K759" s="11">
        <f>MobileSalesData[[#This Row],[Original Price]]-MobileSalesData[[#This Row],[Selling Price]]</f>
        <v>400</v>
      </c>
      <c r="L759" s="15">
        <f>MobileSalesData[[#This Row],[Discounted Price]]/MobileSalesData[[#This Row],[Original Price]]</f>
        <v>4.4449383264807199E-2</v>
      </c>
      <c r="M759" s="11">
        <f>MobileSalesData[[#This Row],[Qty]]*MobileSalesData[[#This Row],[Selling Price]]</f>
        <v>42995</v>
      </c>
      <c r="N759" s="11" t="s">
        <v>1600</v>
      </c>
    </row>
    <row r="760" spans="1:14" x14ac:dyDescent="0.35">
      <c r="A760" s="13" t="s">
        <v>1584</v>
      </c>
      <c r="B760" s="11" t="s">
        <v>1225</v>
      </c>
      <c r="C760" s="11" t="s">
        <v>1453</v>
      </c>
      <c r="D760" s="11" t="s">
        <v>1454</v>
      </c>
      <c r="E760" s="11" t="s">
        <v>27</v>
      </c>
      <c r="F760" s="11" t="s">
        <v>15</v>
      </c>
      <c r="G760" s="11">
        <v>4.4000000000000004</v>
      </c>
      <c r="H760" s="11">
        <v>27999</v>
      </c>
      <c r="I760" s="11">
        <v>27999</v>
      </c>
      <c r="J760" s="11">
        <v>30</v>
      </c>
      <c r="K760" s="11">
        <f>MobileSalesData[[#This Row],[Original Price]]-MobileSalesData[[#This Row],[Selling Price]]</f>
        <v>0</v>
      </c>
      <c r="L760" s="15">
        <f>MobileSalesData[[#This Row],[Discounted Price]]/MobileSalesData[[#This Row],[Original Price]]</f>
        <v>0</v>
      </c>
      <c r="M760" s="11">
        <f>MobileSalesData[[#This Row],[Qty]]*MobileSalesData[[#This Row],[Selling Price]]</f>
        <v>839970</v>
      </c>
      <c r="N760" s="11" t="s">
        <v>1600</v>
      </c>
    </row>
    <row r="761" spans="1:14" x14ac:dyDescent="0.35">
      <c r="A761" s="13" t="s">
        <v>1584</v>
      </c>
      <c r="B761" s="11" t="s">
        <v>1225</v>
      </c>
      <c r="C761" s="11" t="s">
        <v>1453</v>
      </c>
      <c r="D761" s="11" t="s">
        <v>1235</v>
      </c>
      <c r="E761" s="11" t="s">
        <v>14</v>
      </c>
      <c r="F761" s="11" t="s">
        <v>15</v>
      </c>
      <c r="G761" s="11">
        <v>4.3</v>
      </c>
      <c r="H761" s="11">
        <v>23990</v>
      </c>
      <c r="I761" s="11">
        <v>23990</v>
      </c>
      <c r="J761" s="11">
        <v>5</v>
      </c>
      <c r="K761" s="11">
        <f>MobileSalesData[[#This Row],[Original Price]]-MobileSalesData[[#This Row],[Selling Price]]</f>
        <v>0</v>
      </c>
      <c r="L761" s="15">
        <f>MobileSalesData[[#This Row],[Discounted Price]]/MobileSalesData[[#This Row],[Original Price]]</f>
        <v>0</v>
      </c>
      <c r="M761" s="11">
        <f>MobileSalesData[[#This Row],[Qty]]*MobileSalesData[[#This Row],[Selling Price]]</f>
        <v>119950</v>
      </c>
      <c r="N761" s="11" t="s">
        <v>1600</v>
      </c>
    </row>
    <row r="762" spans="1:14" x14ac:dyDescent="0.35">
      <c r="A762" s="13" t="s">
        <v>1584</v>
      </c>
      <c r="B762" s="11" t="s">
        <v>1225</v>
      </c>
      <c r="C762" s="11" t="s">
        <v>1453</v>
      </c>
      <c r="D762" s="11" t="s">
        <v>1237</v>
      </c>
      <c r="E762" s="11" t="s">
        <v>14</v>
      </c>
      <c r="F762" s="11" t="s">
        <v>15</v>
      </c>
      <c r="G762" s="11">
        <v>4.3</v>
      </c>
      <c r="H762" s="11">
        <v>25990</v>
      </c>
      <c r="I762" s="11">
        <v>25990</v>
      </c>
      <c r="J762" s="11">
        <v>32</v>
      </c>
      <c r="K762" s="11">
        <f>MobileSalesData[[#This Row],[Original Price]]-MobileSalesData[[#This Row],[Selling Price]]</f>
        <v>0</v>
      </c>
      <c r="L762" s="15">
        <f>MobileSalesData[[#This Row],[Discounted Price]]/MobileSalesData[[#This Row],[Original Price]]</f>
        <v>0</v>
      </c>
      <c r="M762" s="11">
        <f>MobileSalesData[[#This Row],[Qty]]*MobileSalesData[[#This Row],[Selling Price]]</f>
        <v>831680</v>
      </c>
      <c r="N762" s="11" t="s">
        <v>1600</v>
      </c>
    </row>
    <row r="763" spans="1:14" x14ac:dyDescent="0.35">
      <c r="A763" s="13" t="s">
        <v>1584</v>
      </c>
      <c r="B763" s="11" t="s">
        <v>1225</v>
      </c>
      <c r="C763" s="11" t="s">
        <v>1453</v>
      </c>
      <c r="D763" s="11" t="s">
        <v>1235</v>
      </c>
      <c r="E763" s="11" t="s">
        <v>27</v>
      </c>
      <c r="F763" s="11" t="s">
        <v>15</v>
      </c>
      <c r="G763" s="11">
        <v>4.3</v>
      </c>
      <c r="H763" s="11">
        <v>25684</v>
      </c>
      <c r="I763" s="11">
        <v>25684</v>
      </c>
      <c r="J763" s="11">
        <v>35</v>
      </c>
      <c r="K763" s="11">
        <f>MobileSalesData[[#This Row],[Original Price]]-MobileSalesData[[#This Row],[Selling Price]]</f>
        <v>0</v>
      </c>
      <c r="L763" s="15">
        <f>MobileSalesData[[#This Row],[Discounted Price]]/MobileSalesData[[#This Row],[Original Price]]</f>
        <v>0</v>
      </c>
      <c r="M763" s="11">
        <f>MobileSalesData[[#This Row],[Qty]]*MobileSalesData[[#This Row],[Selling Price]]</f>
        <v>898940</v>
      </c>
      <c r="N763" s="11" t="s">
        <v>1600</v>
      </c>
    </row>
    <row r="764" spans="1:14" x14ac:dyDescent="0.35">
      <c r="A764" s="13" t="s">
        <v>1584</v>
      </c>
      <c r="B764" s="11" t="s">
        <v>1225</v>
      </c>
      <c r="C764" s="11" t="s">
        <v>1453</v>
      </c>
      <c r="D764" s="11" t="s">
        <v>1454</v>
      </c>
      <c r="E764" s="11" t="s">
        <v>14</v>
      </c>
      <c r="F764" s="11" t="s">
        <v>15</v>
      </c>
      <c r="G764" s="11">
        <v>4.4000000000000004</v>
      </c>
      <c r="H764" s="11">
        <v>24798</v>
      </c>
      <c r="I764" s="11">
        <v>24798</v>
      </c>
      <c r="J764" s="11">
        <v>5</v>
      </c>
      <c r="K764" s="11">
        <f>MobileSalesData[[#This Row],[Original Price]]-MobileSalesData[[#This Row],[Selling Price]]</f>
        <v>0</v>
      </c>
      <c r="L764" s="15">
        <f>MobileSalesData[[#This Row],[Discounted Price]]/MobileSalesData[[#This Row],[Original Price]]</f>
        <v>0</v>
      </c>
      <c r="M764" s="11">
        <f>MobileSalesData[[#This Row],[Qty]]*MobileSalesData[[#This Row],[Selling Price]]</f>
        <v>123990</v>
      </c>
      <c r="N764" s="11" t="s">
        <v>1600</v>
      </c>
    </row>
    <row r="765" spans="1:14" x14ac:dyDescent="0.35">
      <c r="A765" s="13" t="s">
        <v>1584</v>
      </c>
      <c r="B765" s="11" t="s">
        <v>1225</v>
      </c>
      <c r="C765" s="11" t="s">
        <v>1453</v>
      </c>
      <c r="D765" s="11" t="s">
        <v>1236</v>
      </c>
      <c r="E765" s="11" t="s">
        <v>14</v>
      </c>
      <c r="F765" s="11" t="s">
        <v>15</v>
      </c>
      <c r="G765" s="11">
        <v>4.4000000000000004</v>
      </c>
      <c r="H765" s="11">
        <v>28999</v>
      </c>
      <c r="I765" s="11">
        <v>28999</v>
      </c>
      <c r="J765" s="11">
        <v>32</v>
      </c>
      <c r="K765" s="11">
        <f>MobileSalesData[[#This Row],[Original Price]]-MobileSalesData[[#This Row],[Selling Price]]</f>
        <v>0</v>
      </c>
      <c r="L765" s="15">
        <f>MobileSalesData[[#This Row],[Discounted Price]]/MobileSalesData[[#This Row],[Original Price]]</f>
        <v>0</v>
      </c>
      <c r="M765" s="11">
        <f>MobileSalesData[[#This Row],[Qty]]*MobileSalesData[[#This Row],[Selling Price]]</f>
        <v>927968</v>
      </c>
      <c r="N765" s="11" t="s">
        <v>1600</v>
      </c>
    </row>
    <row r="766" spans="1:14" x14ac:dyDescent="0.35">
      <c r="A766" s="13" t="s">
        <v>1584</v>
      </c>
      <c r="B766" s="11" t="s">
        <v>1225</v>
      </c>
      <c r="C766" s="11" t="s">
        <v>1452</v>
      </c>
      <c r="D766" s="11" t="s">
        <v>420</v>
      </c>
      <c r="E766" s="11" t="s">
        <v>35</v>
      </c>
      <c r="F766" s="11" t="s">
        <v>21</v>
      </c>
      <c r="G766" s="11">
        <v>4.3</v>
      </c>
      <c r="H766" s="11">
        <v>7798</v>
      </c>
      <c r="I766" s="11">
        <v>7798</v>
      </c>
      <c r="J766" s="11">
        <v>35</v>
      </c>
      <c r="K766" s="11">
        <f>MobileSalesData[[#This Row],[Original Price]]-MobileSalesData[[#This Row],[Selling Price]]</f>
        <v>0</v>
      </c>
      <c r="L766" s="15">
        <f>MobileSalesData[[#This Row],[Discounted Price]]/MobileSalesData[[#This Row],[Original Price]]</f>
        <v>0</v>
      </c>
      <c r="M766" s="11">
        <f>MobileSalesData[[#This Row],[Qty]]*MobileSalesData[[#This Row],[Selling Price]]</f>
        <v>272930</v>
      </c>
      <c r="N766" s="11" t="s">
        <v>1600</v>
      </c>
    </row>
    <row r="767" spans="1:14" x14ac:dyDescent="0.35">
      <c r="A767" s="13" t="s">
        <v>1584</v>
      </c>
      <c r="B767" s="11" t="s">
        <v>1225</v>
      </c>
      <c r="C767" s="11" t="s">
        <v>1452</v>
      </c>
      <c r="D767" s="11" t="s">
        <v>1227</v>
      </c>
      <c r="E767" s="11" t="s">
        <v>20</v>
      </c>
      <c r="F767" s="11" t="s">
        <v>21</v>
      </c>
      <c r="G767" s="11">
        <v>4.3</v>
      </c>
      <c r="H767" s="11">
        <v>7798</v>
      </c>
      <c r="I767" s="11">
        <v>7798</v>
      </c>
      <c r="J767" s="11">
        <v>5</v>
      </c>
      <c r="K767" s="11">
        <f>MobileSalesData[[#This Row],[Original Price]]-MobileSalesData[[#This Row],[Selling Price]]</f>
        <v>0</v>
      </c>
      <c r="L767" s="15">
        <f>MobileSalesData[[#This Row],[Discounted Price]]/MobileSalesData[[#This Row],[Original Price]]</f>
        <v>0</v>
      </c>
      <c r="M767" s="11">
        <f>MobileSalesData[[#This Row],[Qty]]*MobileSalesData[[#This Row],[Selling Price]]</f>
        <v>38990</v>
      </c>
      <c r="N767" s="11" t="s">
        <v>1600</v>
      </c>
    </row>
    <row r="768" spans="1:14" x14ac:dyDescent="0.35">
      <c r="A768" s="13" t="s">
        <v>1584</v>
      </c>
      <c r="B768" s="11" t="s">
        <v>1225</v>
      </c>
      <c r="C768" s="11" t="s">
        <v>1453</v>
      </c>
      <c r="D768" s="11" t="s">
        <v>1236</v>
      </c>
      <c r="E768" s="11" t="s">
        <v>27</v>
      </c>
      <c r="F768" s="11" t="s">
        <v>15</v>
      </c>
      <c r="G768" s="11">
        <v>4.4000000000000004</v>
      </c>
      <c r="H768" s="11">
        <v>23999</v>
      </c>
      <c r="I768" s="11">
        <v>23999</v>
      </c>
      <c r="J768" s="11">
        <v>32</v>
      </c>
      <c r="K768" s="11">
        <f>MobileSalesData[[#This Row],[Original Price]]-MobileSalesData[[#This Row],[Selling Price]]</f>
        <v>0</v>
      </c>
      <c r="L768" s="15">
        <f>MobileSalesData[[#This Row],[Discounted Price]]/MobileSalesData[[#This Row],[Original Price]]</f>
        <v>0</v>
      </c>
      <c r="M768" s="11">
        <f>MobileSalesData[[#This Row],[Qty]]*MobileSalesData[[#This Row],[Selling Price]]</f>
        <v>767968</v>
      </c>
      <c r="N768" s="11" t="s">
        <v>1600</v>
      </c>
    </row>
    <row r="769" spans="1:14" x14ac:dyDescent="0.35">
      <c r="A769" s="13" t="s">
        <v>1584</v>
      </c>
      <c r="B769" s="11" t="s">
        <v>1225</v>
      </c>
      <c r="C769" s="11" t="s">
        <v>1453</v>
      </c>
      <c r="D769" s="11" t="s">
        <v>1235</v>
      </c>
      <c r="E769" s="11" t="s">
        <v>27</v>
      </c>
      <c r="F769" s="11" t="s">
        <v>1449</v>
      </c>
      <c r="G769" s="11">
        <v>4.3</v>
      </c>
      <c r="H769" s="11">
        <v>25999</v>
      </c>
      <c r="I769" s="11">
        <v>25999</v>
      </c>
      <c r="J769" s="11">
        <v>32</v>
      </c>
      <c r="K769" s="11">
        <f>MobileSalesData[[#This Row],[Original Price]]-MobileSalesData[[#This Row],[Selling Price]]</f>
        <v>0</v>
      </c>
      <c r="L769" s="15">
        <f>MobileSalesData[[#This Row],[Discounted Price]]/MobileSalesData[[#This Row],[Original Price]]</f>
        <v>0</v>
      </c>
      <c r="M769" s="11">
        <f>MobileSalesData[[#This Row],[Qty]]*MobileSalesData[[#This Row],[Selling Price]]</f>
        <v>831968</v>
      </c>
      <c r="N769" s="11" t="s">
        <v>1600</v>
      </c>
    </row>
    <row r="770" spans="1:14" x14ac:dyDescent="0.35">
      <c r="A770" s="13" t="s">
        <v>1584</v>
      </c>
      <c r="B770" s="11" t="s">
        <v>1225</v>
      </c>
      <c r="C770" s="11" t="s">
        <v>1453</v>
      </c>
      <c r="D770" s="11" t="s">
        <v>1237</v>
      </c>
      <c r="E770" s="11" t="s">
        <v>27</v>
      </c>
      <c r="F770" s="11" t="s">
        <v>1450</v>
      </c>
      <c r="G770" s="11">
        <v>4.3</v>
      </c>
      <c r="H770" s="11">
        <v>25999</v>
      </c>
      <c r="I770" s="11">
        <v>25999</v>
      </c>
      <c r="J770" s="11">
        <v>5</v>
      </c>
      <c r="K770" s="11">
        <f>MobileSalesData[[#This Row],[Original Price]]-MobileSalesData[[#This Row],[Selling Price]]</f>
        <v>0</v>
      </c>
      <c r="L770" s="15">
        <f>MobileSalesData[[#This Row],[Discounted Price]]/MobileSalesData[[#This Row],[Original Price]]</f>
        <v>0</v>
      </c>
      <c r="M770" s="11">
        <f>MobileSalesData[[#This Row],[Qty]]*MobileSalesData[[#This Row],[Selling Price]]</f>
        <v>129995</v>
      </c>
      <c r="N770" s="11" t="s">
        <v>1600</v>
      </c>
    </row>
    <row r="771" spans="1:14" x14ac:dyDescent="0.35">
      <c r="A771" s="13" t="s">
        <v>1584</v>
      </c>
      <c r="B771" s="11" t="s">
        <v>1455</v>
      </c>
      <c r="C771" s="11" t="s">
        <v>1456</v>
      </c>
      <c r="D771" s="11" t="s">
        <v>1457</v>
      </c>
      <c r="E771" s="11" t="s">
        <v>20</v>
      </c>
      <c r="F771" s="11" t="s">
        <v>21</v>
      </c>
      <c r="G771" s="11">
        <v>4.3</v>
      </c>
      <c r="H771" s="11">
        <v>8299</v>
      </c>
      <c r="I771" s="11">
        <v>9999</v>
      </c>
      <c r="J771" s="11">
        <v>35</v>
      </c>
      <c r="K771" s="11">
        <f>MobileSalesData[[#This Row],[Original Price]]-MobileSalesData[[#This Row],[Selling Price]]</f>
        <v>1700</v>
      </c>
      <c r="L771" s="15">
        <f>MobileSalesData[[#This Row],[Discounted Price]]/MobileSalesData[[#This Row],[Original Price]]</f>
        <v>0.17001700170017001</v>
      </c>
      <c r="M771" s="11">
        <f>MobileSalesData[[#This Row],[Qty]]*MobileSalesData[[#This Row],[Selling Price]]</f>
        <v>290465</v>
      </c>
      <c r="N771" s="11" t="s">
        <v>1600</v>
      </c>
    </row>
    <row r="772" spans="1:14" x14ac:dyDescent="0.35">
      <c r="A772" s="13" t="s">
        <v>1584</v>
      </c>
      <c r="B772" s="11" t="s">
        <v>1455</v>
      </c>
      <c r="C772" s="11" t="s">
        <v>1456</v>
      </c>
      <c r="D772" s="11" t="s">
        <v>1458</v>
      </c>
      <c r="E772" s="11" t="s">
        <v>20</v>
      </c>
      <c r="F772" s="11" t="s">
        <v>21</v>
      </c>
      <c r="G772" s="11">
        <v>4.3</v>
      </c>
      <c r="H772" s="11">
        <v>8299</v>
      </c>
      <c r="I772" s="11">
        <v>9999</v>
      </c>
      <c r="J772" s="11">
        <v>5</v>
      </c>
      <c r="K772" s="11">
        <f>MobileSalesData[[#This Row],[Original Price]]-MobileSalesData[[#This Row],[Selling Price]]</f>
        <v>1700</v>
      </c>
      <c r="L772" s="15">
        <f>MobileSalesData[[#This Row],[Discounted Price]]/MobileSalesData[[#This Row],[Original Price]]</f>
        <v>0.17001700170017001</v>
      </c>
      <c r="M772" s="11">
        <f>MobileSalesData[[#This Row],[Qty]]*MobileSalesData[[#This Row],[Selling Price]]</f>
        <v>41495</v>
      </c>
      <c r="N772" s="11" t="s">
        <v>1600</v>
      </c>
    </row>
    <row r="773" spans="1:14" x14ac:dyDescent="0.35">
      <c r="A773" s="13" t="s">
        <v>1584</v>
      </c>
      <c r="B773" s="11" t="s">
        <v>1455</v>
      </c>
      <c r="C773" s="11" t="s">
        <v>1456</v>
      </c>
      <c r="D773" s="11" t="s">
        <v>1459</v>
      </c>
      <c r="E773" s="11" t="s">
        <v>20</v>
      </c>
      <c r="F773" s="11" t="s">
        <v>21</v>
      </c>
      <c r="G773" s="11">
        <v>4.3</v>
      </c>
      <c r="H773" s="11">
        <v>8299</v>
      </c>
      <c r="I773" s="11">
        <v>9999</v>
      </c>
      <c r="J773" s="11">
        <v>5</v>
      </c>
      <c r="K773" s="11">
        <f>MobileSalesData[[#This Row],[Original Price]]-MobileSalesData[[#This Row],[Selling Price]]</f>
        <v>1700</v>
      </c>
      <c r="L773" s="15">
        <f>MobileSalesData[[#This Row],[Discounted Price]]/MobileSalesData[[#This Row],[Original Price]]</f>
        <v>0.17001700170017001</v>
      </c>
      <c r="M773" s="11">
        <f>MobileSalesData[[#This Row],[Qty]]*MobileSalesData[[#This Row],[Selling Price]]</f>
        <v>41495</v>
      </c>
      <c r="N773" s="11" t="s">
        <v>1600</v>
      </c>
    </row>
    <row r="774" spans="1:14" x14ac:dyDescent="0.35">
      <c r="A774" s="13" t="s">
        <v>1584</v>
      </c>
      <c r="B774" s="11" t="s">
        <v>1455</v>
      </c>
      <c r="C774" s="11" t="s">
        <v>1460</v>
      </c>
      <c r="D774" s="11" t="s">
        <v>1461</v>
      </c>
      <c r="E774" s="11" t="s">
        <v>11</v>
      </c>
      <c r="F774" s="11" t="s">
        <v>12</v>
      </c>
      <c r="G774" s="11">
        <v>4.3</v>
      </c>
      <c r="H774" s="11">
        <v>10999</v>
      </c>
      <c r="I774" s="11">
        <v>13999</v>
      </c>
      <c r="J774" s="11">
        <v>32</v>
      </c>
      <c r="K774" s="11">
        <f>MobileSalesData[[#This Row],[Original Price]]-MobileSalesData[[#This Row],[Selling Price]]</f>
        <v>3000</v>
      </c>
      <c r="L774" s="15">
        <f>MobileSalesData[[#This Row],[Discounted Price]]/MobileSalesData[[#This Row],[Original Price]]</f>
        <v>0.21430102150153582</v>
      </c>
      <c r="M774" s="11">
        <f>MobileSalesData[[#This Row],[Qty]]*MobileSalesData[[#This Row],[Selling Price]]</f>
        <v>351968</v>
      </c>
      <c r="N774" s="11" t="s">
        <v>1600</v>
      </c>
    </row>
    <row r="775" spans="1:14" x14ac:dyDescent="0.35">
      <c r="A775" s="13" t="s">
        <v>1584</v>
      </c>
      <c r="B775" s="11" t="s">
        <v>1455</v>
      </c>
      <c r="C775" s="11" t="s">
        <v>1460</v>
      </c>
      <c r="D775" s="11" t="s">
        <v>1462</v>
      </c>
      <c r="E775" s="11" t="s">
        <v>11</v>
      </c>
      <c r="F775" s="11" t="s">
        <v>12</v>
      </c>
      <c r="G775" s="11">
        <v>4.3</v>
      </c>
      <c r="H775" s="11">
        <v>10999</v>
      </c>
      <c r="I775" s="11">
        <v>13999</v>
      </c>
      <c r="J775" s="11">
        <v>5</v>
      </c>
      <c r="K775" s="11">
        <f>MobileSalesData[[#This Row],[Original Price]]-MobileSalesData[[#This Row],[Selling Price]]</f>
        <v>3000</v>
      </c>
      <c r="L775" s="15">
        <f>MobileSalesData[[#This Row],[Discounted Price]]/MobileSalesData[[#This Row],[Original Price]]</f>
        <v>0.21430102150153582</v>
      </c>
      <c r="M775" s="11">
        <f>MobileSalesData[[#This Row],[Qty]]*MobileSalesData[[#This Row],[Selling Price]]</f>
        <v>54995</v>
      </c>
      <c r="N775" s="11" t="s">
        <v>1600</v>
      </c>
    </row>
    <row r="776" spans="1:14" x14ac:dyDescent="0.35">
      <c r="A776" s="13" t="s">
        <v>1584</v>
      </c>
      <c r="B776" s="11" t="s">
        <v>1455</v>
      </c>
      <c r="C776" s="11" t="s">
        <v>1463</v>
      </c>
      <c r="D776" s="11" t="s">
        <v>1464</v>
      </c>
      <c r="E776" s="11" t="s">
        <v>11</v>
      </c>
      <c r="F776" s="11" t="s">
        <v>12</v>
      </c>
      <c r="G776" s="11">
        <v>4.4000000000000004</v>
      </c>
      <c r="H776" s="11">
        <v>9999</v>
      </c>
      <c r="I776" s="11">
        <v>11999</v>
      </c>
      <c r="J776" s="11">
        <v>35</v>
      </c>
      <c r="K776" s="11">
        <f>MobileSalesData[[#This Row],[Original Price]]-MobileSalesData[[#This Row],[Selling Price]]</f>
        <v>2000</v>
      </c>
      <c r="L776" s="15">
        <f>MobileSalesData[[#This Row],[Discounted Price]]/MobileSalesData[[#This Row],[Original Price]]</f>
        <v>0.16668055671305942</v>
      </c>
      <c r="M776" s="11">
        <f>MobileSalesData[[#This Row],[Qty]]*MobileSalesData[[#This Row],[Selling Price]]</f>
        <v>349965</v>
      </c>
      <c r="N776" s="11" t="s">
        <v>1600</v>
      </c>
    </row>
    <row r="777" spans="1:14" x14ac:dyDescent="0.35">
      <c r="A777" s="13" t="s">
        <v>1584</v>
      </c>
      <c r="B777" s="11" t="s">
        <v>1455</v>
      </c>
      <c r="C777" s="11" t="s">
        <v>1463</v>
      </c>
      <c r="D777" s="11" t="s">
        <v>1465</v>
      </c>
      <c r="E777" s="11" t="s">
        <v>11</v>
      </c>
      <c r="F777" s="11" t="s">
        <v>12</v>
      </c>
      <c r="G777" s="11">
        <v>4.4000000000000004</v>
      </c>
      <c r="H777" s="11">
        <v>9999</v>
      </c>
      <c r="I777" s="11">
        <v>11999</v>
      </c>
      <c r="J777" s="11">
        <v>32</v>
      </c>
      <c r="K777" s="11">
        <f>MobileSalesData[[#This Row],[Original Price]]-MobileSalesData[[#This Row],[Selling Price]]</f>
        <v>2000</v>
      </c>
      <c r="L777" s="15">
        <f>MobileSalesData[[#This Row],[Discounted Price]]/MobileSalesData[[#This Row],[Original Price]]</f>
        <v>0.16668055671305942</v>
      </c>
      <c r="M777" s="11">
        <f>MobileSalesData[[#This Row],[Qty]]*MobileSalesData[[#This Row],[Selling Price]]</f>
        <v>319968</v>
      </c>
      <c r="N777" s="11" t="s">
        <v>1600</v>
      </c>
    </row>
    <row r="778" spans="1:14" x14ac:dyDescent="0.35">
      <c r="A778" s="13" t="s">
        <v>1584</v>
      </c>
      <c r="B778" s="11" t="s">
        <v>1455</v>
      </c>
      <c r="C778" s="11" t="s">
        <v>1466</v>
      </c>
      <c r="D778" s="11" t="s">
        <v>1459</v>
      </c>
      <c r="E778" s="11" t="s">
        <v>14</v>
      </c>
      <c r="F778" s="11" t="s">
        <v>12</v>
      </c>
      <c r="G778" s="11">
        <v>4.3</v>
      </c>
      <c r="H778" s="11">
        <v>10999</v>
      </c>
      <c r="I778" s="11">
        <v>13999</v>
      </c>
      <c r="J778" s="11">
        <v>5</v>
      </c>
      <c r="K778" s="11">
        <f>MobileSalesData[[#This Row],[Original Price]]-MobileSalesData[[#This Row],[Selling Price]]</f>
        <v>3000</v>
      </c>
      <c r="L778" s="15">
        <f>MobileSalesData[[#This Row],[Discounted Price]]/MobileSalesData[[#This Row],[Original Price]]</f>
        <v>0.21430102150153582</v>
      </c>
      <c r="M778" s="11">
        <f>MobileSalesData[[#This Row],[Qty]]*MobileSalesData[[#This Row],[Selling Price]]</f>
        <v>54995</v>
      </c>
      <c r="N778" s="11" t="s">
        <v>1600</v>
      </c>
    </row>
    <row r="779" spans="1:14" x14ac:dyDescent="0.35">
      <c r="A779" s="13" t="s">
        <v>1584</v>
      </c>
      <c r="B779" s="11" t="s">
        <v>1455</v>
      </c>
      <c r="C779" s="11" t="s">
        <v>1460</v>
      </c>
      <c r="D779" s="11" t="s">
        <v>1458</v>
      </c>
      <c r="E779" s="11" t="s">
        <v>11</v>
      </c>
      <c r="F779" s="11" t="s">
        <v>12</v>
      </c>
      <c r="G779" s="11">
        <v>4.3</v>
      </c>
      <c r="H779" s="11">
        <v>10999</v>
      </c>
      <c r="I779" s="11">
        <v>13999</v>
      </c>
      <c r="J779" s="11">
        <v>5</v>
      </c>
      <c r="K779" s="11">
        <f>MobileSalesData[[#This Row],[Original Price]]-MobileSalesData[[#This Row],[Selling Price]]</f>
        <v>3000</v>
      </c>
      <c r="L779" s="15">
        <f>MobileSalesData[[#This Row],[Discounted Price]]/MobileSalesData[[#This Row],[Original Price]]</f>
        <v>0.21430102150153582</v>
      </c>
      <c r="M779" s="11">
        <f>MobileSalesData[[#This Row],[Qty]]*MobileSalesData[[#This Row],[Selling Price]]</f>
        <v>54995</v>
      </c>
      <c r="N779" s="11" t="s">
        <v>1600</v>
      </c>
    </row>
    <row r="780" spans="1:14" x14ac:dyDescent="0.35">
      <c r="A780" s="13" t="s">
        <v>1584</v>
      </c>
      <c r="B780" s="11" t="s">
        <v>1455</v>
      </c>
      <c r="C780" s="11" t="s">
        <v>1467</v>
      </c>
      <c r="D780" s="11" t="s">
        <v>1459</v>
      </c>
      <c r="E780" s="11" t="s">
        <v>35</v>
      </c>
      <c r="F780" s="11" t="s">
        <v>21</v>
      </c>
      <c r="G780" s="11">
        <v>4.3</v>
      </c>
      <c r="H780" s="11">
        <v>7499</v>
      </c>
      <c r="I780" s="11">
        <v>8999</v>
      </c>
      <c r="J780" s="11">
        <v>35</v>
      </c>
      <c r="K780" s="11">
        <f>MobileSalesData[[#This Row],[Original Price]]-MobileSalesData[[#This Row],[Selling Price]]</f>
        <v>1500</v>
      </c>
      <c r="L780" s="15">
        <f>MobileSalesData[[#This Row],[Discounted Price]]/MobileSalesData[[#This Row],[Original Price]]</f>
        <v>0.166685187243027</v>
      </c>
      <c r="M780" s="11">
        <f>MobileSalesData[[#This Row],[Qty]]*MobileSalesData[[#This Row],[Selling Price]]</f>
        <v>262465</v>
      </c>
      <c r="N780" s="11" t="s">
        <v>1600</v>
      </c>
    </row>
    <row r="781" spans="1:14" x14ac:dyDescent="0.35">
      <c r="A781" s="13" t="s">
        <v>1584</v>
      </c>
      <c r="B781" s="11" t="s">
        <v>1455</v>
      </c>
      <c r="C781" s="11" t="s">
        <v>1468</v>
      </c>
      <c r="D781" s="11" t="s">
        <v>1176</v>
      </c>
      <c r="E781" s="11" t="s">
        <v>35</v>
      </c>
      <c r="F781" s="11" t="s">
        <v>21</v>
      </c>
      <c r="G781" s="11">
        <v>4.3</v>
      </c>
      <c r="H781" s="11">
        <v>7499</v>
      </c>
      <c r="I781" s="11">
        <v>8999</v>
      </c>
      <c r="J781" s="11">
        <v>32</v>
      </c>
      <c r="K781" s="11">
        <f>MobileSalesData[[#This Row],[Original Price]]-MobileSalesData[[#This Row],[Selling Price]]</f>
        <v>1500</v>
      </c>
      <c r="L781" s="15">
        <f>MobileSalesData[[#This Row],[Discounted Price]]/MobileSalesData[[#This Row],[Original Price]]</f>
        <v>0.166685187243027</v>
      </c>
      <c r="M781" s="11">
        <f>MobileSalesData[[#This Row],[Qty]]*MobileSalesData[[#This Row],[Selling Price]]</f>
        <v>239968</v>
      </c>
      <c r="N781" s="11" t="s">
        <v>1600</v>
      </c>
    </row>
    <row r="782" spans="1:14" x14ac:dyDescent="0.35">
      <c r="A782" s="13" t="s">
        <v>1584</v>
      </c>
      <c r="B782" s="11" t="s">
        <v>1455</v>
      </c>
      <c r="C782" s="11" t="s">
        <v>1469</v>
      </c>
      <c r="D782" s="11" t="s">
        <v>122</v>
      </c>
      <c r="E782" s="11" t="s">
        <v>35</v>
      </c>
      <c r="F782" s="11" t="s">
        <v>21</v>
      </c>
      <c r="G782" s="11">
        <v>4.3</v>
      </c>
      <c r="H782" s="11">
        <v>7499</v>
      </c>
      <c r="I782" s="11">
        <v>8999</v>
      </c>
      <c r="J782" s="11">
        <v>32</v>
      </c>
      <c r="K782" s="11">
        <f>MobileSalesData[[#This Row],[Original Price]]-MobileSalesData[[#This Row],[Selling Price]]</f>
        <v>1500</v>
      </c>
      <c r="L782" s="15">
        <f>MobileSalesData[[#This Row],[Discounted Price]]/MobileSalesData[[#This Row],[Original Price]]</f>
        <v>0.166685187243027</v>
      </c>
      <c r="M782" s="11">
        <f>MobileSalesData[[#This Row],[Qty]]*MobileSalesData[[#This Row],[Selling Price]]</f>
        <v>239968</v>
      </c>
      <c r="N782" s="11" t="s">
        <v>1600</v>
      </c>
    </row>
    <row r="783" spans="1:14" x14ac:dyDescent="0.35">
      <c r="A783" s="13" t="s">
        <v>1584</v>
      </c>
      <c r="B783" s="11" t="s">
        <v>1455</v>
      </c>
      <c r="C783" s="11" t="s">
        <v>1470</v>
      </c>
      <c r="D783" s="11" t="s">
        <v>1457</v>
      </c>
      <c r="E783" s="11" t="s">
        <v>35</v>
      </c>
      <c r="F783" s="11" t="s">
        <v>21</v>
      </c>
      <c r="G783" s="11">
        <v>4.3</v>
      </c>
      <c r="H783" s="11">
        <v>7499</v>
      </c>
      <c r="I783" s="11">
        <v>8999</v>
      </c>
      <c r="J783" s="11">
        <v>5</v>
      </c>
      <c r="K783" s="11">
        <f>MobileSalesData[[#This Row],[Original Price]]-MobileSalesData[[#This Row],[Selling Price]]</f>
        <v>1500</v>
      </c>
      <c r="L783" s="15">
        <f>MobileSalesData[[#This Row],[Discounted Price]]/MobileSalesData[[#This Row],[Original Price]]</f>
        <v>0.166685187243027</v>
      </c>
      <c r="M783" s="11">
        <f>MobileSalesData[[#This Row],[Qty]]*MobileSalesData[[#This Row],[Selling Price]]</f>
        <v>37495</v>
      </c>
      <c r="N783" s="11" t="s">
        <v>1600</v>
      </c>
    </row>
    <row r="784" spans="1:14" x14ac:dyDescent="0.35">
      <c r="A784" s="13" t="s">
        <v>1584</v>
      </c>
      <c r="B784" s="11" t="s">
        <v>1455</v>
      </c>
      <c r="C784" s="11" t="s">
        <v>1471</v>
      </c>
      <c r="D784" s="11" t="s">
        <v>1167</v>
      </c>
      <c r="E784" s="11" t="s">
        <v>14</v>
      </c>
      <c r="F784" s="11" t="s">
        <v>15</v>
      </c>
      <c r="G784" s="11">
        <v>4.5</v>
      </c>
      <c r="H784" s="11">
        <v>14499</v>
      </c>
      <c r="I784" s="11">
        <v>16999</v>
      </c>
      <c r="J784" s="11">
        <v>30</v>
      </c>
      <c r="K784" s="11">
        <f>MobileSalesData[[#This Row],[Original Price]]-MobileSalesData[[#This Row],[Selling Price]]</f>
        <v>2500</v>
      </c>
      <c r="L784" s="15">
        <f>MobileSalesData[[#This Row],[Discounted Price]]/MobileSalesData[[#This Row],[Original Price]]</f>
        <v>0.14706747455732691</v>
      </c>
      <c r="M784" s="11">
        <f>MobileSalesData[[#This Row],[Qty]]*MobileSalesData[[#This Row],[Selling Price]]</f>
        <v>434970</v>
      </c>
      <c r="N784" s="11" t="s">
        <v>1600</v>
      </c>
    </row>
    <row r="785" spans="1:14" x14ac:dyDescent="0.35">
      <c r="A785" s="13" t="s">
        <v>1584</v>
      </c>
      <c r="B785" s="11" t="s">
        <v>1455</v>
      </c>
      <c r="C785" s="11" t="s">
        <v>1472</v>
      </c>
      <c r="D785" s="11" t="s">
        <v>1473</v>
      </c>
      <c r="E785" s="11" t="s">
        <v>35</v>
      </c>
      <c r="F785" s="11" t="s">
        <v>21</v>
      </c>
      <c r="G785" s="11">
        <v>4.4000000000000004</v>
      </c>
      <c r="H785" s="11">
        <v>7199</v>
      </c>
      <c r="I785" s="11">
        <v>7999</v>
      </c>
      <c r="J785" s="11">
        <v>32</v>
      </c>
      <c r="K785" s="11">
        <f>MobileSalesData[[#This Row],[Original Price]]-MobileSalesData[[#This Row],[Selling Price]]</f>
        <v>800</v>
      </c>
      <c r="L785" s="15">
        <f>MobileSalesData[[#This Row],[Discounted Price]]/MobileSalesData[[#This Row],[Original Price]]</f>
        <v>0.10001250156269534</v>
      </c>
      <c r="M785" s="11">
        <f>MobileSalesData[[#This Row],[Qty]]*MobileSalesData[[#This Row],[Selling Price]]</f>
        <v>230368</v>
      </c>
      <c r="N785" s="11" t="s">
        <v>1600</v>
      </c>
    </row>
    <row r="786" spans="1:14" x14ac:dyDescent="0.35">
      <c r="A786" s="13" t="s">
        <v>1584</v>
      </c>
      <c r="B786" s="11" t="s">
        <v>1455</v>
      </c>
      <c r="C786" s="11" t="s">
        <v>1472</v>
      </c>
      <c r="D786" s="11" t="s">
        <v>69</v>
      </c>
      <c r="E786" s="11" t="s">
        <v>35</v>
      </c>
      <c r="F786" s="11" t="s">
        <v>21</v>
      </c>
      <c r="G786" s="11">
        <v>4.4000000000000004</v>
      </c>
      <c r="H786" s="11">
        <v>7199</v>
      </c>
      <c r="I786" s="11">
        <v>7999</v>
      </c>
      <c r="J786" s="11">
        <v>30</v>
      </c>
      <c r="K786" s="11">
        <f>MobileSalesData[[#This Row],[Original Price]]-MobileSalesData[[#This Row],[Selling Price]]</f>
        <v>800</v>
      </c>
      <c r="L786" s="15">
        <f>MobileSalesData[[#This Row],[Discounted Price]]/MobileSalesData[[#This Row],[Original Price]]</f>
        <v>0.10001250156269534</v>
      </c>
      <c r="M786" s="11">
        <f>MobileSalesData[[#This Row],[Qty]]*MobileSalesData[[#This Row],[Selling Price]]</f>
        <v>215970</v>
      </c>
      <c r="N786" s="11" t="s">
        <v>1600</v>
      </c>
    </row>
    <row r="787" spans="1:14" x14ac:dyDescent="0.35">
      <c r="A787" s="13" t="s">
        <v>1584</v>
      </c>
      <c r="B787" s="11" t="s">
        <v>1455</v>
      </c>
      <c r="C787" s="11" t="s">
        <v>1472</v>
      </c>
      <c r="D787" s="11" t="s">
        <v>1474</v>
      </c>
      <c r="E787" s="11" t="s">
        <v>35</v>
      </c>
      <c r="F787" s="11" t="s">
        <v>21</v>
      </c>
      <c r="G787" s="11">
        <v>4.4000000000000004</v>
      </c>
      <c r="H787" s="11">
        <v>7199</v>
      </c>
      <c r="I787" s="11">
        <v>7999</v>
      </c>
      <c r="J787" s="11">
        <v>32</v>
      </c>
      <c r="K787" s="11">
        <f>MobileSalesData[[#This Row],[Original Price]]-MobileSalesData[[#This Row],[Selling Price]]</f>
        <v>800</v>
      </c>
      <c r="L787" s="15">
        <f>MobileSalesData[[#This Row],[Discounted Price]]/MobileSalesData[[#This Row],[Original Price]]</f>
        <v>0.10001250156269534</v>
      </c>
      <c r="M787" s="11">
        <f>MobileSalesData[[#This Row],[Qty]]*MobileSalesData[[#This Row],[Selling Price]]</f>
        <v>230368</v>
      </c>
      <c r="N787" s="11" t="s">
        <v>1600</v>
      </c>
    </row>
    <row r="788" spans="1:14" x14ac:dyDescent="0.35">
      <c r="A788" s="13" t="s">
        <v>1584</v>
      </c>
      <c r="B788" s="11" t="s">
        <v>1455</v>
      </c>
      <c r="C788" s="11" t="s">
        <v>1475</v>
      </c>
      <c r="D788" s="11" t="s">
        <v>951</v>
      </c>
      <c r="E788" s="11" t="s">
        <v>35</v>
      </c>
      <c r="F788" s="11" t="s">
        <v>21</v>
      </c>
      <c r="G788" s="11">
        <v>4.3</v>
      </c>
      <c r="H788" s="11">
        <v>7990</v>
      </c>
      <c r="I788" s="11">
        <v>7990</v>
      </c>
      <c r="J788" s="11">
        <v>30</v>
      </c>
      <c r="K788" s="11">
        <f>MobileSalesData[[#This Row],[Original Price]]-MobileSalesData[[#This Row],[Selling Price]]</f>
        <v>0</v>
      </c>
      <c r="L788" s="15">
        <f>MobileSalesData[[#This Row],[Discounted Price]]/MobileSalesData[[#This Row],[Original Price]]</f>
        <v>0</v>
      </c>
      <c r="M788" s="11">
        <f>MobileSalesData[[#This Row],[Qty]]*MobileSalesData[[#This Row],[Selling Price]]</f>
        <v>239700</v>
      </c>
      <c r="N788" s="11" t="s">
        <v>1600</v>
      </c>
    </row>
    <row r="789" spans="1:14" x14ac:dyDescent="0.35">
      <c r="A789" s="13" t="s">
        <v>1584</v>
      </c>
      <c r="B789" s="11" t="s">
        <v>1455</v>
      </c>
      <c r="C789" s="11" t="s">
        <v>1460</v>
      </c>
      <c r="D789" s="11" t="s">
        <v>1461</v>
      </c>
      <c r="E789" s="11" t="s">
        <v>11</v>
      </c>
      <c r="F789" s="11" t="s">
        <v>15</v>
      </c>
      <c r="G789" s="11">
        <v>4.3</v>
      </c>
      <c r="H789" s="11">
        <v>11999</v>
      </c>
      <c r="I789" s="11">
        <v>14999</v>
      </c>
      <c r="J789" s="11">
        <v>30</v>
      </c>
      <c r="K789" s="11">
        <f>MobileSalesData[[#This Row],[Original Price]]-MobileSalesData[[#This Row],[Selling Price]]</f>
        <v>3000</v>
      </c>
      <c r="L789" s="15">
        <f>MobileSalesData[[#This Row],[Discounted Price]]/MobileSalesData[[#This Row],[Original Price]]</f>
        <v>0.20001333422228149</v>
      </c>
      <c r="M789" s="11">
        <f>MobileSalesData[[#This Row],[Qty]]*MobileSalesData[[#This Row],[Selling Price]]</f>
        <v>359970</v>
      </c>
      <c r="N789" s="11" t="s">
        <v>1600</v>
      </c>
    </row>
    <row r="790" spans="1:14" x14ac:dyDescent="0.35">
      <c r="A790" s="13" t="s">
        <v>1584</v>
      </c>
      <c r="B790" s="11" t="s">
        <v>1455</v>
      </c>
      <c r="C790" s="11" t="s">
        <v>1460</v>
      </c>
      <c r="D790" s="11" t="s">
        <v>1462</v>
      </c>
      <c r="E790" s="11" t="s">
        <v>11</v>
      </c>
      <c r="F790" s="11" t="s">
        <v>15</v>
      </c>
      <c r="G790" s="11">
        <v>4.3</v>
      </c>
      <c r="H790" s="11">
        <v>11999</v>
      </c>
      <c r="I790" s="11">
        <v>14999</v>
      </c>
      <c r="J790" s="11">
        <v>5</v>
      </c>
      <c r="K790" s="11">
        <f>MobileSalesData[[#This Row],[Original Price]]-MobileSalesData[[#This Row],[Selling Price]]</f>
        <v>3000</v>
      </c>
      <c r="L790" s="15">
        <f>MobileSalesData[[#This Row],[Discounted Price]]/MobileSalesData[[#This Row],[Original Price]]</f>
        <v>0.20001333422228149</v>
      </c>
      <c r="M790" s="11">
        <f>MobileSalesData[[#This Row],[Qty]]*MobileSalesData[[#This Row],[Selling Price]]</f>
        <v>59995</v>
      </c>
      <c r="N790" s="11" t="s">
        <v>1600</v>
      </c>
    </row>
    <row r="791" spans="1:14" x14ac:dyDescent="0.35">
      <c r="A791" s="13" t="s">
        <v>1584</v>
      </c>
      <c r="B791" s="11" t="s">
        <v>1455</v>
      </c>
      <c r="C791" s="11" t="s">
        <v>1460</v>
      </c>
      <c r="D791" s="11" t="s">
        <v>1464</v>
      </c>
      <c r="E791" s="11" t="s">
        <v>11</v>
      </c>
      <c r="F791" s="11" t="s">
        <v>15</v>
      </c>
      <c r="G791" s="11">
        <v>4.3</v>
      </c>
      <c r="H791" s="11">
        <v>11999</v>
      </c>
      <c r="I791" s="11">
        <v>14999</v>
      </c>
      <c r="J791" s="11">
        <v>30</v>
      </c>
      <c r="K791" s="11">
        <f>MobileSalesData[[#This Row],[Original Price]]-MobileSalesData[[#This Row],[Selling Price]]</f>
        <v>3000</v>
      </c>
      <c r="L791" s="15">
        <f>MobileSalesData[[#This Row],[Discounted Price]]/MobileSalesData[[#This Row],[Original Price]]</f>
        <v>0.20001333422228149</v>
      </c>
      <c r="M791" s="11">
        <f>MobileSalesData[[#This Row],[Qty]]*MobileSalesData[[#This Row],[Selling Price]]</f>
        <v>359970</v>
      </c>
      <c r="N791" s="11" t="s">
        <v>1600</v>
      </c>
    </row>
    <row r="792" spans="1:14" x14ac:dyDescent="0.35">
      <c r="A792" s="13" t="s">
        <v>1584</v>
      </c>
      <c r="B792" s="11" t="s">
        <v>1455</v>
      </c>
      <c r="C792" s="11" t="s">
        <v>1466</v>
      </c>
      <c r="D792" s="11" t="s">
        <v>1459</v>
      </c>
      <c r="E792" s="11" t="s">
        <v>11</v>
      </c>
      <c r="F792" s="11" t="s">
        <v>12</v>
      </c>
      <c r="G792" s="11">
        <v>4.3</v>
      </c>
      <c r="H792" s="11">
        <v>9999</v>
      </c>
      <c r="I792" s="11">
        <v>12999</v>
      </c>
      <c r="J792" s="11">
        <v>30</v>
      </c>
      <c r="K792" s="11">
        <f>MobileSalesData[[#This Row],[Original Price]]-MobileSalesData[[#This Row],[Selling Price]]</f>
        <v>3000</v>
      </c>
      <c r="L792" s="15">
        <f>MobileSalesData[[#This Row],[Discounted Price]]/MobileSalesData[[#This Row],[Original Price]]</f>
        <v>0.23078698361412417</v>
      </c>
      <c r="M792" s="11">
        <f>MobileSalesData[[#This Row],[Qty]]*MobileSalesData[[#This Row],[Selling Price]]</f>
        <v>299970</v>
      </c>
      <c r="N792" s="11" t="s">
        <v>1600</v>
      </c>
    </row>
    <row r="793" spans="1:14" x14ac:dyDescent="0.35">
      <c r="A793" s="13" t="s">
        <v>1584</v>
      </c>
      <c r="B793" s="11" t="s">
        <v>1455</v>
      </c>
      <c r="C793" s="11" t="s">
        <v>1471</v>
      </c>
      <c r="D793" s="11" t="s">
        <v>1476</v>
      </c>
      <c r="E793" s="11" t="s">
        <v>11</v>
      </c>
      <c r="F793" s="11" t="s">
        <v>12</v>
      </c>
      <c r="G793" s="11">
        <v>4.3</v>
      </c>
      <c r="H793" s="11">
        <v>12499</v>
      </c>
      <c r="I793" s="11">
        <v>14999</v>
      </c>
      <c r="J793" s="11">
        <v>5</v>
      </c>
      <c r="K793" s="11">
        <f>MobileSalesData[[#This Row],[Original Price]]-MobileSalesData[[#This Row],[Selling Price]]</f>
        <v>2500</v>
      </c>
      <c r="L793" s="15">
        <f>MobileSalesData[[#This Row],[Discounted Price]]/MobileSalesData[[#This Row],[Original Price]]</f>
        <v>0.16667777851856791</v>
      </c>
      <c r="M793" s="11">
        <f>MobileSalesData[[#This Row],[Qty]]*MobileSalesData[[#This Row],[Selling Price]]</f>
        <v>62495</v>
      </c>
      <c r="N793" s="11" t="s">
        <v>1600</v>
      </c>
    </row>
    <row r="794" spans="1:14" x14ac:dyDescent="0.35">
      <c r="A794" s="13" t="s">
        <v>1584</v>
      </c>
      <c r="B794" s="11" t="s">
        <v>1455</v>
      </c>
      <c r="C794" s="11" t="s">
        <v>1471</v>
      </c>
      <c r="D794" s="11" t="s">
        <v>1476</v>
      </c>
      <c r="E794" s="11" t="s">
        <v>14</v>
      </c>
      <c r="F794" s="11" t="s">
        <v>15</v>
      </c>
      <c r="G794" s="11">
        <v>4.5</v>
      </c>
      <c r="H794" s="11">
        <v>14499</v>
      </c>
      <c r="I794" s="11">
        <v>16999</v>
      </c>
      <c r="J794" s="11">
        <v>30</v>
      </c>
      <c r="K794" s="11">
        <f>MobileSalesData[[#This Row],[Original Price]]-MobileSalesData[[#This Row],[Selling Price]]</f>
        <v>2500</v>
      </c>
      <c r="L794" s="15">
        <f>MobileSalesData[[#This Row],[Discounted Price]]/MobileSalesData[[#This Row],[Original Price]]</f>
        <v>0.14706747455732691</v>
      </c>
      <c r="M794" s="11">
        <f>MobileSalesData[[#This Row],[Qty]]*MobileSalesData[[#This Row],[Selling Price]]</f>
        <v>434970</v>
      </c>
      <c r="N794" s="11" t="s">
        <v>1600</v>
      </c>
    </row>
    <row r="795" spans="1:14" x14ac:dyDescent="0.35">
      <c r="A795" s="13" t="s">
        <v>1584</v>
      </c>
      <c r="B795" s="11" t="s">
        <v>1455</v>
      </c>
      <c r="C795" s="11" t="s">
        <v>1477</v>
      </c>
      <c r="D795" s="11" t="s">
        <v>1478</v>
      </c>
      <c r="E795" s="11" t="s">
        <v>14</v>
      </c>
      <c r="F795" s="11" t="s">
        <v>12</v>
      </c>
      <c r="G795" s="11">
        <v>4.3</v>
      </c>
      <c r="H795" s="11">
        <v>13999</v>
      </c>
      <c r="I795" s="11">
        <v>16999</v>
      </c>
      <c r="J795" s="11">
        <v>30</v>
      </c>
      <c r="K795" s="11">
        <f>MobileSalesData[[#This Row],[Original Price]]-MobileSalesData[[#This Row],[Selling Price]]</f>
        <v>3000</v>
      </c>
      <c r="L795" s="15">
        <f>MobileSalesData[[#This Row],[Discounted Price]]/MobileSalesData[[#This Row],[Original Price]]</f>
        <v>0.17648096946879227</v>
      </c>
      <c r="M795" s="11">
        <f>MobileSalesData[[#This Row],[Qty]]*MobileSalesData[[#This Row],[Selling Price]]</f>
        <v>419970</v>
      </c>
      <c r="N795" s="11" t="s">
        <v>1600</v>
      </c>
    </row>
    <row r="796" spans="1:14" x14ac:dyDescent="0.35">
      <c r="A796" s="13" t="s">
        <v>1584</v>
      </c>
      <c r="B796" s="11" t="s">
        <v>1455</v>
      </c>
      <c r="C796" s="11" t="s">
        <v>1477</v>
      </c>
      <c r="D796" s="11" t="s">
        <v>1479</v>
      </c>
      <c r="E796" s="11" t="s">
        <v>14</v>
      </c>
      <c r="F796" s="11" t="s">
        <v>12</v>
      </c>
      <c r="G796" s="11">
        <v>4.3</v>
      </c>
      <c r="H796" s="11">
        <v>13999</v>
      </c>
      <c r="I796" s="11">
        <v>16999</v>
      </c>
      <c r="J796" s="11">
        <v>30</v>
      </c>
      <c r="K796" s="11">
        <f>MobileSalesData[[#This Row],[Original Price]]-MobileSalesData[[#This Row],[Selling Price]]</f>
        <v>3000</v>
      </c>
      <c r="L796" s="15">
        <f>MobileSalesData[[#This Row],[Discounted Price]]/MobileSalesData[[#This Row],[Original Price]]</f>
        <v>0.17648096946879227</v>
      </c>
      <c r="M796" s="11">
        <f>MobileSalesData[[#This Row],[Qty]]*MobileSalesData[[#This Row],[Selling Price]]</f>
        <v>419970</v>
      </c>
      <c r="N796" s="11" t="s">
        <v>1600</v>
      </c>
    </row>
    <row r="797" spans="1:14" x14ac:dyDescent="0.35">
      <c r="A797" s="13" t="s">
        <v>1584</v>
      </c>
      <c r="B797" s="11" t="s">
        <v>1455</v>
      </c>
      <c r="C797" s="11" t="s">
        <v>1480</v>
      </c>
      <c r="D797" s="11" t="s">
        <v>1481</v>
      </c>
      <c r="E797" s="11" t="s">
        <v>14</v>
      </c>
      <c r="F797" s="11" t="s">
        <v>15</v>
      </c>
      <c r="G797" s="11">
        <v>4.5</v>
      </c>
      <c r="H797" s="11">
        <v>14999</v>
      </c>
      <c r="I797" s="11">
        <v>16999</v>
      </c>
      <c r="J797" s="11">
        <v>5</v>
      </c>
      <c r="K797" s="11">
        <f>MobileSalesData[[#This Row],[Original Price]]-MobileSalesData[[#This Row],[Selling Price]]</f>
        <v>2000</v>
      </c>
      <c r="L797" s="15">
        <f>MobileSalesData[[#This Row],[Discounted Price]]/MobileSalesData[[#This Row],[Original Price]]</f>
        <v>0.11765397964586152</v>
      </c>
      <c r="M797" s="11">
        <f>MobileSalesData[[#This Row],[Qty]]*MobileSalesData[[#This Row],[Selling Price]]</f>
        <v>74995</v>
      </c>
      <c r="N797" s="11" t="s">
        <v>1600</v>
      </c>
    </row>
    <row r="798" spans="1:14" x14ac:dyDescent="0.35">
      <c r="A798" s="13" t="s">
        <v>1584</v>
      </c>
      <c r="B798" s="11" t="s">
        <v>1455</v>
      </c>
      <c r="C798" s="11" t="s">
        <v>1482</v>
      </c>
      <c r="D798" s="11" t="s">
        <v>19</v>
      </c>
      <c r="E798" s="11" t="s">
        <v>27</v>
      </c>
      <c r="F798" s="11" t="s">
        <v>65</v>
      </c>
      <c r="G798" s="11">
        <v>4.2</v>
      </c>
      <c r="H798" s="11">
        <v>16999</v>
      </c>
      <c r="I798" s="11">
        <v>19999</v>
      </c>
      <c r="J798" s="11">
        <v>30</v>
      </c>
      <c r="K798" s="11">
        <f>MobileSalesData[[#This Row],[Original Price]]-MobileSalesData[[#This Row],[Selling Price]]</f>
        <v>3000</v>
      </c>
      <c r="L798" s="15">
        <f>MobileSalesData[[#This Row],[Discounted Price]]/MobileSalesData[[#This Row],[Original Price]]</f>
        <v>0.15000750037501875</v>
      </c>
      <c r="M798" s="11">
        <f>MobileSalesData[[#This Row],[Qty]]*MobileSalesData[[#This Row],[Selling Price]]</f>
        <v>509970</v>
      </c>
      <c r="N798" s="11" t="s">
        <v>1600</v>
      </c>
    </row>
    <row r="799" spans="1:14" x14ac:dyDescent="0.35">
      <c r="A799" s="13" t="s">
        <v>1584</v>
      </c>
      <c r="B799" s="11" t="s">
        <v>1455</v>
      </c>
      <c r="C799" s="11" t="s">
        <v>1483</v>
      </c>
      <c r="D799" s="11" t="s">
        <v>1479</v>
      </c>
      <c r="E799" s="11" t="s">
        <v>27</v>
      </c>
      <c r="F799" s="11" t="s">
        <v>15</v>
      </c>
      <c r="G799" s="11">
        <v>4.3</v>
      </c>
      <c r="H799" s="11">
        <v>15999</v>
      </c>
      <c r="I799" s="11">
        <v>18999</v>
      </c>
      <c r="J799" s="11">
        <v>35</v>
      </c>
      <c r="K799" s="11">
        <f>MobileSalesData[[#This Row],[Original Price]]-MobileSalesData[[#This Row],[Selling Price]]</f>
        <v>3000</v>
      </c>
      <c r="L799" s="15">
        <f>MobileSalesData[[#This Row],[Discounted Price]]/MobileSalesData[[#This Row],[Original Price]]</f>
        <v>0.15790304752881731</v>
      </c>
      <c r="M799" s="11">
        <f>MobileSalesData[[#This Row],[Qty]]*MobileSalesData[[#This Row],[Selling Price]]</f>
        <v>559965</v>
      </c>
      <c r="N799" s="11" t="s">
        <v>1600</v>
      </c>
    </row>
    <row r="800" spans="1:14" x14ac:dyDescent="0.35">
      <c r="A800" s="13" t="s">
        <v>1584</v>
      </c>
      <c r="B800" s="11" t="s">
        <v>1455</v>
      </c>
      <c r="C800" s="11" t="s">
        <v>1480</v>
      </c>
      <c r="D800" s="11" t="s">
        <v>1481</v>
      </c>
      <c r="E800" s="11" t="s">
        <v>11</v>
      </c>
      <c r="F800" s="11" t="s">
        <v>12</v>
      </c>
      <c r="G800" s="11">
        <v>4.3</v>
      </c>
      <c r="H800" s="11">
        <v>12499</v>
      </c>
      <c r="I800" s="11">
        <v>14999</v>
      </c>
      <c r="J800" s="11">
        <v>5</v>
      </c>
      <c r="K800" s="11">
        <f>MobileSalesData[[#This Row],[Original Price]]-MobileSalesData[[#This Row],[Selling Price]]</f>
        <v>2500</v>
      </c>
      <c r="L800" s="15">
        <f>MobileSalesData[[#This Row],[Discounted Price]]/MobileSalesData[[#This Row],[Original Price]]</f>
        <v>0.16667777851856791</v>
      </c>
      <c r="M800" s="11">
        <f>MobileSalesData[[#This Row],[Qty]]*MobileSalesData[[#This Row],[Selling Price]]</f>
        <v>62495</v>
      </c>
      <c r="N800" s="11" t="s">
        <v>1600</v>
      </c>
    </row>
    <row r="801" spans="1:14" x14ac:dyDescent="0.35">
      <c r="A801" s="13" t="s">
        <v>1584</v>
      </c>
      <c r="B801" s="11" t="s">
        <v>1455</v>
      </c>
      <c r="C801" s="11" t="s">
        <v>1477</v>
      </c>
      <c r="D801" s="11" t="s">
        <v>1484</v>
      </c>
      <c r="E801" s="11" t="s">
        <v>14</v>
      </c>
      <c r="F801" s="11" t="s">
        <v>12</v>
      </c>
      <c r="G801" s="11">
        <v>4.3</v>
      </c>
      <c r="H801" s="11">
        <v>13999</v>
      </c>
      <c r="I801" s="11">
        <v>16999</v>
      </c>
      <c r="J801" s="11">
        <v>5</v>
      </c>
      <c r="K801" s="11">
        <f>MobileSalesData[[#This Row],[Original Price]]-MobileSalesData[[#This Row],[Selling Price]]</f>
        <v>3000</v>
      </c>
      <c r="L801" s="15">
        <f>MobileSalesData[[#This Row],[Discounted Price]]/MobileSalesData[[#This Row],[Original Price]]</f>
        <v>0.17648096946879227</v>
      </c>
      <c r="M801" s="11">
        <f>MobileSalesData[[#This Row],[Qty]]*MobileSalesData[[#This Row],[Selling Price]]</f>
        <v>69995</v>
      </c>
      <c r="N801" s="11" t="s">
        <v>1600</v>
      </c>
    </row>
    <row r="802" spans="1:14" x14ac:dyDescent="0.35">
      <c r="A802" s="13" t="s">
        <v>1584</v>
      </c>
      <c r="B802" s="11" t="s">
        <v>1455</v>
      </c>
      <c r="C802" s="11" t="s">
        <v>1471</v>
      </c>
      <c r="D802" s="11" t="s">
        <v>1167</v>
      </c>
      <c r="E802" s="11" t="s">
        <v>11</v>
      </c>
      <c r="F802" s="11" t="s">
        <v>12</v>
      </c>
      <c r="G802" s="11">
        <v>4.3</v>
      </c>
      <c r="H802" s="11">
        <v>12499</v>
      </c>
      <c r="I802" s="11">
        <v>14999</v>
      </c>
      <c r="J802" s="11">
        <v>5</v>
      </c>
      <c r="K802" s="11">
        <f>MobileSalesData[[#This Row],[Original Price]]-MobileSalesData[[#This Row],[Selling Price]]</f>
        <v>2500</v>
      </c>
      <c r="L802" s="15">
        <f>MobileSalesData[[#This Row],[Discounted Price]]/MobileSalesData[[#This Row],[Original Price]]</f>
        <v>0.16667777851856791</v>
      </c>
      <c r="M802" s="11">
        <f>MobileSalesData[[#This Row],[Qty]]*MobileSalesData[[#This Row],[Selling Price]]</f>
        <v>62495</v>
      </c>
      <c r="N802" s="11" t="s">
        <v>1600</v>
      </c>
    </row>
    <row r="803" spans="1:14" x14ac:dyDescent="0.35">
      <c r="A803" s="13" t="s">
        <v>1584</v>
      </c>
      <c r="B803" s="11" t="s">
        <v>1455</v>
      </c>
      <c r="C803" s="11" t="s">
        <v>1483</v>
      </c>
      <c r="D803" s="11" t="s">
        <v>1478</v>
      </c>
      <c r="E803" s="11" t="s">
        <v>27</v>
      </c>
      <c r="F803" s="11" t="s">
        <v>15</v>
      </c>
      <c r="G803" s="11">
        <v>4.3</v>
      </c>
      <c r="H803" s="11">
        <v>15999</v>
      </c>
      <c r="I803" s="11">
        <v>18999</v>
      </c>
      <c r="J803" s="11">
        <v>32</v>
      </c>
      <c r="K803" s="11">
        <f>MobileSalesData[[#This Row],[Original Price]]-MobileSalesData[[#This Row],[Selling Price]]</f>
        <v>3000</v>
      </c>
      <c r="L803" s="15">
        <f>MobileSalesData[[#This Row],[Discounted Price]]/MobileSalesData[[#This Row],[Original Price]]</f>
        <v>0.15790304752881731</v>
      </c>
      <c r="M803" s="11">
        <f>MobileSalesData[[#This Row],[Qty]]*MobileSalesData[[#This Row],[Selling Price]]</f>
        <v>511968</v>
      </c>
      <c r="N803" s="11" t="s">
        <v>1600</v>
      </c>
    </row>
    <row r="804" spans="1:14" x14ac:dyDescent="0.35">
      <c r="A804" s="13" t="s">
        <v>1584</v>
      </c>
      <c r="B804" s="11" t="s">
        <v>1455</v>
      </c>
      <c r="C804" s="11" t="s">
        <v>1482</v>
      </c>
      <c r="D804" s="11" t="s">
        <v>1485</v>
      </c>
      <c r="E804" s="11" t="s">
        <v>27</v>
      </c>
      <c r="F804" s="11" t="s">
        <v>65</v>
      </c>
      <c r="G804" s="11">
        <v>4.2</v>
      </c>
      <c r="H804" s="11">
        <v>16999</v>
      </c>
      <c r="I804" s="11">
        <v>19999</v>
      </c>
      <c r="J804" s="11">
        <v>5</v>
      </c>
      <c r="K804" s="11">
        <f>MobileSalesData[[#This Row],[Original Price]]-MobileSalesData[[#This Row],[Selling Price]]</f>
        <v>3000</v>
      </c>
      <c r="L804" s="15">
        <f>MobileSalesData[[#This Row],[Discounted Price]]/MobileSalesData[[#This Row],[Original Price]]</f>
        <v>0.15000750037501875</v>
      </c>
      <c r="M804" s="11">
        <f>MobileSalesData[[#This Row],[Qty]]*MobileSalesData[[#This Row],[Selling Price]]</f>
        <v>84995</v>
      </c>
      <c r="N804" s="11" t="s">
        <v>1600</v>
      </c>
    </row>
    <row r="805" spans="1:14" x14ac:dyDescent="0.35">
      <c r="A805" s="13" t="s">
        <v>1584</v>
      </c>
      <c r="B805" s="11" t="s">
        <v>1455</v>
      </c>
      <c r="C805" s="11" t="s">
        <v>1483</v>
      </c>
      <c r="D805" s="11" t="s">
        <v>1484</v>
      </c>
      <c r="E805" s="11" t="s">
        <v>27</v>
      </c>
      <c r="F805" s="11" t="s">
        <v>15</v>
      </c>
      <c r="G805" s="11">
        <v>4.3</v>
      </c>
      <c r="H805" s="11">
        <v>15999</v>
      </c>
      <c r="I805" s="11">
        <v>18999</v>
      </c>
      <c r="J805" s="11">
        <v>5</v>
      </c>
      <c r="K805" s="11">
        <f>MobileSalesData[[#This Row],[Original Price]]-MobileSalesData[[#This Row],[Selling Price]]</f>
        <v>3000</v>
      </c>
      <c r="L805" s="15">
        <f>MobileSalesData[[#This Row],[Discounted Price]]/MobileSalesData[[#This Row],[Original Price]]</f>
        <v>0.15790304752881731</v>
      </c>
      <c r="M805" s="11">
        <f>MobileSalesData[[#This Row],[Qty]]*MobileSalesData[[#This Row],[Selling Price]]</f>
        <v>79995</v>
      </c>
      <c r="N805" s="11" t="s">
        <v>1600</v>
      </c>
    </row>
    <row r="806" spans="1:14" x14ac:dyDescent="0.35">
      <c r="A806" s="13" t="s">
        <v>1584</v>
      </c>
      <c r="B806" s="11" t="s">
        <v>1455</v>
      </c>
      <c r="C806" s="11" t="s">
        <v>1486</v>
      </c>
      <c r="D806" s="11" t="s">
        <v>1473</v>
      </c>
      <c r="E806" s="11" t="s">
        <v>35</v>
      </c>
      <c r="F806" s="11" t="s">
        <v>21</v>
      </c>
      <c r="G806" s="11">
        <v>4.4000000000000004</v>
      </c>
      <c r="H806" s="11">
        <v>8999</v>
      </c>
      <c r="I806" s="11">
        <v>8999</v>
      </c>
      <c r="J806" s="11">
        <v>30</v>
      </c>
      <c r="K806" s="11">
        <f>MobileSalesData[[#This Row],[Original Price]]-MobileSalesData[[#This Row],[Selling Price]]</f>
        <v>0</v>
      </c>
      <c r="L806" s="15">
        <f>MobileSalesData[[#This Row],[Discounted Price]]/MobileSalesData[[#This Row],[Original Price]]</f>
        <v>0</v>
      </c>
      <c r="M806" s="11">
        <f>MobileSalesData[[#This Row],[Qty]]*MobileSalesData[[#This Row],[Selling Price]]</f>
        <v>269970</v>
      </c>
      <c r="N806" s="11" t="s">
        <v>1600</v>
      </c>
    </row>
    <row r="807" spans="1:14" x14ac:dyDescent="0.35">
      <c r="A807" s="13" t="s">
        <v>1584</v>
      </c>
      <c r="B807" s="11" t="s">
        <v>1455</v>
      </c>
      <c r="C807" s="11" t="s">
        <v>1487</v>
      </c>
      <c r="D807" s="11" t="s">
        <v>1488</v>
      </c>
      <c r="E807" s="11" t="s">
        <v>20</v>
      </c>
      <c r="F807" s="11" t="s">
        <v>21</v>
      </c>
      <c r="G807" s="11">
        <v>4.2</v>
      </c>
      <c r="H807" s="11">
        <v>10999</v>
      </c>
      <c r="I807" s="11">
        <v>10999</v>
      </c>
      <c r="J807" s="11">
        <v>5</v>
      </c>
      <c r="K807" s="11">
        <f>MobileSalesData[[#This Row],[Original Price]]-MobileSalesData[[#This Row],[Selling Price]]</f>
        <v>0</v>
      </c>
      <c r="L807" s="15">
        <f>MobileSalesData[[#This Row],[Discounted Price]]/MobileSalesData[[#This Row],[Original Price]]</f>
        <v>0</v>
      </c>
      <c r="M807" s="11">
        <f>MobileSalesData[[#This Row],[Qty]]*MobileSalesData[[#This Row],[Selling Price]]</f>
        <v>54995</v>
      </c>
      <c r="N807" s="11" t="s">
        <v>1600</v>
      </c>
    </row>
    <row r="808" spans="1:14" x14ac:dyDescent="0.35">
      <c r="A808" s="13" t="s">
        <v>1584</v>
      </c>
      <c r="B808" s="11" t="s">
        <v>1455</v>
      </c>
      <c r="C808" s="11" t="s">
        <v>1489</v>
      </c>
      <c r="D808" s="11" t="s">
        <v>1490</v>
      </c>
      <c r="E808" s="11" t="s">
        <v>35</v>
      </c>
      <c r="F808" s="11" t="s">
        <v>125</v>
      </c>
      <c r="G808" s="11">
        <v>4.0999999999999996</v>
      </c>
      <c r="H808" s="11">
        <v>6999</v>
      </c>
      <c r="I808" s="11">
        <v>6999</v>
      </c>
      <c r="J808" s="11">
        <v>30</v>
      </c>
      <c r="K808" s="11">
        <f>MobileSalesData[[#This Row],[Original Price]]-MobileSalesData[[#This Row],[Selling Price]]</f>
        <v>0</v>
      </c>
      <c r="L808" s="15">
        <f>MobileSalesData[[#This Row],[Discounted Price]]/MobileSalesData[[#This Row],[Original Price]]</f>
        <v>0</v>
      </c>
      <c r="M808" s="11">
        <f>MobileSalesData[[#This Row],[Qty]]*MobileSalesData[[#This Row],[Selling Price]]</f>
        <v>209970</v>
      </c>
      <c r="N808" s="11" t="s">
        <v>1600</v>
      </c>
    </row>
    <row r="809" spans="1:14" x14ac:dyDescent="0.35">
      <c r="A809" s="13" t="s">
        <v>1584</v>
      </c>
      <c r="B809" s="11" t="s">
        <v>1455</v>
      </c>
      <c r="C809" s="11" t="s">
        <v>1489</v>
      </c>
      <c r="D809" s="11" t="s">
        <v>1490</v>
      </c>
      <c r="E809" s="11" t="s">
        <v>20</v>
      </c>
      <c r="F809" s="11" t="s">
        <v>21</v>
      </c>
      <c r="G809" s="11">
        <v>4.0999999999999996</v>
      </c>
      <c r="H809" s="11">
        <v>7946</v>
      </c>
      <c r="I809" s="11">
        <v>7999</v>
      </c>
      <c r="J809" s="11">
        <v>30</v>
      </c>
      <c r="K809" s="11">
        <f>MobileSalesData[[#This Row],[Original Price]]-MobileSalesData[[#This Row],[Selling Price]]</f>
        <v>53</v>
      </c>
      <c r="L809" s="15">
        <f>MobileSalesData[[#This Row],[Discounted Price]]/MobileSalesData[[#This Row],[Original Price]]</f>
        <v>6.6258282285285661E-3</v>
      </c>
      <c r="M809" s="11">
        <f>MobileSalesData[[#This Row],[Qty]]*MobileSalesData[[#This Row],[Selling Price]]</f>
        <v>238380</v>
      </c>
      <c r="N809" s="11" t="s">
        <v>1600</v>
      </c>
    </row>
    <row r="810" spans="1:14" x14ac:dyDescent="0.35">
      <c r="A810" s="13" t="s">
        <v>1584</v>
      </c>
      <c r="B810" s="11" t="s">
        <v>1455</v>
      </c>
      <c r="C810" s="11" t="s">
        <v>1491</v>
      </c>
      <c r="D810" s="11" t="s">
        <v>1490</v>
      </c>
      <c r="E810" s="11" t="s">
        <v>20</v>
      </c>
      <c r="F810" s="11" t="s">
        <v>21</v>
      </c>
      <c r="G810" s="11">
        <v>4.3</v>
      </c>
      <c r="H810" s="11">
        <v>8999</v>
      </c>
      <c r="I810" s="11">
        <v>8999</v>
      </c>
      <c r="J810" s="11">
        <v>30</v>
      </c>
      <c r="K810" s="11">
        <f>MobileSalesData[[#This Row],[Original Price]]-MobileSalesData[[#This Row],[Selling Price]]</f>
        <v>0</v>
      </c>
      <c r="L810" s="15">
        <f>MobileSalesData[[#This Row],[Discounted Price]]/MobileSalesData[[#This Row],[Original Price]]</f>
        <v>0</v>
      </c>
      <c r="M810" s="11">
        <f>MobileSalesData[[#This Row],[Qty]]*MobileSalesData[[#This Row],[Selling Price]]</f>
        <v>269970</v>
      </c>
      <c r="N810" s="11" t="s">
        <v>1600</v>
      </c>
    </row>
    <row r="811" spans="1:14" x14ac:dyDescent="0.35">
      <c r="A811" s="13" t="s">
        <v>1584</v>
      </c>
      <c r="B811" s="11" t="s">
        <v>1455</v>
      </c>
      <c r="C811" s="11" t="s">
        <v>1487</v>
      </c>
      <c r="D811" s="11" t="s">
        <v>1492</v>
      </c>
      <c r="E811" s="11" t="s">
        <v>11</v>
      </c>
      <c r="F811" s="11" t="s">
        <v>12</v>
      </c>
      <c r="G811" s="11">
        <v>4.2</v>
      </c>
      <c r="H811" s="11">
        <v>12999</v>
      </c>
      <c r="I811" s="11">
        <v>12999</v>
      </c>
      <c r="J811" s="11">
        <v>30</v>
      </c>
      <c r="K811" s="11">
        <f>MobileSalesData[[#This Row],[Original Price]]-MobileSalesData[[#This Row],[Selling Price]]</f>
        <v>0</v>
      </c>
      <c r="L811" s="15">
        <f>MobileSalesData[[#This Row],[Discounted Price]]/MobileSalesData[[#This Row],[Original Price]]</f>
        <v>0</v>
      </c>
      <c r="M811" s="11">
        <f>MobileSalesData[[#This Row],[Qty]]*MobileSalesData[[#This Row],[Selling Price]]</f>
        <v>389970</v>
      </c>
      <c r="N811" s="11" t="s">
        <v>1600</v>
      </c>
    </row>
    <row r="812" spans="1:14" x14ac:dyDescent="0.35">
      <c r="A812" s="13" t="s">
        <v>1584</v>
      </c>
      <c r="B812" s="11" t="s">
        <v>1455</v>
      </c>
      <c r="C812" s="11" t="s">
        <v>1493</v>
      </c>
      <c r="D812" s="11" t="s">
        <v>1288</v>
      </c>
      <c r="E812" s="11" t="s">
        <v>11</v>
      </c>
      <c r="F812" s="11" t="s">
        <v>12</v>
      </c>
      <c r="G812" s="11">
        <v>4.5</v>
      </c>
      <c r="H812" s="11">
        <v>9999</v>
      </c>
      <c r="I812" s="11">
        <v>9999</v>
      </c>
      <c r="J812" s="11">
        <v>30</v>
      </c>
      <c r="K812" s="11">
        <f>MobileSalesData[[#This Row],[Original Price]]-MobileSalesData[[#This Row],[Selling Price]]</f>
        <v>0</v>
      </c>
      <c r="L812" s="15">
        <f>MobileSalesData[[#This Row],[Discounted Price]]/MobileSalesData[[#This Row],[Original Price]]</f>
        <v>0</v>
      </c>
      <c r="M812" s="11">
        <f>MobileSalesData[[#This Row],[Qty]]*MobileSalesData[[#This Row],[Selling Price]]</f>
        <v>299970</v>
      </c>
      <c r="N812" s="11" t="s">
        <v>1600</v>
      </c>
    </row>
    <row r="813" spans="1:14" x14ac:dyDescent="0.35">
      <c r="A813" s="13" t="s">
        <v>1584</v>
      </c>
      <c r="B813" s="11" t="s">
        <v>1455</v>
      </c>
      <c r="C813" s="11" t="s">
        <v>1494</v>
      </c>
      <c r="D813" s="11" t="s">
        <v>1495</v>
      </c>
      <c r="E813" s="11" t="s">
        <v>35</v>
      </c>
      <c r="F813" s="11" t="s">
        <v>21</v>
      </c>
      <c r="G813" s="11">
        <v>4.2</v>
      </c>
      <c r="H813" s="11">
        <v>7999</v>
      </c>
      <c r="I813" s="11">
        <v>7999</v>
      </c>
      <c r="J813" s="11">
        <v>30</v>
      </c>
      <c r="K813" s="11">
        <f>MobileSalesData[[#This Row],[Original Price]]-MobileSalesData[[#This Row],[Selling Price]]</f>
        <v>0</v>
      </c>
      <c r="L813" s="15">
        <f>MobileSalesData[[#This Row],[Discounted Price]]/MobileSalesData[[#This Row],[Original Price]]</f>
        <v>0</v>
      </c>
      <c r="M813" s="11">
        <f>MobileSalesData[[#This Row],[Qty]]*MobileSalesData[[#This Row],[Selling Price]]</f>
        <v>239970</v>
      </c>
      <c r="N813" s="11" t="s">
        <v>1600</v>
      </c>
    </row>
    <row r="814" spans="1:14" x14ac:dyDescent="0.35">
      <c r="A814" s="13" t="s">
        <v>1584</v>
      </c>
      <c r="B814" s="11" t="s">
        <v>1455</v>
      </c>
      <c r="C814" s="11" t="s">
        <v>1496</v>
      </c>
      <c r="D814" s="11" t="s">
        <v>1497</v>
      </c>
      <c r="E814" s="11" t="s">
        <v>11</v>
      </c>
      <c r="F814" s="11" t="s">
        <v>12</v>
      </c>
      <c r="G814" s="11">
        <v>3.9</v>
      </c>
      <c r="H814" s="11">
        <v>16999</v>
      </c>
      <c r="I814" s="11">
        <v>16999</v>
      </c>
      <c r="J814" s="11">
        <v>30</v>
      </c>
      <c r="K814" s="11">
        <f>MobileSalesData[[#This Row],[Original Price]]-MobileSalesData[[#This Row],[Selling Price]]</f>
        <v>0</v>
      </c>
      <c r="L814" s="15">
        <f>MobileSalesData[[#This Row],[Discounted Price]]/MobileSalesData[[#This Row],[Original Price]]</f>
        <v>0</v>
      </c>
      <c r="M814" s="11">
        <f>MobileSalesData[[#This Row],[Qty]]*MobileSalesData[[#This Row],[Selling Price]]</f>
        <v>509970</v>
      </c>
      <c r="N814" s="11" t="s">
        <v>1600</v>
      </c>
    </row>
    <row r="815" spans="1:14" x14ac:dyDescent="0.35">
      <c r="A815" s="13" t="s">
        <v>1584</v>
      </c>
      <c r="B815" s="11" t="s">
        <v>1455</v>
      </c>
      <c r="C815" s="11" t="s">
        <v>1498</v>
      </c>
      <c r="D815" s="11" t="s">
        <v>1268</v>
      </c>
      <c r="E815" s="11" t="s">
        <v>11</v>
      </c>
      <c r="F815" s="11" t="s">
        <v>12</v>
      </c>
      <c r="G815" s="11">
        <v>4.4000000000000004</v>
      </c>
      <c r="H815" s="11">
        <v>12999</v>
      </c>
      <c r="I815" s="11">
        <v>12999</v>
      </c>
      <c r="J815" s="11">
        <v>32</v>
      </c>
      <c r="K815" s="11">
        <f>MobileSalesData[[#This Row],[Original Price]]-MobileSalesData[[#This Row],[Selling Price]]</f>
        <v>0</v>
      </c>
      <c r="L815" s="15">
        <f>MobileSalesData[[#This Row],[Discounted Price]]/MobileSalesData[[#This Row],[Original Price]]</f>
        <v>0</v>
      </c>
      <c r="M815" s="11">
        <f>MobileSalesData[[#This Row],[Qty]]*MobileSalesData[[#This Row],[Selling Price]]</f>
        <v>415968</v>
      </c>
      <c r="N815" s="11" t="s">
        <v>1600</v>
      </c>
    </row>
    <row r="816" spans="1:14" x14ac:dyDescent="0.35">
      <c r="A816" s="13" t="s">
        <v>1584</v>
      </c>
      <c r="B816" s="11" t="s">
        <v>1455</v>
      </c>
      <c r="C816" s="11" t="s">
        <v>1499</v>
      </c>
      <c r="D816" s="11" t="s">
        <v>1180</v>
      </c>
      <c r="E816" s="11" t="s">
        <v>20</v>
      </c>
      <c r="F816" s="11" t="s">
        <v>21</v>
      </c>
      <c r="G816" s="11">
        <v>4.2</v>
      </c>
      <c r="H816" s="11">
        <v>9999</v>
      </c>
      <c r="I816" s="11">
        <v>9999</v>
      </c>
      <c r="J816" s="11">
        <v>5</v>
      </c>
      <c r="K816" s="11">
        <f>MobileSalesData[[#This Row],[Original Price]]-MobileSalesData[[#This Row],[Selling Price]]</f>
        <v>0</v>
      </c>
      <c r="L816" s="15">
        <f>MobileSalesData[[#This Row],[Discounted Price]]/MobileSalesData[[#This Row],[Original Price]]</f>
        <v>0</v>
      </c>
      <c r="M816" s="11">
        <f>MobileSalesData[[#This Row],[Qty]]*MobileSalesData[[#This Row],[Selling Price]]</f>
        <v>49995</v>
      </c>
      <c r="N816" s="11" t="s">
        <v>1600</v>
      </c>
    </row>
    <row r="817" spans="1:14" x14ac:dyDescent="0.35">
      <c r="A817" s="13" t="s">
        <v>1584</v>
      </c>
      <c r="B817" s="11" t="s">
        <v>1455</v>
      </c>
      <c r="C817" s="11" t="s">
        <v>1493</v>
      </c>
      <c r="D817" s="11" t="s">
        <v>1473</v>
      </c>
      <c r="E817" s="11" t="s">
        <v>11</v>
      </c>
      <c r="F817" s="11" t="s">
        <v>12</v>
      </c>
      <c r="G817" s="11">
        <v>4.5</v>
      </c>
      <c r="H817" s="11">
        <v>9999</v>
      </c>
      <c r="I817" s="11">
        <v>9999</v>
      </c>
      <c r="J817" s="11">
        <v>5</v>
      </c>
      <c r="K817" s="11">
        <f>MobileSalesData[[#This Row],[Original Price]]-MobileSalesData[[#This Row],[Selling Price]]</f>
        <v>0</v>
      </c>
      <c r="L817" s="15">
        <f>MobileSalesData[[#This Row],[Discounted Price]]/MobileSalesData[[#This Row],[Original Price]]</f>
        <v>0</v>
      </c>
      <c r="M817" s="11">
        <f>MobileSalesData[[#This Row],[Qty]]*MobileSalesData[[#This Row],[Selling Price]]</f>
        <v>49995</v>
      </c>
      <c r="N817" s="11" t="s">
        <v>1600</v>
      </c>
    </row>
    <row r="818" spans="1:14" x14ac:dyDescent="0.35">
      <c r="A818" s="13" t="s">
        <v>1584</v>
      </c>
      <c r="B818" s="11" t="s">
        <v>1455</v>
      </c>
      <c r="C818" s="11" t="s">
        <v>1456</v>
      </c>
      <c r="D818" s="11" t="s">
        <v>1458</v>
      </c>
      <c r="E818" s="11" t="s">
        <v>11</v>
      </c>
      <c r="F818" s="11" t="s">
        <v>12</v>
      </c>
      <c r="G818" s="11">
        <v>4.3</v>
      </c>
      <c r="H818" s="11">
        <v>9299</v>
      </c>
      <c r="I818" s="11">
        <v>10999</v>
      </c>
      <c r="J818" s="11">
        <v>32</v>
      </c>
      <c r="K818" s="11">
        <f>MobileSalesData[[#This Row],[Original Price]]-MobileSalesData[[#This Row],[Selling Price]]</f>
        <v>1700</v>
      </c>
      <c r="L818" s="15">
        <f>MobileSalesData[[#This Row],[Discounted Price]]/MobileSalesData[[#This Row],[Original Price]]</f>
        <v>0.15455950540958269</v>
      </c>
      <c r="M818" s="11">
        <f>MobileSalesData[[#This Row],[Qty]]*MobileSalesData[[#This Row],[Selling Price]]</f>
        <v>297568</v>
      </c>
      <c r="N818" s="11" t="s">
        <v>1600</v>
      </c>
    </row>
    <row r="819" spans="1:14" x14ac:dyDescent="0.35">
      <c r="A819" s="13" t="s">
        <v>1584</v>
      </c>
      <c r="B819" s="11" t="s">
        <v>1455</v>
      </c>
      <c r="C819" s="11" t="s">
        <v>1466</v>
      </c>
      <c r="D819" s="11" t="s">
        <v>1500</v>
      </c>
      <c r="E819" s="11" t="s">
        <v>14</v>
      </c>
      <c r="F819" s="11" t="s">
        <v>12</v>
      </c>
      <c r="G819" s="11">
        <v>4.3</v>
      </c>
      <c r="H819" s="11">
        <v>10999</v>
      </c>
      <c r="I819" s="11">
        <v>13999</v>
      </c>
      <c r="J819" s="11">
        <v>30</v>
      </c>
      <c r="K819" s="11">
        <f>MobileSalesData[[#This Row],[Original Price]]-MobileSalesData[[#This Row],[Selling Price]]</f>
        <v>3000</v>
      </c>
      <c r="L819" s="15">
        <f>MobileSalesData[[#This Row],[Discounted Price]]/MobileSalesData[[#This Row],[Original Price]]</f>
        <v>0.21430102150153582</v>
      </c>
      <c r="M819" s="11">
        <f>MobileSalesData[[#This Row],[Qty]]*MobileSalesData[[#This Row],[Selling Price]]</f>
        <v>329970</v>
      </c>
      <c r="N819" s="11" t="s">
        <v>1600</v>
      </c>
    </row>
    <row r="820" spans="1:14" x14ac:dyDescent="0.35">
      <c r="A820" s="13" t="s">
        <v>1584</v>
      </c>
      <c r="B820" s="11" t="s">
        <v>1455</v>
      </c>
      <c r="C820" s="11" t="s">
        <v>1463</v>
      </c>
      <c r="D820" s="11" t="s">
        <v>1465</v>
      </c>
      <c r="E820" s="11" t="s">
        <v>11</v>
      </c>
      <c r="F820" s="11" t="s">
        <v>12</v>
      </c>
      <c r="G820" s="11">
        <v>4.4000000000000004</v>
      </c>
      <c r="H820" s="11">
        <v>9999</v>
      </c>
      <c r="I820" s="11">
        <v>11999</v>
      </c>
      <c r="J820" s="11">
        <v>30</v>
      </c>
      <c r="K820" s="11">
        <f>MobileSalesData[[#This Row],[Original Price]]-MobileSalesData[[#This Row],[Selling Price]]</f>
        <v>2000</v>
      </c>
      <c r="L820" s="15">
        <f>MobileSalesData[[#This Row],[Discounted Price]]/MobileSalesData[[#This Row],[Original Price]]</f>
        <v>0.16668055671305942</v>
      </c>
      <c r="M820" s="11">
        <f>MobileSalesData[[#This Row],[Qty]]*MobileSalesData[[#This Row],[Selling Price]]</f>
        <v>299970</v>
      </c>
      <c r="N820" s="11" t="s">
        <v>1600</v>
      </c>
    </row>
    <row r="821" spans="1:14" x14ac:dyDescent="0.35">
      <c r="A821" s="13" t="s">
        <v>1584</v>
      </c>
      <c r="B821" s="11" t="s">
        <v>1455</v>
      </c>
      <c r="C821" s="11" t="s">
        <v>1460</v>
      </c>
      <c r="D821" s="11" t="s">
        <v>1464</v>
      </c>
      <c r="E821" s="11" t="s">
        <v>11</v>
      </c>
      <c r="F821" s="11" t="s">
        <v>12</v>
      </c>
      <c r="G821" s="11">
        <v>4.3</v>
      </c>
      <c r="H821" s="11">
        <v>10999</v>
      </c>
      <c r="I821" s="11">
        <v>13999</v>
      </c>
      <c r="J821" s="11">
        <v>5</v>
      </c>
      <c r="K821" s="11">
        <f>MobileSalesData[[#This Row],[Original Price]]-MobileSalesData[[#This Row],[Selling Price]]</f>
        <v>3000</v>
      </c>
      <c r="L821" s="15">
        <f>MobileSalesData[[#This Row],[Discounted Price]]/MobileSalesData[[#This Row],[Original Price]]</f>
        <v>0.21430102150153582</v>
      </c>
      <c r="M821" s="11">
        <f>MobileSalesData[[#This Row],[Qty]]*MobileSalesData[[#This Row],[Selling Price]]</f>
        <v>54995</v>
      </c>
      <c r="N821" s="11" t="s">
        <v>1600</v>
      </c>
    </row>
    <row r="822" spans="1:14" x14ac:dyDescent="0.35">
      <c r="A822" s="13" t="s">
        <v>1584</v>
      </c>
      <c r="B822" s="11" t="s">
        <v>1455</v>
      </c>
      <c r="C822" s="11" t="s">
        <v>1466</v>
      </c>
      <c r="D822" s="11" t="s">
        <v>1500</v>
      </c>
      <c r="E822" s="11" t="s">
        <v>11</v>
      </c>
      <c r="F822" s="11" t="s">
        <v>12</v>
      </c>
      <c r="G822" s="11">
        <v>4.3</v>
      </c>
      <c r="H822" s="11">
        <v>9999</v>
      </c>
      <c r="I822" s="11">
        <v>12999</v>
      </c>
      <c r="J822" s="11">
        <v>30</v>
      </c>
      <c r="K822" s="11">
        <f>MobileSalesData[[#This Row],[Original Price]]-MobileSalesData[[#This Row],[Selling Price]]</f>
        <v>3000</v>
      </c>
      <c r="L822" s="15">
        <f>MobileSalesData[[#This Row],[Discounted Price]]/MobileSalesData[[#This Row],[Original Price]]</f>
        <v>0.23078698361412417</v>
      </c>
      <c r="M822" s="11">
        <f>MobileSalesData[[#This Row],[Qty]]*MobileSalesData[[#This Row],[Selling Price]]</f>
        <v>299970</v>
      </c>
      <c r="N822" s="11" t="s">
        <v>1600</v>
      </c>
    </row>
    <row r="823" spans="1:14" x14ac:dyDescent="0.35">
      <c r="A823" s="13" t="s">
        <v>1584</v>
      </c>
      <c r="B823" s="11" t="s">
        <v>1455</v>
      </c>
      <c r="C823" s="11" t="s">
        <v>1467</v>
      </c>
      <c r="D823" s="11" t="s">
        <v>1176</v>
      </c>
      <c r="E823" s="11" t="s">
        <v>35</v>
      </c>
      <c r="F823" s="11" t="s">
        <v>21</v>
      </c>
      <c r="G823" s="11">
        <v>4.3</v>
      </c>
      <c r="H823" s="11">
        <v>7499</v>
      </c>
      <c r="I823" s="11">
        <v>8999</v>
      </c>
      <c r="J823" s="11">
        <v>5</v>
      </c>
      <c r="K823" s="11">
        <f>MobileSalesData[[#This Row],[Original Price]]-MobileSalesData[[#This Row],[Selling Price]]</f>
        <v>1500</v>
      </c>
      <c r="L823" s="15">
        <f>MobileSalesData[[#This Row],[Discounted Price]]/MobileSalesData[[#This Row],[Original Price]]</f>
        <v>0.166685187243027</v>
      </c>
      <c r="M823" s="11">
        <f>MobileSalesData[[#This Row],[Qty]]*MobileSalesData[[#This Row],[Selling Price]]</f>
        <v>37495</v>
      </c>
      <c r="N823" s="11" t="s">
        <v>1600</v>
      </c>
    </row>
    <row r="824" spans="1:14" x14ac:dyDescent="0.35">
      <c r="A824" s="13" t="s">
        <v>1584</v>
      </c>
      <c r="B824" s="11" t="s">
        <v>1455</v>
      </c>
      <c r="C824" s="11" t="s">
        <v>1467</v>
      </c>
      <c r="D824" s="11" t="s">
        <v>122</v>
      </c>
      <c r="E824" s="11" t="s">
        <v>35</v>
      </c>
      <c r="F824" s="11" t="s">
        <v>21</v>
      </c>
      <c r="G824" s="11">
        <v>4.3</v>
      </c>
      <c r="H824" s="11">
        <v>7499</v>
      </c>
      <c r="I824" s="11">
        <v>8999</v>
      </c>
      <c r="J824" s="11">
        <v>30</v>
      </c>
      <c r="K824" s="11">
        <f>MobileSalesData[[#This Row],[Original Price]]-MobileSalesData[[#This Row],[Selling Price]]</f>
        <v>1500</v>
      </c>
      <c r="L824" s="15">
        <f>MobileSalesData[[#This Row],[Discounted Price]]/MobileSalesData[[#This Row],[Original Price]]</f>
        <v>0.166685187243027</v>
      </c>
      <c r="M824" s="11">
        <f>MobileSalesData[[#This Row],[Qty]]*MobileSalesData[[#This Row],[Selling Price]]</f>
        <v>224970</v>
      </c>
      <c r="N824" s="11" t="s">
        <v>1600</v>
      </c>
    </row>
    <row r="825" spans="1:14" x14ac:dyDescent="0.35">
      <c r="A825" s="13" t="s">
        <v>1584</v>
      </c>
      <c r="B825" s="11" t="s">
        <v>1455</v>
      </c>
      <c r="C825" s="11" t="s">
        <v>1467</v>
      </c>
      <c r="D825" s="11" t="s">
        <v>1457</v>
      </c>
      <c r="E825" s="11" t="s">
        <v>35</v>
      </c>
      <c r="F825" s="11" t="s">
        <v>21</v>
      </c>
      <c r="G825" s="11">
        <v>4.3</v>
      </c>
      <c r="H825" s="11">
        <v>7499</v>
      </c>
      <c r="I825" s="11">
        <v>8999</v>
      </c>
      <c r="J825" s="11">
        <v>5</v>
      </c>
      <c r="K825" s="11">
        <f>MobileSalesData[[#This Row],[Original Price]]-MobileSalesData[[#This Row],[Selling Price]]</f>
        <v>1500</v>
      </c>
      <c r="L825" s="15">
        <f>MobileSalesData[[#This Row],[Discounted Price]]/MobileSalesData[[#This Row],[Original Price]]</f>
        <v>0.166685187243027</v>
      </c>
      <c r="M825" s="11">
        <f>MobileSalesData[[#This Row],[Qty]]*MobileSalesData[[#This Row],[Selling Price]]</f>
        <v>37495</v>
      </c>
      <c r="N825" s="11" t="s">
        <v>1600</v>
      </c>
    </row>
    <row r="826" spans="1:14" x14ac:dyDescent="0.35">
      <c r="A826" s="13" t="s">
        <v>1584</v>
      </c>
      <c r="B826" s="11" t="s">
        <v>1455</v>
      </c>
      <c r="C826" s="11" t="s">
        <v>1501</v>
      </c>
      <c r="D826" s="11" t="s">
        <v>474</v>
      </c>
      <c r="E826" s="11" t="s">
        <v>11</v>
      </c>
      <c r="F826" s="11" t="s">
        <v>12</v>
      </c>
      <c r="G826" s="11">
        <v>4.3</v>
      </c>
      <c r="H826" s="11">
        <v>14999</v>
      </c>
      <c r="I826" s="11">
        <v>14999</v>
      </c>
      <c r="J826" s="11">
        <v>5</v>
      </c>
      <c r="K826" s="11">
        <f>MobileSalesData[[#This Row],[Original Price]]-MobileSalesData[[#This Row],[Selling Price]]</f>
        <v>0</v>
      </c>
      <c r="L826" s="15">
        <f>MobileSalesData[[#This Row],[Discounted Price]]/MobileSalesData[[#This Row],[Original Price]]</f>
        <v>0</v>
      </c>
      <c r="M826" s="11">
        <f>MobileSalesData[[#This Row],[Qty]]*MobileSalesData[[#This Row],[Selling Price]]</f>
        <v>74995</v>
      </c>
      <c r="N826" s="11" t="s">
        <v>1600</v>
      </c>
    </row>
    <row r="827" spans="1:14" x14ac:dyDescent="0.35">
      <c r="A827" s="13" t="s">
        <v>1584</v>
      </c>
      <c r="B827" s="11" t="s">
        <v>1455</v>
      </c>
      <c r="C827" s="11" t="s">
        <v>1502</v>
      </c>
      <c r="D827" s="11" t="s">
        <v>1503</v>
      </c>
      <c r="E827" s="11" t="s">
        <v>27</v>
      </c>
      <c r="F827" s="11" t="s">
        <v>15</v>
      </c>
      <c r="G827" s="11">
        <v>4.2</v>
      </c>
      <c r="H827" s="11">
        <v>18999</v>
      </c>
      <c r="I827" s="11">
        <v>18999</v>
      </c>
      <c r="J827" s="11">
        <v>30</v>
      </c>
      <c r="K827" s="11">
        <f>MobileSalesData[[#This Row],[Original Price]]-MobileSalesData[[#This Row],[Selling Price]]</f>
        <v>0</v>
      </c>
      <c r="L827" s="15">
        <f>MobileSalesData[[#This Row],[Discounted Price]]/MobileSalesData[[#This Row],[Original Price]]</f>
        <v>0</v>
      </c>
      <c r="M827" s="11">
        <f>MobileSalesData[[#This Row],[Qty]]*MobileSalesData[[#This Row],[Selling Price]]</f>
        <v>569970</v>
      </c>
      <c r="N827" s="11" t="s">
        <v>1600</v>
      </c>
    </row>
    <row r="828" spans="1:14" x14ac:dyDescent="0.35">
      <c r="A828" s="13" t="s">
        <v>1584</v>
      </c>
      <c r="B828" s="11" t="s">
        <v>1455</v>
      </c>
      <c r="C828" s="11" t="s">
        <v>1498</v>
      </c>
      <c r="D828" s="11" t="s">
        <v>474</v>
      </c>
      <c r="E828" s="11" t="s">
        <v>11</v>
      </c>
      <c r="F828" s="11" t="s">
        <v>12</v>
      </c>
      <c r="G828" s="11">
        <v>4.4000000000000004</v>
      </c>
      <c r="H828" s="11">
        <v>12999</v>
      </c>
      <c r="I828" s="11">
        <v>12999</v>
      </c>
      <c r="J828" s="11">
        <v>5</v>
      </c>
      <c r="K828" s="11">
        <f>MobileSalesData[[#This Row],[Original Price]]-MobileSalesData[[#This Row],[Selling Price]]</f>
        <v>0</v>
      </c>
      <c r="L828" s="15">
        <f>MobileSalesData[[#This Row],[Discounted Price]]/MobileSalesData[[#This Row],[Original Price]]</f>
        <v>0</v>
      </c>
      <c r="M828" s="11">
        <f>MobileSalesData[[#This Row],[Qty]]*MobileSalesData[[#This Row],[Selling Price]]</f>
        <v>64995</v>
      </c>
      <c r="N828" s="11" t="s">
        <v>1600</v>
      </c>
    </row>
    <row r="829" spans="1:14" x14ac:dyDescent="0.35">
      <c r="A829" s="13" t="s">
        <v>1584</v>
      </c>
      <c r="B829" s="11" t="s">
        <v>1455</v>
      </c>
      <c r="C829" s="11" t="s">
        <v>1498</v>
      </c>
      <c r="D829" s="11" t="s">
        <v>748</v>
      </c>
      <c r="E829" s="11" t="s">
        <v>11</v>
      </c>
      <c r="F829" s="11" t="s">
        <v>12</v>
      </c>
      <c r="G829" s="11">
        <v>4.4000000000000004</v>
      </c>
      <c r="H829" s="11">
        <v>12999</v>
      </c>
      <c r="I829" s="11">
        <v>12999</v>
      </c>
      <c r="J829" s="11">
        <v>30</v>
      </c>
      <c r="K829" s="11">
        <f>MobileSalesData[[#This Row],[Original Price]]-MobileSalesData[[#This Row],[Selling Price]]</f>
        <v>0</v>
      </c>
      <c r="L829" s="15">
        <f>MobileSalesData[[#This Row],[Discounted Price]]/MobileSalesData[[#This Row],[Original Price]]</f>
        <v>0</v>
      </c>
      <c r="M829" s="11">
        <f>MobileSalesData[[#This Row],[Qty]]*MobileSalesData[[#This Row],[Selling Price]]</f>
        <v>389970</v>
      </c>
      <c r="N829" s="11" t="s">
        <v>1600</v>
      </c>
    </row>
    <row r="830" spans="1:14" x14ac:dyDescent="0.35">
      <c r="A830" s="13" t="s">
        <v>1584</v>
      </c>
      <c r="B830" s="11" t="s">
        <v>1455</v>
      </c>
      <c r="C830" s="11" t="s">
        <v>1456</v>
      </c>
      <c r="D830" s="11" t="s">
        <v>1176</v>
      </c>
      <c r="E830" s="11" t="s">
        <v>20</v>
      </c>
      <c r="F830" s="11" t="s">
        <v>21</v>
      </c>
      <c r="G830" s="11">
        <v>4.3</v>
      </c>
      <c r="H830" s="11">
        <v>8299</v>
      </c>
      <c r="I830" s="11">
        <v>9999</v>
      </c>
      <c r="J830" s="11">
        <v>5</v>
      </c>
      <c r="K830" s="11">
        <f>MobileSalesData[[#This Row],[Original Price]]-MobileSalesData[[#This Row],[Selling Price]]</f>
        <v>1700</v>
      </c>
      <c r="L830" s="15">
        <f>MobileSalesData[[#This Row],[Discounted Price]]/MobileSalesData[[#This Row],[Original Price]]</f>
        <v>0.17001700170017001</v>
      </c>
      <c r="M830" s="11">
        <f>MobileSalesData[[#This Row],[Qty]]*MobileSalesData[[#This Row],[Selling Price]]</f>
        <v>41495</v>
      </c>
      <c r="N830" s="11" t="s">
        <v>1600</v>
      </c>
    </row>
    <row r="831" spans="1:14" x14ac:dyDescent="0.35">
      <c r="A831" s="13" t="s">
        <v>1584</v>
      </c>
      <c r="B831" s="11" t="s">
        <v>1455</v>
      </c>
      <c r="C831" s="11" t="s">
        <v>1456</v>
      </c>
      <c r="D831" s="11" t="s">
        <v>1457</v>
      </c>
      <c r="E831" s="11" t="s">
        <v>11</v>
      </c>
      <c r="F831" s="11" t="s">
        <v>12</v>
      </c>
      <c r="G831" s="11">
        <v>4.3</v>
      </c>
      <c r="H831" s="11">
        <v>9299</v>
      </c>
      <c r="I831" s="11">
        <v>10999</v>
      </c>
      <c r="J831" s="11">
        <v>5</v>
      </c>
      <c r="K831" s="11">
        <f>MobileSalesData[[#This Row],[Original Price]]-MobileSalesData[[#This Row],[Selling Price]]</f>
        <v>1700</v>
      </c>
      <c r="L831" s="15">
        <f>MobileSalesData[[#This Row],[Discounted Price]]/MobileSalesData[[#This Row],[Original Price]]</f>
        <v>0.15455950540958269</v>
      </c>
      <c r="M831" s="11">
        <f>MobileSalesData[[#This Row],[Qty]]*MobileSalesData[[#This Row],[Selling Price]]</f>
        <v>46495</v>
      </c>
      <c r="N831" s="11" t="s">
        <v>1600</v>
      </c>
    </row>
    <row r="832" spans="1:14" x14ac:dyDescent="0.35">
      <c r="A832" s="13" t="s">
        <v>1584</v>
      </c>
      <c r="B832" s="11" t="s">
        <v>1455</v>
      </c>
      <c r="C832" s="11" t="s">
        <v>1456</v>
      </c>
      <c r="D832" s="11" t="s">
        <v>1459</v>
      </c>
      <c r="E832" s="11" t="s">
        <v>11</v>
      </c>
      <c r="F832" s="11" t="s">
        <v>12</v>
      </c>
      <c r="G832" s="11">
        <v>4.3</v>
      </c>
      <c r="H832" s="11">
        <v>9299</v>
      </c>
      <c r="I832" s="11">
        <v>10999</v>
      </c>
      <c r="J832" s="11">
        <v>30</v>
      </c>
      <c r="K832" s="11">
        <f>MobileSalesData[[#This Row],[Original Price]]-MobileSalesData[[#This Row],[Selling Price]]</f>
        <v>1700</v>
      </c>
      <c r="L832" s="15">
        <f>MobileSalesData[[#This Row],[Discounted Price]]/MobileSalesData[[#This Row],[Original Price]]</f>
        <v>0.15455950540958269</v>
      </c>
      <c r="M832" s="11">
        <f>MobileSalesData[[#This Row],[Qty]]*MobileSalesData[[#This Row],[Selling Price]]</f>
        <v>278970</v>
      </c>
      <c r="N832" s="11" t="s">
        <v>1600</v>
      </c>
    </row>
    <row r="833" spans="1:14" x14ac:dyDescent="0.35">
      <c r="A833" s="13" t="s">
        <v>1584</v>
      </c>
      <c r="B833" s="11" t="s">
        <v>1455</v>
      </c>
      <c r="C833" s="11" t="s">
        <v>1456</v>
      </c>
      <c r="D833" s="11" t="s">
        <v>1176</v>
      </c>
      <c r="E833" s="11" t="s">
        <v>11</v>
      </c>
      <c r="F833" s="11" t="s">
        <v>12</v>
      </c>
      <c r="G833" s="11">
        <v>4.3</v>
      </c>
      <c r="H833" s="11">
        <v>9299</v>
      </c>
      <c r="I833" s="11">
        <v>10999</v>
      </c>
      <c r="J833" s="11">
        <v>30</v>
      </c>
      <c r="K833" s="11">
        <f>MobileSalesData[[#This Row],[Original Price]]-MobileSalesData[[#This Row],[Selling Price]]</f>
        <v>1700</v>
      </c>
      <c r="L833" s="15">
        <f>MobileSalesData[[#This Row],[Discounted Price]]/MobileSalesData[[#This Row],[Original Price]]</f>
        <v>0.15455950540958269</v>
      </c>
      <c r="M833" s="11">
        <f>MobileSalesData[[#This Row],[Qty]]*MobileSalesData[[#This Row],[Selling Price]]</f>
        <v>278970</v>
      </c>
      <c r="N833" s="11" t="s">
        <v>1600</v>
      </c>
    </row>
    <row r="834" spans="1:14" x14ac:dyDescent="0.35">
      <c r="A834" s="13" t="s">
        <v>1584</v>
      </c>
      <c r="B834" s="11" t="s">
        <v>1455</v>
      </c>
      <c r="C834" s="11" t="s">
        <v>1463</v>
      </c>
      <c r="D834" s="11" t="s">
        <v>122</v>
      </c>
      <c r="E834" s="11" t="s">
        <v>11</v>
      </c>
      <c r="F834" s="11" t="s">
        <v>12</v>
      </c>
      <c r="G834" s="11">
        <v>4.4000000000000004</v>
      </c>
      <c r="H834" s="11">
        <v>9999</v>
      </c>
      <c r="I834" s="11">
        <v>11999</v>
      </c>
      <c r="J834" s="11">
        <v>30</v>
      </c>
      <c r="K834" s="11">
        <f>MobileSalesData[[#This Row],[Original Price]]-MobileSalesData[[#This Row],[Selling Price]]</f>
        <v>2000</v>
      </c>
      <c r="L834" s="15">
        <f>MobileSalesData[[#This Row],[Discounted Price]]/MobileSalesData[[#This Row],[Original Price]]</f>
        <v>0.16668055671305942</v>
      </c>
      <c r="M834" s="11">
        <f>MobileSalesData[[#This Row],[Qty]]*MobileSalesData[[#This Row],[Selling Price]]</f>
        <v>299970</v>
      </c>
      <c r="N834" s="11" t="s">
        <v>1600</v>
      </c>
    </row>
    <row r="835" spans="1:14" x14ac:dyDescent="0.35">
      <c r="A835" s="13" t="s">
        <v>1584</v>
      </c>
      <c r="B835" s="11" t="s">
        <v>1455</v>
      </c>
      <c r="C835" s="11" t="s">
        <v>1463</v>
      </c>
      <c r="D835" s="11" t="s">
        <v>1461</v>
      </c>
      <c r="E835" s="11" t="s">
        <v>11</v>
      </c>
      <c r="F835" s="11" t="s">
        <v>12</v>
      </c>
      <c r="G835" s="11">
        <v>4.4000000000000004</v>
      </c>
      <c r="H835" s="11">
        <v>9999</v>
      </c>
      <c r="I835" s="11">
        <v>11999</v>
      </c>
      <c r="J835" s="11">
        <v>5</v>
      </c>
      <c r="K835" s="11">
        <f>MobileSalesData[[#This Row],[Original Price]]-MobileSalesData[[#This Row],[Selling Price]]</f>
        <v>2000</v>
      </c>
      <c r="L835" s="15">
        <f>MobileSalesData[[#This Row],[Discounted Price]]/MobileSalesData[[#This Row],[Original Price]]</f>
        <v>0.16668055671305942</v>
      </c>
      <c r="M835" s="11">
        <f>MobileSalesData[[#This Row],[Qty]]*MobileSalesData[[#This Row],[Selling Price]]</f>
        <v>49995</v>
      </c>
      <c r="N835" s="11" t="s">
        <v>1600</v>
      </c>
    </row>
    <row r="836" spans="1:14" x14ac:dyDescent="0.35">
      <c r="A836" s="13" t="s">
        <v>1584</v>
      </c>
      <c r="B836" s="11" t="s">
        <v>1455</v>
      </c>
      <c r="C836" s="11" t="s">
        <v>1466</v>
      </c>
      <c r="D836" s="11" t="s">
        <v>122</v>
      </c>
      <c r="E836" s="11" t="s">
        <v>14</v>
      </c>
      <c r="F836" s="11" t="s">
        <v>12</v>
      </c>
      <c r="G836" s="11">
        <v>4.3</v>
      </c>
      <c r="H836" s="11">
        <v>10999</v>
      </c>
      <c r="I836" s="11">
        <v>13999</v>
      </c>
      <c r="J836" s="11">
        <v>30</v>
      </c>
      <c r="K836" s="11">
        <f>MobileSalesData[[#This Row],[Original Price]]-MobileSalesData[[#This Row],[Selling Price]]</f>
        <v>3000</v>
      </c>
      <c r="L836" s="15">
        <f>MobileSalesData[[#This Row],[Discounted Price]]/MobileSalesData[[#This Row],[Original Price]]</f>
        <v>0.21430102150153582</v>
      </c>
      <c r="M836" s="11">
        <f>MobileSalesData[[#This Row],[Qty]]*MobileSalesData[[#This Row],[Selling Price]]</f>
        <v>329970</v>
      </c>
      <c r="N836" s="11" t="s">
        <v>1600</v>
      </c>
    </row>
    <row r="837" spans="1:14" x14ac:dyDescent="0.35">
      <c r="A837" s="13" t="s">
        <v>1584</v>
      </c>
      <c r="B837" s="11" t="s">
        <v>1455</v>
      </c>
      <c r="C837" s="11" t="s">
        <v>1466</v>
      </c>
      <c r="D837" s="11" t="s">
        <v>19</v>
      </c>
      <c r="E837" s="11" t="s">
        <v>14</v>
      </c>
      <c r="F837" s="11" t="s">
        <v>12</v>
      </c>
      <c r="G837" s="11">
        <v>4.3</v>
      </c>
      <c r="H837" s="11">
        <v>10999</v>
      </c>
      <c r="I837" s="11">
        <v>13999</v>
      </c>
      <c r="J837" s="11">
        <v>32</v>
      </c>
      <c r="K837" s="11">
        <f>MobileSalesData[[#This Row],[Original Price]]-MobileSalesData[[#This Row],[Selling Price]]</f>
        <v>3000</v>
      </c>
      <c r="L837" s="15">
        <f>MobileSalesData[[#This Row],[Discounted Price]]/MobileSalesData[[#This Row],[Original Price]]</f>
        <v>0.21430102150153582</v>
      </c>
      <c r="M837" s="11">
        <f>MobileSalesData[[#This Row],[Qty]]*MobileSalesData[[#This Row],[Selling Price]]</f>
        <v>351968</v>
      </c>
      <c r="N837" s="11" t="s">
        <v>1600</v>
      </c>
    </row>
    <row r="838" spans="1:14" x14ac:dyDescent="0.35">
      <c r="A838" s="13" t="s">
        <v>1584</v>
      </c>
      <c r="B838" s="11" t="s">
        <v>1455</v>
      </c>
      <c r="C838" s="11" t="s">
        <v>1466</v>
      </c>
      <c r="D838" s="11" t="s">
        <v>19</v>
      </c>
      <c r="E838" s="11" t="s">
        <v>11</v>
      </c>
      <c r="F838" s="11" t="s">
        <v>12</v>
      </c>
      <c r="G838" s="11">
        <v>4.3</v>
      </c>
      <c r="H838" s="11">
        <v>9999</v>
      </c>
      <c r="I838" s="11">
        <v>12999</v>
      </c>
      <c r="J838" s="11">
        <v>5</v>
      </c>
      <c r="K838" s="11">
        <f>MobileSalesData[[#This Row],[Original Price]]-MobileSalesData[[#This Row],[Selling Price]]</f>
        <v>3000</v>
      </c>
      <c r="L838" s="15">
        <f>MobileSalesData[[#This Row],[Discounted Price]]/MobileSalesData[[#This Row],[Original Price]]</f>
        <v>0.23078698361412417</v>
      </c>
      <c r="M838" s="11">
        <f>MobileSalesData[[#This Row],[Qty]]*MobileSalesData[[#This Row],[Selling Price]]</f>
        <v>49995</v>
      </c>
      <c r="N838" s="11" t="s">
        <v>1600</v>
      </c>
    </row>
    <row r="839" spans="1:14" x14ac:dyDescent="0.35">
      <c r="A839" s="13" t="s">
        <v>1584</v>
      </c>
      <c r="B839" s="11" t="s">
        <v>1455</v>
      </c>
      <c r="C839" s="11" t="s">
        <v>1475</v>
      </c>
      <c r="D839" s="11" t="s">
        <v>1504</v>
      </c>
      <c r="E839" s="11" t="s">
        <v>35</v>
      </c>
      <c r="F839" s="11" t="s">
        <v>21</v>
      </c>
      <c r="G839" s="11">
        <v>4.3</v>
      </c>
      <c r="H839" s="11">
        <v>7990</v>
      </c>
      <c r="I839" s="11">
        <v>7990</v>
      </c>
      <c r="J839" s="11">
        <v>5</v>
      </c>
      <c r="K839" s="11">
        <f>MobileSalesData[[#This Row],[Original Price]]-MobileSalesData[[#This Row],[Selling Price]]</f>
        <v>0</v>
      </c>
      <c r="L839" s="15">
        <f>MobileSalesData[[#This Row],[Discounted Price]]/MobileSalesData[[#This Row],[Original Price]]</f>
        <v>0</v>
      </c>
      <c r="M839" s="11">
        <f>MobileSalesData[[#This Row],[Qty]]*MobileSalesData[[#This Row],[Selling Price]]</f>
        <v>39950</v>
      </c>
      <c r="N839" s="11" t="s">
        <v>1600</v>
      </c>
    </row>
    <row r="840" spans="1:14" x14ac:dyDescent="0.35">
      <c r="A840" s="13" t="s">
        <v>1584</v>
      </c>
      <c r="B840" s="11" t="s">
        <v>1455</v>
      </c>
      <c r="C840" s="11" t="s">
        <v>1466</v>
      </c>
      <c r="D840" s="11" t="s">
        <v>122</v>
      </c>
      <c r="E840" s="11" t="s">
        <v>11</v>
      </c>
      <c r="F840" s="11" t="s">
        <v>12</v>
      </c>
      <c r="G840" s="11">
        <v>4.3</v>
      </c>
      <c r="H840" s="11">
        <v>9999</v>
      </c>
      <c r="I840" s="11">
        <v>12999</v>
      </c>
      <c r="J840" s="11">
        <v>5</v>
      </c>
      <c r="K840" s="11">
        <f>MobileSalesData[[#This Row],[Original Price]]-MobileSalesData[[#This Row],[Selling Price]]</f>
        <v>3000</v>
      </c>
      <c r="L840" s="15">
        <f>MobileSalesData[[#This Row],[Discounted Price]]/MobileSalesData[[#This Row],[Original Price]]</f>
        <v>0.23078698361412417</v>
      </c>
      <c r="M840" s="11">
        <f>MobileSalesData[[#This Row],[Qty]]*MobileSalesData[[#This Row],[Selling Price]]</f>
        <v>49995</v>
      </c>
      <c r="N840" s="11" t="s">
        <v>1600</v>
      </c>
    </row>
    <row r="841" spans="1:14" x14ac:dyDescent="0.35">
      <c r="A841" s="13" t="s">
        <v>1584</v>
      </c>
      <c r="B841" s="11" t="s">
        <v>1455</v>
      </c>
      <c r="C841" s="11" t="s">
        <v>1482</v>
      </c>
      <c r="D841" s="11" t="s">
        <v>122</v>
      </c>
      <c r="E841" s="11" t="s">
        <v>27</v>
      </c>
      <c r="F841" s="11" t="s">
        <v>65</v>
      </c>
      <c r="G841" s="11">
        <v>4.2</v>
      </c>
      <c r="H841" s="11">
        <v>16999</v>
      </c>
      <c r="I841" s="11">
        <v>19999</v>
      </c>
      <c r="J841" s="11">
        <v>5</v>
      </c>
      <c r="K841" s="11">
        <f>MobileSalesData[[#This Row],[Original Price]]-MobileSalesData[[#This Row],[Selling Price]]</f>
        <v>3000</v>
      </c>
      <c r="L841" s="15">
        <f>MobileSalesData[[#This Row],[Discounted Price]]/MobileSalesData[[#This Row],[Original Price]]</f>
        <v>0.15000750037501875</v>
      </c>
      <c r="M841" s="11">
        <f>MobileSalesData[[#This Row],[Qty]]*MobileSalesData[[#This Row],[Selling Price]]</f>
        <v>84995</v>
      </c>
      <c r="N841" s="11" t="s">
        <v>1600</v>
      </c>
    </row>
    <row r="842" spans="1:14" x14ac:dyDescent="0.35">
      <c r="A842" s="13" t="s">
        <v>1584</v>
      </c>
      <c r="B842" s="11" t="s">
        <v>1455</v>
      </c>
      <c r="C842" s="11" t="s">
        <v>1505</v>
      </c>
      <c r="D842" s="11" t="s">
        <v>1176</v>
      </c>
      <c r="E842" s="11" t="s">
        <v>11</v>
      </c>
      <c r="F842" s="11" t="s">
        <v>12</v>
      </c>
      <c r="G842" s="11">
        <v>4.4000000000000004</v>
      </c>
      <c r="H842" s="11">
        <v>11999</v>
      </c>
      <c r="I842" s="11">
        <v>11999</v>
      </c>
      <c r="J842" s="11">
        <v>30</v>
      </c>
      <c r="K842" s="11">
        <f>MobileSalesData[[#This Row],[Original Price]]-MobileSalesData[[#This Row],[Selling Price]]</f>
        <v>0</v>
      </c>
      <c r="L842" s="15">
        <f>MobileSalesData[[#This Row],[Discounted Price]]/MobileSalesData[[#This Row],[Original Price]]</f>
        <v>0</v>
      </c>
      <c r="M842" s="11">
        <f>MobileSalesData[[#This Row],[Qty]]*MobileSalesData[[#This Row],[Selling Price]]</f>
        <v>359970</v>
      </c>
      <c r="N842" s="11" t="s">
        <v>1600</v>
      </c>
    </row>
    <row r="843" spans="1:14" x14ac:dyDescent="0.35">
      <c r="A843" s="13" t="s">
        <v>1584</v>
      </c>
      <c r="B843" s="11" t="s">
        <v>1455</v>
      </c>
      <c r="C843" s="11" t="s">
        <v>1505</v>
      </c>
      <c r="D843" s="11" t="s">
        <v>1474</v>
      </c>
      <c r="E843" s="11" t="s">
        <v>11</v>
      </c>
      <c r="F843" s="11" t="s">
        <v>12</v>
      </c>
      <c r="G843" s="11">
        <v>4.4000000000000004</v>
      </c>
      <c r="H843" s="11">
        <v>11999</v>
      </c>
      <c r="I843" s="11">
        <v>11999</v>
      </c>
      <c r="J843" s="11">
        <v>5</v>
      </c>
      <c r="K843" s="11">
        <f>MobileSalesData[[#This Row],[Original Price]]-MobileSalesData[[#This Row],[Selling Price]]</f>
        <v>0</v>
      </c>
      <c r="L843" s="15">
        <f>MobileSalesData[[#This Row],[Discounted Price]]/MobileSalesData[[#This Row],[Original Price]]</f>
        <v>0</v>
      </c>
      <c r="M843" s="11">
        <f>MobileSalesData[[#This Row],[Qty]]*MobileSalesData[[#This Row],[Selling Price]]</f>
        <v>59995</v>
      </c>
      <c r="N843" s="11" t="s">
        <v>1600</v>
      </c>
    </row>
    <row r="844" spans="1:14" x14ac:dyDescent="0.35">
      <c r="A844" s="13" t="s">
        <v>1584</v>
      </c>
      <c r="B844" s="11" t="s">
        <v>1455</v>
      </c>
      <c r="C844" s="11" t="s">
        <v>1505</v>
      </c>
      <c r="D844" s="11" t="s">
        <v>1506</v>
      </c>
      <c r="E844" s="11" t="s">
        <v>11</v>
      </c>
      <c r="F844" s="11" t="s">
        <v>12</v>
      </c>
      <c r="G844" s="11">
        <v>4.4000000000000004</v>
      </c>
      <c r="H844" s="11">
        <v>11999</v>
      </c>
      <c r="I844" s="11">
        <v>11999</v>
      </c>
      <c r="J844" s="11">
        <v>30</v>
      </c>
      <c r="K844" s="11">
        <f>MobileSalesData[[#This Row],[Original Price]]-MobileSalesData[[#This Row],[Selling Price]]</f>
        <v>0</v>
      </c>
      <c r="L844" s="15">
        <f>MobileSalesData[[#This Row],[Discounted Price]]/MobileSalesData[[#This Row],[Original Price]]</f>
        <v>0</v>
      </c>
      <c r="M844" s="11">
        <f>MobileSalesData[[#This Row],[Qty]]*MobileSalesData[[#This Row],[Selling Price]]</f>
        <v>359970</v>
      </c>
      <c r="N844" s="11" t="s">
        <v>1600</v>
      </c>
    </row>
    <row r="845" spans="1:14" x14ac:dyDescent="0.35">
      <c r="A845" s="13" t="s">
        <v>1584</v>
      </c>
      <c r="B845" s="11" t="s">
        <v>1455</v>
      </c>
      <c r="C845" s="11" t="s">
        <v>1505</v>
      </c>
      <c r="D845" s="11" t="s">
        <v>1507</v>
      </c>
      <c r="E845" s="11" t="s">
        <v>11</v>
      </c>
      <c r="F845" s="11" t="s">
        <v>12</v>
      </c>
      <c r="G845" s="11">
        <v>4.4000000000000004</v>
      </c>
      <c r="H845" s="11">
        <v>11999</v>
      </c>
      <c r="I845" s="11">
        <v>11999</v>
      </c>
      <c r="J845" s="11">
        <v>30</v>
      </c>
      <c r="K845" s="11">
        <f>MobileSalesData[[#This Row],[Original Price]]-MobileSalesData[[#This Row],[Selling Price]]</f>
        <v>0</v>
      </c>
      <c r="L845" s="15">
        <f>MobileSalesData[[#This Row],[Discounted Price]]/MobileSalesData[[#This Row],[Original Price]]</f>
        <v>0</v>
      </c>
      <c r="M845" s="11">
        <f>MobileSalesData[[#This Row],[Qty]]*MobileSalesData[[#This Row],[Selling Price]]</f>
        <v>359970</v>
      </c>
      <c r="N845" s="11" t="s">
        <v>1600</v>
      </c>
    </row>
    <row r="846" spans="1:14" x14ac:dyDescent="0.35">
      <c r="A846" s="13" t="s">
        <v>1584</v>
      </c>
      <c r="B846" s="11" t="s">
        <v>1455</v>
      </c>
      <c r="C846" s="11" t="s">
        <v>1508</v>
      </c>
      <c r="D846" s="11" t="s">
        <v>1474</v>
      </c>
      <c r="E846" s="11" t="s">
        <v>20</v>
      </c>
      <c r="F846" s="11" t="s">
        <v>21</v>
      </c>
      <c r="G846" s="11">
        <v>4.4000000000000004</v>
      </c>
      <c r="H846" s="11">
        <v>9999</v>
      </c>
      <c r="I846" s="11">
        <v>9999</v>
      </c>
      <c r="J846" s="11">
        <v>5</v>
      </c>
      <c r="K846" s="11">
        <f>MobileSalesData[[#This Row],[Original Price]]-MobileSalesData[[#This Row],[Selling Price]]</f>
        <v>0</v>
      </c>
      <c r="L846" s="15">
        <f>MobileSalesData[[#This Row],[Discounted Price]]/MobileSalesData[[#This Row],[Original Price]]</f>
        <v>0</v>
      </c>
      <c r="M846" s="11">
        <f>MobileSalesData[[#This Row],[Qty]]*MobileSalesData[[#This Row],[Selling Price]]</f>
        <v>49995</v>
      </c>
      <c r="N846" s="11" t="s">
        <v>1600</v>
      </c>
    </row>
    <row r="847" spans="1:14" x14ac:dyDescent="0.35">
      <c r="A847" s="13" t="s">
        <v>1584</v>
      </c>
      <c r="B847" s="11" t="s">
        <v>1455</v>
      </c>
      <c r="C847" s="11" t="s">
        <v>1508</v>
      </c>
      <c r="D847" s="11" t="s">
        <v>1473</v>
      </c>
      <c r="E847" s="11" t="s">
        <v>20</v>
      </c>
      <c r="F847" s="11" t="s">
        <v>21</v>
      </c>
      <c r="G847" s="11">
        <v>4.4000000000000004</v>
      </c>
      <c r="H847" s="11">
        <v>9999</v>
      </c>
      <c r="I847" s="11">
        <v>9999</v>
      </c>
      <c r="J847" s="11">
        <v>35</v>
      </c>
      <c r="K847" s="11">
        <f>MobileSalesData[[#This Row],[Original Price]]-MobileSalesData[[#This Row],[Selling Price]]</f>
        <v>0</v>
      </c>
      <c r="L847" s="15">
        <f>MobileSalesData[[#This Row],[Discounted Price]]/MobileSalesData[[#This Row],[Original Price]]</f>
        <v>0</v>
      </c>
      <c r="M847" s="11">
        <f>MobileSalesData[[#This Row],[Qty]]*MobileSalesData[[#This Row],[Selling Price]]</f>
        <v>349965</v>
      </c>
      <c r="N847" s="11" t="s">
        <v>1600</v>
      </c>
    </row>
    <row r="848" spans="1:14" x14ac:dyDescent="0.35">
      <c r="A848" s="13" t="s">
        <v>1584</v>
      </c>
      <c r="B848" s="11" t="s">
        <v>1455</v>
      </c>
      <c r="C848" s="11" t="s">
        <v>1508</v>
      </c>
      <c r="D848" s="11" t="s">
        <v>748</v>
      </c>
      <c r="E848" s="11" t="s">
        <v>20</v>
      </c>
      <c r="F848" s="11" t="s">
        <v>21</v>
      </c>
      <c r="G848" s="11">
        <v>4.4000000000000004</v>
      </c>
      <c r="H848" s="11">
        <v>9999</v>
      </c>
      <c r="I848" s="11">
        <v>9999</v>
      </c>
      <c r="J848" s="11">
        <v>5</v>
      </c>
      <c r="K848" s="11">
        <f>MobileSalesData[[#This Row],[Original Price]]-MobileSalesData[[#This Row],[Selling Price]]</f>
        <v>0</v>
      </c>
      <c r="L848" s="15">
        <f>MobileSalesData[[#This Row],[Discounted Price]]/MobileSalesData[[#This Row],[Original Price]]</f>
        <v>0</v>
      </c>
      <c r="M848" s="11">
        <f>MobileSalesData[[#This Row],[Qty]]*MobileSalesData[[#This Row],[Selling Price]]</f>
        <v>49995</v>
      </c>
      <c r="N848" s="11" t="s">
        <v>1600</v>
      </c>
    </row>
    <row r="849" spans="1:14" x14ac:dyDescent="0.35">
      <c r="A849" s="13" t="s">
        <v>1584</v>
      </c>
      <c r="B849" s="11" t="s">
        <v>1455</v>
      </c>
      <c r="C849" s="11" t="s">
        <v>1505</v>
      </c>
      <c r="D849" s="11" t="s">
        <v>1474</v>
      </c>
      <c r="E849" s="11" t="s">
        <v>14</v>
      </c>
      <c r="F849" s="11" t="s">
        <v>15</v>
      </c>
      <c r="G849" s="11">
        <v>4.3</v>
      </c>
      <c r="H849" s="11">
        <v>13999</v>
      </c>
      <c r="I849" s="11">
        <v>13999</v>
      </c>
      <c r="J849" s="11">
        <v>35</v>
      </c>
      <c r="K849" s="11">
        <f>MobileSalesData[[#This Row],[Original Price]]-MobileSalesData[[#This Row],[Selling Price]]</f>
        <v>0</v>
      </c>
      <c r="L849" s="15">
        <f>MobileSalesData[[#This Row],[Discounted Price]]/MobileSalesData[[#This Row],[Original Price]]</f>
        <v>0</v>
      </c>
      <c r="M849" s="11">
        <f>MobileSalesData[[#This Row],[Qty]]*MobileSalesData[[#This Row],[Selling Price]]</f>
        <v>489965</v>
      </c>
      <c r="N849" s="11" t="s">
        <v>1600</v>
      </c>
    </row>
    <row r="850" spans="1:14" x14ac:dyDescent="0.35">
      <c r="A850" s="13" t="s">
        <v>1584</v>
      </c>
      <c r="B850" s="11" t="s">
        <v>1455</v>
      </c>
      <c r="C850" s="11" t="s">
        <v>1509</v>
      </c>
      <c r="D850" s="11" t="s">
        <v>1465</v>
      </c>
      <c r="E850" s="11" t="s">
        <v>11</v>
      </c>
      <c r="F850" s="11" t="s">
        <v>12</v>
      </c>
      <c r="G850" s="11">
        <v>4.2</v>
      </c>
      <c r="H850" s="11">
        <v>10999</v>
      </c>
      <c r="I850" s="11">
        <v>13999</v>
      </c>
      <c r="J850" s="11">
        <v>32</v>
      </c>
      <c r="K850" s="11">
        <f>MobileSalesData[[#This Row],[Original Price]]-MobileSalesData[[#This Row],[Selling Price]]</f>
        <v>3000</v>
      </c>
      <c r="L850" s="15">
        <f>MobileSalesData[[#This Row],[Discounted Price]]/MobileSalesData[[#This Row],[Original Price]]</f>
        <v>0.21430102150153582</v>
      </c>
      <c r="M850" s="11">
        <f>MobileSalesData[[#This Row],[Qty]]*MobileSalesData[[#This Row],[Selling Price]]</f>
        <v>351968</v>
      </c>
      <c r="N850" s="11" t="s">
        <v>1600</v>
      </c>
    </row>
    <row r="851" spans="1:14" x14ac:dyDescent="0.35">
      <c r="A851" s="13" t="s">
        <v>1584</v>
      </c>
      <c r="B851" s="11" t="s">
        <v>1455</v>
      </c>
      <c r="C851" s="11" t="s">
        <v>1510</v>
      </c>
      <c r="D851" s="11" t="s">
        <v>748</v>
      </c>
      <c r="E851" s="11" t="s">
        <v>11</v>
      </c>
      <c r="F851" s="11" t="s">
        <v>12</v>
      </c>
      <c r="G851" s="11">
        <v>4.4000000000000004</v>
      </c>
      <c r="H851" s="11">
        <v>11999</v>
      </c>
      <c r="I851" s="11">
        <v>11999</v>
      </c>
      <c r="J851" s="11">
        <v>5</v>
      </c>
      <c r="K851" s="11">
        <f>MobileSalesData[[#This Row],[Original Price]]-MobileSalesData[[#This Row],[Selling Price]]</f>
        <v>0</v>
      </c>
      <c r="L851" s="15">
        <f>MobileSalesData[[#This Row],[Discounted Price]]/MobileSalesData[[#This Row],[Original Price]]</f>
        <v>0</v>
      </c>
      <c r="M851" s="11">
        <f>MobileSalesData[[#This Row],[Qty]]*MobileSalesData[[#This Row],[Selling Price]]</f>
        <v>59995</v>
      </c>
      <c r="N851" s="11" t="s">
        <v>1600</v>
      </c>
    </row>
    <row r="852" spans="1:14" x14ac:dyDescent="0.35">
      <c r="A852" s="13" t="s">
        <v>1584</v>
      </c>
      <c r="B852" s="11" t="s">
        <v>1455</v>
      </c>
      <c r="C852" s="11" t="s">
        <v>1505</v>
      </c>
      <c r="D852" s="11" t="s">
        <v>1176</v>
      </c>
      <c r="E852" s="11" t="s">
        <v>14</v>
      </c>
      <c r="F852" s="11" t="s">
        <v>15</v>
      </c>
      <c r="G852" s="11">
        <v>4.3</v>
      </c>
      <c r="H852" s="11">
        <v>13999</v>
      </c>
      <c r="I852" s="11">
        <v>13999</v>
      </c>
      <c r="J852" s="11">
        <v>30</v>
      </c>
      <c r="K852" s="11">
        <f>MobileSalesData[[#This Row],[Original Price]]-MobileSalesData[[#This Row],[Selling Price]]</f>
        <v>0</v>
      </c>
      <c r="L852" s="15">
        <f>MobileSalesData[[#This Row],[Discounted Price]]/MobileSalesData[[#This Row],[Original Price]]</f>
        <v>0</v>
      </c>
      <c r="M852" s="11">
        <f>MobileSalesData[[#This Row],[Qty]]*MobileSalesData[[#This Row],[Selling Price]]</f>
        <v>419970</v>
      </c>
      <c r="N852" s="11" t="s">
        <v>1600</v>
      </c>
    </row>
    <row r="853" spans="1:14" x14ac:dyDescent="0.35">
      <c r="A853" s="13" t="s">
        <v>1584</v>
      </c>
      <c r="B853" s="11" t="s">
        <v>1455</v>
      </c>
      <c r="C853" s="11" t="s">
        <v>1505</v>
      </c>
      <c r="D853" s="11" t="s">
        <v>1506</v>
      </c>
      <c r="E853" s="11" t="s">
        <v>14</v>
      </c>
      <c r="F853" s="11" t="s">
        <v>15</v>
      </c>
      <c r="G853" s="11">
        <v>4.3</v>
      </c>
      <c r="H853" s="11">
        <v>13999</v>
      </c>
      <c r="I853" s="11">
        <v>13999</v>
      </c>
      <c r="J853" s="11">
        <v>30</v>
      </c>
      <c r="K853" s="11">
        <f>MobileSalesData[[#This Row],[Original Price]]-MobileSalesData[[#This Row],[Selling Price]]</f>
        <v>0</v>
      </c>
      <c r="L853" s="15">
        <f>MobileSalesData[[#This Row],[Discounted Price]]/MobileSalesData[[#This Row],[Original Price]]</f>
        <v>0</v>
      </c>
      <c r="M853" s="11">
        <f>MobileSalesData[[#This Row],[Qty]]*MobileSalesData[[#This Row],[Selling Price]]</f>
        <v>419970</v>
      </c>
      <c r="N853" s="11" t="s">
        <v>1600</v>
      </c>
    </row>
    <row r="854" spans="1:14" x14ac:dyDescent="0.35">
      <c r="A854" s="13" t="s">
        <v>1584</v>
      </c>
      <c r="B854" s="11" t="s">
        <v>1455</v>
      </c>
      <c r="C854" s="11" t="s">
        <v>1508</v>
      </c>
      <c r="D854" s="11" t="s">
        <v>69</v>
      </c>
      <c r="E854" s="11" t="s">
        <v>20</v>
      </c>
      <c r="F854" s="11" t="s">
        <v>21</v>
      </c>
      <c r="G854" s="11">
        <v>4.4000000000000004</v>
      </c>
      <c r="H854" s="11">
        <v>9999</v>
      </c>
      <c r="I854" s="11">
        <v>9999</v>
      </c>
      <c r="J854" s="11">
        <v>30</v>
      </c>
      <c r="K854" s="11">
        <f>MobileSalesData[[#This Row],[Original Price]]-MobileSalesData[[#This Row],[Selling Price]]</f>
        <v>0</v>
      </c>
      <c r="L854" s="15">
        <f>MobileSalesData[[#This Row],[Discounted Price]]/MobileSalesData[[#This Row],[Original Price]]</f>
        <v>0</v>
      </c>
      <c r="M854" s="11">
        <f>MobileSalesData[[#This Row],[Qty]]*MobileSalesData[[#This Row],[Selling Price]]</f>
        <v>299970</v>
      </c>
      <c r="N854" s="11" t="s">
        <v>1600</v>
      </c>
    </row>
    <row r="855" spans="1:14" x14ac:dyDescent="0.35">
      <c r="A855" s="13" t="s">
        <v>1584</v>
      </c>
      <c r="B855" s="11" t="s">
        <v>1455</v>
      </c>
      <c r="C855" s="11" t="s">
        <v>1510</v>
      </c>
      <c r="D855" s="11" t="s">
        <v>1473</v>
      </c>
      <c r="E855" s="11" t="s">
        <v>11</v>
      </c>
      <c r="F855" s="11" t="s">
        <v>12</v>
      </c>
      <c r="G855" s="11">
        <v>4.4000000000000004</v>
      </c>
      <c r="H855" s="11">
        <v>11999</v>
      </c>
      <c r="I855" s="11">
        <v>11999</v>
      </c>
      <c r="J855" s="11">
        <v>30</v>
      </c>
      <c r="K855" s="11">
        <f>MobileSalesData[[#This Row],[Original Price]]-MobileSalesData[[#This Row],[Selling Price]]</f>
        <v>0</v>
      </c>
      <c r="L855" s="15">
        <f>MobileSalesData[[#This Row],[Discounted Price]]/MobileSalesData[[#This Row],[Original Price]]</f>
        <v>0</v>
      </c>
      <c r="M855" s="11">
        <f>MobileSalesData[[#This Row],[Qty]]*MobileSalesData[[#This Row],[Selling Price]]</f>
        <v>359970</v>
      </c>
      <c r="N855" s="11" t="s">
        <v>1600</v>
      </c>
    </row>
    <row r="856" spans="1:14" x14ac:dyDescent="0.35">
      <c r="A856" s="13" t="s">
        <v>1584</v>
      </c>
      <c r="B856" s="11" t="s">
        <v>1455</v>
      </c>
      <c r="C856" s="11" t="s">
        <v>1509</v>
      </c>
      <c r="D856" s="11" t="s">
        <v>19</v>
      </c>
      <c r="E856" s="11" t="s">
        <v>11</v>
      </c>
      <c r="F856" s="11" t="s">
        <v>12</v>
      </c>
      <c r="G856" s="11">
        <v>4.2</v>
      </c>
      <c r="H856" s="11">
        <v>10999</v>
      </c>
      <c r="I856" s="11">
        <v>13999</v>
      </c>
      <c r="J856" s="11">
        <v>32</v>
      </c>
      <c r="K856" s="11">
        <f>MobileSalesData[[#This Row],[Original Price]]-MobileSalesData[[#This Row],[Selling Price]]</f>
        <v>3000</v>
      </c>
      <c r="L856" s="15">
        <f>MobileSalesData[[#This Row],[Discounted Price]]/MobileSalesData[[#This Row],[Original Price]]</f>
        <v>0.21430102150153582</v>
      </c>
      <c r="M856" s="11">
        <f>MobileSalesData[[#This Row],[Qty]]*MobileSalesData[[#This Row],[Selling Price]]</f>
        <v>351968</v>
      </c>
      <c r="N856" s="11" t="s">
        <v>1600</v>
      </c>
    </row>
    <row r="857" spans="1:14" x14ac:dyDescent="0.35">
      <c r="A857" s="13" t="s">
        <v>1584</v>
      </c>
      <c r="B857" s="11" t="s">
        <v>1455</v>
      </c>
      <c r="C857" s="11" t="s">
        <v>1509</v>
      </c>
      <c r="D857" s="11" t="s">
        <v>122</v>
      </c>
      <c r="E857" s="11" t="s">
        <v>11</v>
      </c>
      <c r="F857" s="11" t="s">
        <v>12</v>
      </c>
      <c r="G857" s="11">
        <v>4.2</v>
      </c>
      <c r="H857" s="11">
        <v>10999</v>
      </c>
      <c r="I857" s="11">
        <v>13999</v>
      </c>
      <c r="J857" s="11">
        <v>32</v>
      </c>
      <c r="K857" s="11">
        <f>MobileSalesData[[#This Row],[Original Price]]-MobileSalesData[[#This Row],[Selling Price]]</f>
        <v>3000</v>
      </c>
      <c r="L857" s="15">
        <f>MobileSalesData[[#This Row],[Discounted Price]]/MobileSalesData[[#This Row],[Original Price]]</f>
        <v>0.21430102150153582</v>
      </c>
      <c r="M857" s="11">
        <f>MobileSalesData[[#This Row],[Qty]]*MobileSalesData[[#This Row],[Selling Price]]</f>
        <v>351968</v>
      </c>
      <c r="N857" s="11" t="s">
        <v>1600</v>
      </c>
    </row>
    <row r="858" spans="1:14" x14ac:dyDescent="0.35">
      <c r="A858" s="13" t="s">
        <v>1584</v>
      </c>
      <c r="B858" s="11" t="s">
        <v>1455</v>
      </c>
      <c r="C858" s="11" t="s">
        <v>1486</v>
      </c>
      <c r="D858" s="11" t="s">
        <v>1474</v>
      </c>
      <c r="E858" s="11" t="s">
        <v>35</v>
      </c>
      <c r="F858" s="11" t="s">
        <v>21</v>
      </c>
      <c r="G858" s="11">
        <v>4.4000000000000004</v>
      </c>
      <c r="H858" s="11">
        <v>8999</v>
      </c>
      <c r="I858" s="11">
        <v>8999</v>
      </c>
      <c r="J858" s="11">
        <v>5</v>
      </c>
      <c r="K858" s="11">
        <f>MobileSalesData[[#This Row],[Original Price]]-MobileSalesData[[#This Row],[Selling Price]]</f>
        <v>0</v>
      </c>
      <c r="L858" s="15">
        <f>MobileSalesData[[#This Row],[Discounted Price]]/MobileSalesData[[#This Row],[Original Price]]</f>
        <v>0</v>
      </c>
      <c r="M858" s="11">
        <f>MobileSalesData[[#This Row],[Qty]]*MobileSalesData[[#This Row],[Selling Price]]</f>
        <v>44995</v>
      </c>
      <c r="N858" s="11" t="s">
        <v>1600</v>
      </c>
    </row>
    <row r="859" spans="1:14" x14ac:dyDescent="0.35">
      <c r="A859" s="13" t="s">
        <v>1584</v>
      </c>
      <c r="B859" s="11" t="s">
        <v>1455</v>
      </c>
      <c r="C859" s="11" t="s">
        <v>1486</v>
      </c>
      <c r="D859" s="11" t="s">
        <v>69</v>
      </c>
      <c r="E859" s="11" t="s">
        <v>35</v>
      </c>
      <c r="F859" s="11" t="s">
        <v>21</v>
      </c>
      <c r="G859" s="11">
        <v>4.4000000000000004</v>
      </c>
      <c r="H859" s="11">
        <v>8999</v>
      </c>
      <c r="I859" s="11">
        <v>8999</v>
      </c>
      <c r="J859" s="11">
        <v>30</v>
      </c>
      <c r="K859" s="11">
        <f>MobileSalesData[[#This Row],[Original Price]]-MobileSalesData[[#This Row],[Selling Price]]</f>
        <v>0</v>
      </c>
      <c r="L859" s="15">
        <f>MobileSalesData[[#This Row],[Discounted Price]]/MobileSalesData[[#This Row],[Original Price]]</f>
        <v>0</v>
      </c>
      <c r="M859" s="11">
        <f>MobileSalesData[[#This Row],[Qty]]*MobileSalesData[[#This Row],[Selling Price]]</f>
        <v>269970</v>
      </c>
      <c r="N859" s="11" t="s">
        <v>1600</v>
      </c>
    </row>
    <row r="860" spans="1:14" x14ac:dyDescent="0.35">
      <c r="A860" s="13" t="s">
        <v>1584</v>
      </c>
      <c r="B860" s="11" t="s">
        <v>1455</v>
      </c>
      <c r="C860" s="11" t="s">
        <v>1501</v>
      </c>
      <c r="D860" s="11" t="s">
        <v>1511</v>
      </c>
      <c r="E860" s="11" t="s">
        <v>11</v>
      </c>
      <c r="F860" s="11" t="s">
        <v>12</v>
      </c>
      <c r="G860" s="11">
        <v>4.3</v>
      </c>
      <c r="H860" s="11">
        <v>14999</v>
      </c>
      <c r="I860" s="11">
        <v>14999</v>
      </c>
      <c r="J860" s="11">
        <v>5</v>
      </c>
      <c r="K860" s="11">
        <f>MobileSalesData[[#This Row],[Original Price]]-MobileSalesData[[#This Row],[Selling Price]]</f>
        <v>0</v>
      </c>
      <c r="L860" s="15">
        <f>MobileSalesData[[#This Row],[Discounted Price]]/MobileSalesData[[#This Row],[Original Price]]</f>
        <v>0</v>
      </c>
      <c r="M860" s="11">
        <f>MobileSalesData[[#This Row],[Qty]]*MobileSalesData[[#This Row],[Selling Price]]</f>
        <v>74995</v>
      </c>
      <c r="N860" s="11" t="s">
        <v>1600</v>
      </c>
    </row>
    <row r="861" spans="1:14" x14ac:dyDescent="0.35">
      <c r="A861" s="13" t="s">
        <v>1584</v>
      </c>
      <c r="B861" s="11" t="s">
        <v>1455</v>
      </c>
      <c r="C861" s="11" t="s">
        <v>1486</v>
      </c>
      <c r="D861" s="11" t="s">
        <v>748</v>
      </c>
      <c r="E861" s="11" t="s">
        <v>35</v>
      </c>
      <c r="F861" s="11" t="s">
        <v>21</v>
      </c>
      <c r="G861" s="11">
        <v>4.4000000000000004</v>
      </c>
      <c r="H861" s="11">
        <v>8999</v>
      </c>
      <c r="I861" s="11">
        <v>8999</v>
      </c>
      <c r="J861" s="11">
        <v>5</v>
      </c>
      <c r="K861" s="11">
        <f>MobileSalesData[[#This Row],[Original Price]]-MobileSalesData[[#This Row],[Selling Price]]</f>
        <v>0</v>
      </c>
      <c r="L861" s="15">
        <f>MobileSalesData[[#This Row],[Discounted Price]]/MobileSalesData[[#This Row],[Original Price]]</f>
        <v>0</v>
      </c>
      <c r="M861" s="11">
        <f>MobileSalesData[[#This Row],[Qty]]*MobileSalesData[[#This Row],[Selling Price]]</f>
        <v>44995</v>
      </c>
      <c r="N861" s="11" t="s">
        <v>1600</v>
      </c>
    </row>
    <row r="862" spans="1:14" x14ac:dyDescent="0.35">
      <c r="A862" s="13" t="s">
        <v>1584</v>
      </c>
      <c r="B862" s="11" t="s">
        <v>1455</v>
      </c>
      <c r="C862" s="11" t="s">
        <v>1512</v>
      </c>
      <c r="D862" s="11" t="s">
        <v>748</v>
      </c>
      <c r="E862" s="11" t="s">
        <v>11</v>
      </c>
      <c r="F862" s="11" t="s">
        <v>12</v>
      </c>
      <c r="G862" s="11">
        <v>4.4000000000000004</v>
      </c>
      <c r="H862" s="11">
        <v>12999</v>
      </c>
      <c r="I862" s="11">
        <v>12999</v>
      </c>
      <c r="J862" s="11">
        <v>5</v>
      </c>
      <c r="K862" s="11">
        <f>MobileSalesData[[#This Row],[Original Price]]-MobileSalesData[[#This Row],[Selling Price]]</f>
        <v>0</v>
      </c>
      <c r="L862" s="15">
        <f>MobileSalesData[[#This Row],[Discounted Price]]/MobileSalesData[[#This Row],[Original Price]]</f>
        <v>0</v>
      </c>
      <c r="M862" s="11">
        <f>MobileSalesData[[#This Row],[Qty]]*MobileSalesData[[#This Row],[Selling Price]]</f>
        <v>64995</v>
      </c>
      <c r="N862" s="11" t="s">
        <v>1600</v>
      </c>
    </row>
    <row r="863" spans="1:14" x14ac:dyDescent="0.35">
      <c r="A863" s="13" t="s">
        <v>1584</v>
      </c>
      <c r="B863" s="11" t="s">
        <v>1455</v>
      </c>
      <c r="C863" s="11" t="s">
        <v>1509</v>
      </c>
      <c r="D863" s="11" t="s">
        <v>1465</v>
      </c>
      <c r="E863" s="11" t="s">
        <v>14</v>
      </c>
      <c r="F863" s="11" t="s">
        <v>15</v>
      </c>
      <c r="G863" s="11">
        <v>4.2</v>
      </c>
      <c r="H863" s="11">
        <v>12499</v>
      </c>
      <c r="I863" s="11">
        <v>14999</v>
      </c>
      <c r="J863" s="11">
        <v>5</v>
      </c>
      <c r="K863" s="11">
        <f>MobileSalesData[[#This Row],[Original Price]]-MobileSalesData[[#This Row],[Selling Price]]</f>
        <v>2500</v>
      </c>
      <c r="L863" s="15">
        <f>MobileSalesData[[#This Row],[Discounted Price]]/MobileSalesData[[#This Row],[Original Price]]</f>
        <v>0.16667777851856791</v>
      </c>
      <c r="M863" s="11">
        <f>MobileSalesData[[#This Row],[Qty]]*MobileSalesData[[#This Row],[Selling Price]]</f>
        <v>62495</v>
      </c>
      <c r="N863" s="11" t="s">
        <v>1600</v>
      </c>
    </row>
    <row r="864" spans="1:14" x14ac:dyDescent="0.35">
      <c r="A864" s="13" t="s">
        <v>1584</v>
      </c>
      <c r="B864" s="11" t="s">
        <v>1455</v>
      </c>
      <c r="C864" s="11" t="s">
        <v>1509</v>
      </c>
      <c r="D864" s="11" t="s">
        <v>122</v>
      </c>
      <c r="E864" s="11" t="s">
        <v>14</v>
      </c>
      <c r="F864" s="11" t="s">
        <v>15</v>
      </c>
      <c r="G864" s="11">
        <v>4.2</v>
      </c>
      <c r="H864" s="11">
        <v>12499</v>
      </c>
      <c r="I864" s="11">
        <v>14999</v>
      </c>
      <c r="J864" s="11">
        <v>5</v>
      </c>
      <c r="K864" s="11">
        <f>MobileSalesData[[#This Row],[Original Price]]-MobileSalesData[[#This Row],[Selling Price]]</f>
        <v>2500</v>
      </c>
      <c r="L864" s="15">
        <f>MobileSalesData[[#This Row],[Discounted Price]]/MobileSalesData[[#This Row],[Original Price]]</f>
        <v>0.16667777851856791</v>
      </c>
      <c r="M864" s="11">
        <f>MobileSalesData[[#This Row],[Qty]]*MobileSalesData[[#This Row],[Selling Price]]</f>
        <v>62495</v>
      </c>
      <c r="N864" s="11" t="s">
        <v>1600</v>
      </c>
    </row>
    <row r="865" spans="1:14" x14ac:dyDescent="0.35">
      <c r="A865" s="13" t="s">
        <v>1584</v>
      </c>
      <c r="B865" s="11" t="s">
        <v>1455</v>
      </c>
      <c r="C865" s="11" t="s">
        <v>1509</v>
      </c>
      <c r="D865" s="11" t="s">
        <v>19</v>
      </c>
      <c r="E865" s="11" t="s">
        <v>14</v>
      </c>
      <c r="F865" s="11" t="s">
        <v>15</v>
      </c>
      <c r="G865" s="11">
        <v>4.2</v>
      </c>
      <c r="H865" s="11">
        <v>12499</v>
      </c>
      <c r="I865" s="11">
        <v>14999</v>
      </c>
      <c r="J865" s="11">
        <v>5</v>
      </c>
      <c r="K865" s="11">
        <f>MobileSalesData[[#This Row],[Original Price]]-MobileSalesData[[#This Row],[Selling Price]]</f>
        <v>2500</v>
      </c>
      <c r="L865" s="15">
        <f>MobileSalesData[[#This Row],[Discounted Price]]/MobileSalesData[[#This Row],[Original Price]]</f>
        <v>0.16667777851856791</v>
      </c>
      <c r="M865" s="11">
        <f>MobileSalesData[[#This Row],[Qty]]*MobileSalesData[[#This Row],[Selling Price]]</f>
        <v>62495</v>
      </c>
      <c r="N865" s="11" t="s">
        <v>1600</v>
      </c>
    </row>
    <row r="866" spans="1:14" x14ac:dyDescent="0.35">
      <c r="A866" s="13" t="s">
        <v>1584</v>
      </c>
      <c r="B866" s="11" t="s">
        <v>1455</v>
      </c>
      <c r="C866" s="11" t="s">
        <v>1512</v>
      </c>
      <c r="D866" s="11" t="s">
        <v>1473</v>
      </c>
      <c r="E866" s="11" t="s">
        <v>11</v>
      </c>
      <c r="F866" s="11" t="s">
        <v>12</v>
      </c>
      <c r="G866" s="11">
        <v>4.4000000000000004</v>
      </c>
      <c r="H866" s="11">
        <v>12999</v>
      </c>
      <c r="I866" s="11">
        <v>12999</v>
      </c>
      <c r="J866" s="11">
        <v>5</v>
      </c>
      <c r="K866" s="11">
        <f>MobileSalesData[[#This Row],[Original Price]]-MobileSalesData[[#This Row],[Selling Price]]</f>
        <v>0</v>
      </c>
      <c r="L866" s="15">
        <f>MobileSalesData[[#This Row],[Discounted Price]]/MobileSalesData[[#This Row],[Original Price]]</f>
        <v>0</v>
      </c>
      <c r="M866" s="11">
        <f>MobileSalesData[[#This Row],[Qty]]*MobileSalesData[[#This Row],[Selling Price]]</f>
        <v>64995</v>
      </c>
      <c r="N866" s="11" t="s">
        <v>1600</v>
      </c>
    </row>
    <row r="867" spans="1:14" x14ac:dyDescent="0.35">
      <c r="A867" s="13" t="s">
        <v>1584</v>
      </c>
      <c r="B867" s="11" t="s">
        <v>1455</v>
      </c>
      <c r="C867" s="11" t="s">
        <v>1510</v>
      </c>
      <c r="D867" s="11" t="s">
        <v>1474</v>
      </c>
      <c r="E867" s="11" t="s">
        <v>11</v>
      </c>
      <c r="F867" s="11" t="s">
        <v>12</v>
      </c>
      <c r="G867" s="11">
        <v>4.4000000000000004</v>
      </c>
      <c r="H867" s="11">
        <v>11999</v>
      </c>
      <c r="I867" s="11">
        <v>11999</v>
      </c>
      <c r="J867" s="11">
        <v>5</v>
      </c>
      <c r="K867" s="11">
        <f>MobileSalesData[[#This Row],[Original Price]]-MobileSalesData[[#This Row],[Selling Price]]</f>
        <v>0</v>
      </c>
      <c r="L867" s="15">
        <f>MobileSalesData[[#This Row],[Discounted Price]]/MobileSalesData[[#This Row],[Original Price]]</f>
        <v>0</v>
      </c>
      <c r="M867" s="11">
        <f>MobileSalesData[[#This Row],[Qty]]*MobileSalesData[[#This Row],[Selling Price]]</f>
        <v>59995</v>
      </c>
      <c r="N867" s="11" t="s">
        <v>1600</v>
      </c>
    </row>
    <row r="868" spans="1:14" x14ac:dyDescent="0.35">
      <c r="A868" s="13" t="s">
        <v>1584</v>
      </c>
      <c r="B868" s="11" t="s">
        <v>1455</v>
      </c>
      <c r="C868" s="11" t="s">
        <v>1513</v>
      </c>
      <c r="D868" s="11" t="s">
        <v>1488</v>
      </c>
      <c r="E868" s="11" t="s">
        <v>20</v>
      </c>
      <c r="F868" s="11" t="s">
        <v>21</v>
      </c>
      <c r="G868" s="11">
        <v>4.2</v>
      </c>
      <c r="H868" s="11">
        <v>10999</v>
      </c>
      <c r="I868" s="11">
        <v>10999</v>
      </c>
      <c r="J868" s="11">
        <v>5</v>
      </c>
      <c r="K868" s="11">
        <f>MobileSalesData[[#This Row],[Original Price]]-MobileSalesData[[#This Row],[Selling Price]]</f>
        <v>0</v>
      </c>
      <c r="L868" s="15">
        <f>MobileSalesData[[#This Row],[Discounted Price]]/MobileSalesData[[#This Row],[Original Price]]</f>
        <v>0</v>
      </c>
      <c r="M868" s="11">
        <f>MobileSalesData[[#This Row],[Qty]]*MobileSalesData[[#This Row],[Selling Price]]</f>
        <v>54995</v>
      </c>
      <c r="N868" s="11" t="s">
        <v>1600</v>
      </c>
    </row>
    <row r="869" spans="1:14" x14ac:dyDescent="0.35">
      <c r="A869" s="13" t="s">
        <v>1584</v>
      </c>
      <c r="B869" s="11" t="s">
        <v>1455</v>
      </c>
      <c r="C869" s="11" t="s">
        <v>1513</v>
      </c>
      <c r="D869" s="11" t="s">
        <v>1514</v>
      </c>
      <c r="E869" s="11" t="s">
        <v>20</v>
      </c>
      <c r="F869" s="11" t="s">
        <v>21</v>
      </c>
      <c r="G869" s="11">
        <v>4.2</v>
      </c>
      <c r="H869" s="11">
        <v>10999</v>
      </c>
      <c r="I869" s="11">
        <v>10999</v>
      </c>
      <c r="J869" s="11">
        <v>5</v>
      </c>
      <c r="K869" s="11">
        <f>MobileSalesData[[#This Row],[Original Price]]-MobileSalesData[[#This Row],[Selling Price]]</f>
        <v>0</v>
      </c>
      <c r="L869" s="15">
        <f>MobileSalesData[[#This Row],[Discounted Price]]/MobileSalesData[[#This Row],[Original Price]]</f>
        <v>0</v>
      </c>
      <c r="M869" s="11">
        <f>MobileSalesData[[#This Row],[Qty]]*MobileSalesData[[#This Row],[Selling Price]]</f>
        <v>54995</v>
      </c>
      <c r="N869" s="11" t="s">
        <v>1600</v>
      </c>
    </row>
    <row r="870" spans="1:14" x14ac:dyDescent="0.35">
      <c r="A870" s="13" t="s">
        <v>1584</v>
      </c>
      <c r="B870" s="11" t="s">
        <v>1455</v>
      </c>
      <c r="C870" s="11" t="s">
        <v>1513</v>
      </c>
      <c r="D870" s="11" t="s">
        <v>348</v>
      </c>
      <c r="E870" s="11" t="s">
        <v>20</v>
      </c>
      <c r="F870" s="11" t="s">
        <v>21</v>
      </c>
      <c r="G870" s="11">
        <v>4.2</v>
      </c>
      <c r="H870" s="11">
        <v>10999</v>
      </c>
      <c r="I870" s="11">
        <v>10999</v>
      </c>
      <c r="J870" s="11">
        <v>5</v>
      </c>
      <c r="K870" s="11">
        <f>MobileSalesData[[#This Row],[Original Price]]-MobileSalesData[[#This Row],[Selling Price]]</f>
        <v>0</v>
      </c>
      <c r="L870" s="15">
        <f>MobileSalesData[[#This Row],[Discounted Price]]/MobileSalesData[[#This Row],[Original Price]]</f>
        <v>0</v>
      </c>
      <c r="M870" s="11">
        <f>MobileSalesData[[#This Row],[Qty]]*MobileSalesData[[#This Row],[Selling Price]]</f>
        <v>54995</v>
      </c>
      <c r="N870" s="11" t="s">
        <v>1600</v>
      </c>
    </row>
    <row r="871" spans="1:14" x14ac:dyDescent="0.35">
      <c r="A871" s="13" t="s">
        <v>1584</v>
      </c>
      <c r="B871" s="11" t="s">
        <v>1455</v>
      </c>
      <c r="C871" s="11" t="s">
        <v>1494</v>
      </c>
      <c r="D871" s="11" t="s">
        <v>1515</v>
      </c>
      <c r="E871" s="11" t="s">
        <v>35</v>
      </c>
      <c r="F871" s="11" t="s">
        <v>21</v>
      </c>
      <c r="G871" s="11">
        <v>4.2</v>
      </c>
      <c r="H871" s="11">
        <v>7999</v>
      </c>
      <c r="I871" s="11">
        <v>7999</v>
      </c>
      <c r="J871" s="11">
        <v>5</v>
      </c>
      <c r="K871" s="11">
        <f>MobileSalesData[[#This Row],[Original Price]]-MobileSalesData[[#This Row],[Selling Price]]</f>
        <v>0</v>
      </c>
      <c r="L871" s="15">
        <f>MobileSalesData[[#This Row],[Discounted Price]]/MobileSalesData[[#This Row],[Original Price]]</f>
        <v>0</v>
      </c>
      <c r="M871" s="11">
        <f>MobileSalesData[[#This Row],[Qty]]*MobileSalesData[[#This Row],[Selling Price]]</f>
        <v>39995</v>
      </c>
      <c r="N871" s="11" t="s">
        <v>1600</v>
      </c>
    </row>
    <row r="872" spans="1:14" x14ac:dyDescent="0.35">
      <c r="A872" s="13" t="s">
        <v>1584</v>
      </c>
      <c r="B872" s="11" t="s">
        <v>1455</v>
      </c>
      <c r="C872" s="11" t="s">
        <v>1516</v>
      </c>
      <c r="D872" s="11" t="s">
        <v>1492</v>
      </c>
      <c r="E872" s="11" t="s">
        <v>20</v>
      </c>
      <c r="F872" s="11" t="s">
        <v>21</v>
      </c>
      <c r="G872" s="11">
        <v>4.2</v>
      </c>
      <c r="H872" s="11">
        <v>8999</v>
      </c>
      <c r="I872" s="11">
        <v>8999</v>
      </c>
      <c r="J872" s="11">
        <v>5</v>
      </c>
      <c r="K872" s="11">
        <f>MobileSalesData[[#This Row],[Original Price]]-MobileSalesData[[#This Row],[Selling Price]]</f>
        <v>0</v>
      </c>
      <c r="L872" s="15">
        <f>MobileSalesData[[#This Row],[Discounted Price]]/MobileSalesData[[#This Row],[Original Price]]</f>
        <v>0</v>
      </c>
      <c r="M872" s="11">
        <f>MobileSalesData[[#This Row],[Qty]]*MobileSalesData[[#This Row],[Selling Price]]</f>
        <v>44995</v>
      </c>
      <c r="N872" s="11" t="s">
        <v>1600</v>
      </c>
    </row>
    <row r="873" spans="1:14" x14ac:dyDescent="0.35">
      <c r="A873" s="13" t="s">
        <v>1584</v>
      </c>
      <c r="B873" s="11" t="s">
        <v>1455</v>
      </c>
      <c r="C873" s="11" t="s">
        <v>1491</v>
      </c>
      <c r="D873" s="11" t="s">
        <v>1517</v>
      </c>
      <c r="E873" s="11" t="s">
        <v>20</v>
      </c>
      <c r="F873" s="11" t="s">
        <v>21</v>
      </c>
      <c r="G873" s="11">
        <v>4.3</v>
      </c>
      <c r="H873" s="11">
        <v>8999</v>
      </c>
      <c r="I873" s="11">
        <v>8999</v>
      </c>
      <c r="J873" s="11">
        <v>5</v>
      </c>
      <c r="K873" s="11">
        <f>MobileSalesData[[#This Row],[Original Price]]-MobileSalesData[[#This Row],[Selling Price]]</f>
        <v>0</v>
      </c>
      <c r="L873" s="15">
        <f>MobileSalesData[[#This Row],[Discounted Price]]/MobileSalesData[[#This Row],[Original Price]]</f>
        <v>0</v>
      </c>
      <c r="M873" s="11">
        <f>MobileSalesData[[#This Row],[Qty]]*MobileSalesData[[#This Row],[Selling Price]]</f>
        <v>44995</v>
      </c>
      <c r="N873" s="11" t="s">
        <v>1600</v>
      </c>
    </row>
    <row r="874" spans="1:14" x14ac:dyDescent="0.35">
      <c r="A874" s="13" t="s">
        <v>1584</v>
      </c>
      <c r="B874" s="11" t="s">
        <v>1455</v>
      </c>
      <c r="C874" s="11" t="s">
        <v>1489</v>
      </c>
      <c r="D874" s="11" t="s">
        <v>1517</v>
      </c>
      <c r="E874" s="11" t="s">
        <v>20</v>
      </c>
      <c r="F874" s="11" t="s">
        <v>21</v>
      </c>
      <c r="G874" s="11">
        <v>4.0999999999999996</v>
      </c>
      <c r="H874" s="11">
        <v>7946</v>
      </c>
      <c r="I874" s="11">
        <v>7999</v>
      </c>
      <c r="J874" s="11">
        <v>30</v>
      </c>
      <c r="K874" s="11">
        <f>MobileSalesData[[#This Row],[Original Price]]-MobileSalesData[[#This Row],[Selling Price]]</f>
        <v>53</v>
      </c>
      <c r="L874" s="15">
        <f>MobileSalesData[[#This Row],[Discounted Price]]/MobileSalesData[[#This Row],[Original Price]]</f>
        <v>6.6258282285285661E-3</v>
      </c>
      <c r="M874" s="11">
        <f>MobileSalesData[[#This Row],[Qty]]*MobileSalesData[[#This Row],[Selling Price]]</f>
        <v>238380</v>
      </c>
      <c r="N874" s="11" t="s">
        <v>1600</v>
      </c>
    </row>
    <row r="875" spans="1:14" x14ac:dyDescent="0.35">
      <c r="A875" s="13" t="s">
        <v>1584</v>
      </c>
      <c r="B875" s="11" t="s">
        <v>1455</v>
      </c>
      <c r="C875" s="11" t="s">
        <v>1489</v>
      </c>
      <c r="D875" s="11" t="s">
        <v>1497</v>
      </c>
      <c r="E875" s="11" t="s">
        <v>20</v>
      </c>
      <c r="F875" s="11" t="s">
        <v>21</v>
      </c>
      <c r="G875" s="11">
        <v>4.0999999999999996</v>
      </c>
      <c r="H875" s="11">
        <v>7946</v>
      </c>
      <c r="I875" s="11">
        <v>7999</v>
      </c>
      <c r="J875" s="11">
        <v>5</v>
      </c>
      <c r="K875" s="11">
        <f>MobileSalesData[[#This Row],[Original Price]]-MobileSalesData[[#This Row],[Selling Price]]</f>
        <v>53</v>
      </c>
      <c r="L875" s="15">
        <f>MobileSalesData[[#This Row],[Discounted Price]]/MobileSalesData[[#This Row],[Original Price]]</f>
        <v>6.6258282285285661E-3</v>
      </c>
      <c r="M875" s="11">
        <f>MobileSalesData[[#This Row],[Qty]]*MobileSalesData[[#This Row],[Selling Price]]</f>
        <v>39730</v>
      </c>
      <c r="N875" s="11" t="s">
        <v>1600</v>
      </c>
    </row>
    <row r="876" spans="1:14" x14ac:dyDescent="0.35">
      <c r="A876" s="13" t="s">
        <v>1584</v>
      </c>
      <c r="B876" s="11" t="s">
        <v>1455</v>
      </c>
      <c r="C876" s="11" t="s">
        <v>1489</v>
      </c>
      <c r="D876" s="11" t="s">
        <v>1518</v>
      </c>
      <c r="E876" s="11" t="s">
        <v>20</v>
      </c>
      <c r="F876" s="11" t="s">
        <v>21</v>
      </c>
      <c r="G876" s="11">
        <v>4.0999999999999996</v>
      </c>
      <c r="H876" s="11">
        <v>7946</v>
      </c>
      <c r="I876" s="11">
        <v>7999</v>
      </c>
      <c r="J876" s="11">
        <v>5</v>
      </c>
      <c r="K876" s="11">
        <f>MobileSalesData[[#This Row],[Original Price]]-MobileSalesData[[#This Row],[Selling Price]]</f>
        <v>53</v>
      </c>
      <c r="L876" s="15">
        <f>MobileSalesData[[#This Row],[Discounted Price]]/MobileSalesData[[#This Row],[Original Price]]</f>
        <v>6.6258282285285661E-3</v>
      </c>
      <c r="M876" s="11">
        <f>MobileSalesData[[#This Row],[Qty]]*MobileSalesData[[#This Row],[Selling Price]]</f>
        <v>39730</v>
      </c>
      <c r="N876" s="11" t="s">
        <v>1600</v>
      </c>
    </row>
    <row r="877" spans="1:14" x14ac:dyDescent="0.35">
      <c r="A877" s="13" t="s">
        <v>1584</v>
      </c>
      <c r="B877" s="11" t="s">
        <v>1455</v>
      </c>
      <c r="C877" s="11" t="s">
        <v>1519</v>
      </c>
      <c r="D877" s="11" t="s">
        <v>1520</v>
      </c>
      <c r="E877" s="11" t="s">
        <v>11</v>
      </c>
      <c r="F877" s="11" t="s">
        <v>12</v>
      </c>
      <c r="G877" s="11">
        <v>4.0999999999999996</v>
      </c>
      <c r="H877" s="11">
        <v>11999</v>
      </c>
      <c r="I877" s="11">
        <v>11999</v>
      </c>
      <c r="J877" s="11">
        <v>5</v>
      </c>
      <c r="K877" s="11">
        <f>MobileSalesData[[#This Row],[Original Price]]-MobileSalesData[[#This Row],[Selling Price]]</f>
        <v>0</v>
      </c>
      <c r="L877" s="15">
        <f>MobileSalesData[[#This Row],[Discounted Price]]/MobileSalesData[[#This Row],[Original Price]]</f>
        <v>0</v>
      </c>
      <c r="M877" s="11">
        <f>MobileSalesData[[#This Row],[Qty]]*MobileSalesData[[#This Row],[Selling Price]]</f>
        <v>59995</v>
      </c>
      <c r="N877" s="11" t="s">
        <v>1600</v>
      </c>
    </row>
    <row r="878" spans="1:14" x14ac:dyDescent="0.35">
      <c r="A878" s="13" t="s">
        <v>1584</v>
      </c>
      <c r="B878" s="11" t="s">
        <v>1455</v>
      </c>
      <c r="C878" s="11" t="s">
        <v>1521</v>
      </c>
      <c r="D878" s="11" t="s">
        <v>748</v>
      </c>
      <c r="E878" s="11" t="s">
        <v>11</v>
      </c>
      <c r="F878" s="11" t="s">
        <v>12</v>
      </c>
      <c r="G878" s="11">
        <v>4.3</v>
      </c>
      <c r="H878" s="11">
        <v>9999</v>
      </c>
      <c r="I878" s="11">
        <v>9999</v>
      </c>
      <c r="J878" s="11">
        <v>30</v>
      </c>
      <c r="K878" s="11">
        <f>MobileSalesData[[#This Row],[Original Price]]-MobileSalesData[[#This Row],[Selling Price]]</f>
        <v>0</v>
      </c>
      <c r="L878" s="15">
        <f>MobileSalesData[[#This Row],[Discounted Price]]/MobileSalesData[[#This Row],[Original Price]]</f>
        <v>0</v>
      </c>
      <c r="M878" s="11">
        <f>MobileSalesData[[#This Row],[Qty]]*MobileSalesData[[#This Row],[Selling Price]]</f>
        <v>299970</v>
      </c>
      <c r="N878" s="11" t="s">
        <v>1600</v>
      </c>
    </row>
    <row r="879" spans="1:14" x14ac:dyDescent="0.35">
      <c r="A879" s="13" t="s">
        <v>1584</v>
      </c>
      <c r="B879" s="11" t="s">
        <v>1455</v>
      </c>
      <c r="C879" s="11" t="s">
        <v>1491</v>
      </c>
      <c r="D879" s="11" t="s">
        <v>1522</v>
      </c>
      <c r="E879" s="11" t="s">
        <v>20</v>
      </c>
      <c r="F879" s="11" t="s">
        <v>21</v>
      </c>
      <c r="G879" s="11">
        <v>4.3</v>
      </c>
      <c r="H879" s="11">
        <v>8999</v>
      </c>
      <c r="I879" s="11">
        <v>8999</v>
      </c>
      <c r="J879" s="11">
        <v>5</v>
      </c>
      <c r="K879" s="11">
        <f>MobileSalesData[[#This Row],[Original Price]]-MobileSalesData[[#This Row],[Selling Price]]</f>
        <v>0</v>
      </c>
      <c r="L879" s="15">
        <f>MobileSalesData[[#This Row],[Discounted Price]]/MobileSalesData[[#This Row],[Original Price]]</f>
        <v>0</v>
      </c>
      <c r="M879" s="11">
        <f>MobileSalesData[[#This Row],[Qty]]*MobileSalesData[[#This Row],[Selling Price]]</f>
        <v>44995</v>
      </c>
      <c r="N879" s="11" t="s">
        <v>1600</v>
      </c>
    </row>
    <row r="880" spans="1:14" x14ac:dyDescent="0.35">
      <c r="A880" s="13" t="s">
        <v>1584</v>
      </c>
      <c r="B880" s="11" t="s">
        <v>1455</v>
      </c>
      <c r="C880" s="11" t="s">
        <v>1491</v>
      </c>
      <c r="D880" s="11" t="s">
        <v>1497</v>
      </c>
      <c r="E880" s="11" t="s">
        <v>20</v>
      </c>
      <c r="F880" s="11" t="s">
        <v>21</v>
      </c>
      <c r="G880" s="11">
        <v>4.3</v>
      </c>
      <c r="H880" s="11">
        <v>8999</v>
      </c>
      <c r="I880" s="11">
        <v>8999</v>
      </c>
      <c r="J880" s="11">
        <v>5</v>
      </c>
      <c r="K880" s="11">
        <f>MobileSalesData[[#This Row],[Original Price]]-MobileSalesData[[#This Row],[Selling Price]]</f>
        <v>0</v>
      </c>
      <c r="L880" s="15">
        <f>MobileSalesData[[#This Row],[Discounted Price]]/MobileSalesData[[#This Row],[Original Price]]</f>
        <v>0</v>
      </c>
      <c r="M880" s="11">
        <f>MobileSalesData[[#This Row],[Qty]]*MobileSalesData[[#This Row],[Selling Price]]</f>
        <v>44995</v>
      </c>
      <c r="N880" s="11" t="s">
        <v>1600</v>
      </c>
    </row>
    <row r="881" spans="1:14" x14ac:dyDescent="0.35">
      <c r="A881" s="13" t="s">
        <v>1584</v>
      </c>
      <c r="B881" s="11" t="s">
        <v>1455</v>
      </c>
      <c r="C881" s="11" t="s">
        <v>1493</v>
      </c>
      <c r="D881" s="11" t="s">
        <v>1523</v>
      </c>
      <c r="E881" s="11" t="s">
        <v>11</v>
      </c>
      <c r="F881" s="11" t="s">
        <v>12</v>
      </c>
      <c r="G881" s="11">
        <v>4.5</v>
      </c>
      <c r="H881" s="11">
        <v>9999</v>
      </c>
      <c r="I881" s="11">
        <v>9999</v>
      </c>
      <c r="J881" s="11">
        <v>5</v>
      </c>
      <c r="K881" s="11">
        <f>MobileSalesData[[#This Row],[Original Price]]-MobileSalesData[[#This Row],[Selling Price]]</f>
        <v>0</v>
      </c>
      <c r="L881" s="15">
        <f>MobileSalesData[[#This Row],[Discounted Price]]/MobileSalesData[[#This Row],[Original Price]]</f>
        <v>0</v>
      </c>
      <c r="M881" s="11">
        <f>MobileSalesData[[#This Row],[Qty]]*MobileSalesData[[#This Row],[Selling Price]]</f>
        <v>49995</v>
      </c>
      <c r="N881" s="11" t="s">
        <v>1600</v>
      </c>
    </row>
    <row r="882" spans="1:14" x14ac:dyDescent="0.35">
      <c r="A882" s="13" t="s">
        <v>1584</v>
      </c>
      <c r="B882" s="11" t="s">
        <v>1455</v>
      </c>
      <c r="C882" s="11" t="s">
        <v>1524</v>
      </c>
      <c r="D882" s="11" t="s">
        <v>1525</v>
      </c>
      <c r="E882" s="11" t="s">
        <v>20</v>
      </c>
      <c r="F882" s="11" t="s">
        <v>125</v>
      </c>
      <c r="G882" s="11">
        <v>4</v>
      </c>
      <c r="H882" s="11">
        <v>7499</v>
      </c>
      <c r="I882" s="11">
        <v>7499</v>
      </c>
      <c r="J882" s="11">
        <v>5</v>
      </c>
      <c r="K882" s="11">
        <f>MobileSalesData[[#This Row],[Original Price]]-MobileSalesData[[#This Row],[Selling Price]]</f>
        <v>0</v>
      </c>
      <c r="L882" s="15">
        <f>MobileSalesData[[#This Row],[Discounted Price]]/MobileSalesData[[#This Row],[Original Price]]</f>
        <v>0</v>
      </c>
      <c r="M882" s="11">
        <f>MobileSalesData[[#This Row],[Qty]]*MobileSalesData[[#This Row],[Selling Price]]</f>
        <v>37495</v>
      </c>
      <c r="N882" s="11" t="s">
        <v>1600</v>
      </c>
    </row>
    <row r="883" spans="1:14" x14ac:dyDescent="0.35">
      <c r="A883" s="13" t="s">
        <v>1584</v>
      </c>
      <c r="B883" s="11" t="s">
        <v>1455</v>
      </c>
      <c r="C883" s="11" t="s">
        <v>1524</v>
      </c>
      <c r="D883" s="11" t="s">
        <v>1522</v>
      </c>
      <c r="E883" s="11" t="s">
        <v>20</v>
      </c>
      <c r="F883" s="11" t="s">
        <v>125</v>
      </c>
      <c r="G883" s="11">
        <v>4</v>
      </c>
      <c r="H883" s="11">
        <v>7499</v>
      </c>
      <c r="I883" s="11">
        <v>7499</v>
      </c>
      <c r="J883" s="11">
        <v>30</v>
      </c>
      <c r="K883" s="11">
        <f>MobileSalesData[[#This Row],[Original Price]]-MobileSalesData[[#This Row],[Selling Price]]</f>
        <v>0</v>
      </c>
      <c r="L883" s="15">
        <f>MobileSalesData[[#This Row],[Discounted Price]]/MobileSalesData[[#This Row],[Original Price]]</f>
        <v>0</v>
      </c>
      <c r="M883" s="11">
        <f>MobileSalesData[[#This Row],[Qty]]*MobileSalesData[[#This Row],[Selling Price]]</f>
        <v>224970</v>
      </c>
      <c r="N883" s="11" t="s">
        <v>1600</v>
      </c>
    </row>
    <row r="884" spans="1:14" x14ac:dyDescent="0.35">
      <c r="A884" s="13" t="s">
        <v>1584</v>
      </c>
      <c r="B884" s="11" t="s">
        <v>1455</v>
      </c>
      <c r="C884" s="11" t="s">
        <v>1521</v>
      </c>
      <c r="D884" s="11" t="s">
        <v>1473</v>
      </c>
      <c r="E884" s="11" t="s">
        <v>11</v>
      </c>
      <c r="F884" s="11" t="s">
        <v>12</v>
      </c>
      <c r="G884" s="11">
        <v>4.3</v>
      </c>
      <c r="H884" s="11">
        <v>9999</v>
      </c>
      <c r="I884" s="11">
        <v>9999</v>
      </c>
      <c r="J884" s="11">
        <v>5</v>
      </c>
      <c r="K884" s="11">
        <f>MobileSalesData[[#This Row],[Original Price]]-MobileSalesData[[#This Row],[Selling Price]]</f>
        <v>0</v>
      </c>
      <c r="L884" s="15">
        <f>MobileSalesData[[#This Row],[Discounted Price]]/MobileSalesData[[#This Row],[Original Price]]</f>
        <v>0</v>
      </c>
      <c r="M884" s="11">
        <f>MobileSalesData[[#This Row],[Qty]]*MobileSalesData[[#This Row],[Selling Price]]</f>
        <v>49995</v>
      </c>
      <c r="N884" s="11" t="s">
        <v>1600</v>
      </c>
    </row>
    <row r="885" spans="1:14" x14ac:dyDescent="0.35">
      <c r="A885" s="13" t="s">
        <v>1584</v>
      </c>
      <c r="B885" s="11" t="s">
        <v>1455</v>
      </c>
      <c r="C885" s="11" t="s">
        <v>1521</v>
      </c>
      <c r="D885" s="11" t="s">
        <v>69</v>
      </c>
      <c r="E885" s="11" t="s">
        <v>11</v>
      </c>
      <c r="F885" s="11" t="s">
        <v>12</v>
      </c>
      <c r="G885" s="11">
        <v>4.3</v>
      </c>
      <c r="H885" s="11">
        <v>9999</v>
      </c>
      <c r="I885" s="11">
        <v>9999</v>
      </c>
      <c r="J885" s="11">
        <v>30</v>
      </c>
      <c r="K885" s="11">
        <f>MobileSalesData[[#This Row],[Original Price]]-MobileSalesData[[#This Row],[Selling Price]]</f>
        <v>0</v>
      </c>
      <c r="L885" s="15">
        <f>MobileSalesData[[#This Row],[Discounted Price]]/MobileSalesData[[#This Row],[Original Price]]</f>
        <v>0</v>
      </c>
      <c r="M885" s="11">
        <f>MobileSalesData[[#This Row],[Qty]]*MobileSalesData[[#This Row],[Selling Price]]</f>
        <v>299970</v>
      </c>
      <c r="N885" s="11" t="s">
        <v>1600</v>
      </c>
    </row>
    <row r="886" spans="1:14" x14ac:dyDescent="0.35">
      <c r="A886" s="13" t="s">
        <v>1584</v>
      </c>
      <c r="B886" s="11" t="s">
        <v>1455</v>
      </c>
      <c r="C886" s="11" t="s">
        <v>1487</v>
      </c>
      <c r="D886" s="11" t="s">
        <v>1488</v>
      </c>
      <c r="E886" s="11" t="s">
        <v>11</v>
      </c>
      <c r="F886" s="11" t="s">
        <v>12</v>
      </c>
      <c r="G886" s="11">
        <v>4.2</v>
      </c>
      <c r="H886" s="11">
        <v>12999</v>
      </c>
      <c r="I886" s="11">
        <v>12999</v>
      </c>
      <c r="J886" s="11">
        <v>18</v>
      </c>
      <c r="K886" s="11">
        <f>MobileSalesData[[#This Row],[Original Price]]-MobileSalesData[[#This Row],[Selling Price]]</f>
        <v>0</v>
      </c>
      <c r="L886" s="15">
        <f>MobileSalesData[[#This Row],[Discounted Price]]/MobileSalesData[[#This Row],[Original Price]]</f>
        <v>0</v>
      </c>
      <c r="M886" s="11">
        <f>MobileSalesData[[#This Row],[Qty]]*MobileSalesData[[#This Row],[Selling Price]]</f>
        <v>233982</v>
      </c>
      <c r="N886" s="11" t="s">
        <v>1600</v>
      </c>
    </row>
    <row r="887" spans="1:14" x14ac:dyDescent="0.35">
      <c r="A887" s="13" t="s">
        <v>1584</v>
      </c>
      <c r="B887" s="11" t="s">
        <v>1455</v>
      </c>
      <c r="C887" s="11" t="s">
        <v>1519</v>
      </c>
      <c r="D887" s="11" t="s">
        <v>1504</v>
      </c>
      <c r="E887" s="11" t="s">
        <v>11</v>
      </c>
      <c r="F887" s="11" t="s">
        <v>12</v>
      </c>
      <c r="G887" s="11">
        <v>4.0999999999999996</v>
      </c>
      <c r="H887" s="11">
        <v>11999</v>
      </c>
      <c r="I887" s="11">
        <v>11999</v>
      </c>
      <c r="J887" s="11">
        <v>30</v>
      </c>
      <c r="K887" s="11">
        <f>MobileSalesData[[#This Row],[Original Price]]-MobileSalesData[[#This Row],[Selling Price]]</f>
        <v>0</v>
      </c>
      <c r="L887" s="15">
        <f>MobileSalesData[[#This Row],[Discounted Price]]/MobileSalesData[[#This Row],[Original Price]]</f>
        <v>0</v>
      </c>
      <c r="M887" s="11">
        <f>MobileSalesData[[#This Row],[Qty]]*MobileSalesData[[#This Row],[Selling Price]]</f>
        <v>359970</v>
      </c>
      <c r="N887" s="11" t="s">
        <v>1600</v>
      </c>
    </row>
    <row r="888" spans="1:14" x14ac:dyDescent="0.35">
      <c r="A888" s="13" t="s">
        <v>1584</v>
      </c>
      <c r="B888" s="11" t="s">
        <v>1455</v>
      </c>
      <c r="C888" s="11" t="s">
        <v>1519</v>
      </c>
      <c r="D888" s="11" t="s">
        <v>1497</v>
      </c>
      <c r="E888" s="11" t="s">
        <v>20</v>
      </c>
      <c r="F888" s="11" t="s">
        <v>21</v>
      </c>
      <c r="G888" s="11">
        <v>4.2</v>
      </c>
      <c r="H888" s="11">
        <v>9999</v>
      </c>
      <c r="I888" s="11">
        <v>9999</v>
      </c>
      <c r="J888" s="11">
        <v>30</v>
      </c>
      <c r="K888" s="11">
        <f>MobileSalesData[[#This Row],[Original Price]]-MobileSalesData[[#This Row],[Selling Price]]</f>
        <v>0</v>
      </c>
      <c r="L888" s="15">
        <f>MobileSalesData[[#This Row],[Discounted Price]]/MobileSalesData[[#This Row],[Original Price]]</f>
        <v>0</v>
      </c>
      <c r="M888" s="11">
        <f>MobileSalesData[[#This Row],[Qty]]*MobileSalesData[[#This Row],[Selling Price]]</f>
        <v>299970</v>
      </c>
      <c r="N888" s="11" t="s">
        <v>1600</v>
      </c>
    </row>
    <row r="889" spans="1:14" x14ac:dyDescent="0.35">
      <c r="A889" s="13" t="s">
        <v>1584</v>
      </c>
      <c r="B889" s="11" t="s">
        <v>1455</v>
      </c>
      <c r="C889" s="11" t="s">
        <v>1524</v>
      </c>
      <c r="D889" s="11" t="s">
        <v>1497</v>
      </c>
      <c r="E889" s="11" t="s">
        <v>20</v>
      </c>
      <c r="F889" s="11" t="s">
        <v>125</v>
      </c>
      <c r="G889" s="11">
        <v>4</v>
      </c>
      <c r="H889" s="11">
        <v>7499</v>
      </c>
      <c r="I889" s="11">
        <v>7499</v>
      </c>
      <c r="J889" s="11">
        <v>30</v>
      </c>
      <c r="K889" s="11">
        <f>MobileSalesData[[#This Row],[Original Price]]-MobileSalesData[[#This Row],[Selling Price]]</f>
        <v>0</v>
      </c>
      <c r="L889" s="15">
        <f>MobileSalesData[[#This Row],[Discounted Price]]/MobileSalesData[[#This Row],[Original Price]]</f>
        <v>0</v>
      </c>
      <c r="M889" s="11">
        <f>MobileSalesData[[#This Row],[Qty]]*MobileSalesData[[#This Row],[Selling Price]]</f>
        <v>224970</v>
      </c>
      <c r="N889" s="11" t="s">
        <v>1600</v>
      </c>
    </row>
    <row r="890" spans="1:14" x14ac:dyDescent="0.35">
      <c r="A890" s="13" t="s">
        <v>1584</v>
      </c>
      <c r="B890" s="11" t="s">
        <v>1455</v>
      </c>
      <c r="C890" s="11" t="s">
        <v>1526</v>
      </c>
      <c r="D890" s="11" t="s">
        <v>748</v>
      </c>
      <c r="E890" s="11" t="s">
        <v>11</v>
      </c>
      <c r="F890" s="11" t="s">
        <v>12</v>
      </c>
      <c r="G890" s="11">
        <v>4.3</v>
      </c>
      <c r="H890" s="11">
        <v>10999</v>
      </c>
      <c r="I890" s="11">
        <v>10999</v>
      </c>
      <c r="J890" s="11">
        <v>5</v>
      </c>
      <c r="K890" s="11">
        <f>MobileSalesData[[#This Row],[Original Price]]-MobileSalesData[[#This Row],[Selling Price]]</f>
        <v>0</v>
      </c>
      <c r="L890" s="15">
        <f>MobileSalesData[[#This Row],[Discounted Price]]/MobileSalesData[[#This Row],[Original Price]]</f>
        <v>0</v>
      </c>
      <c r="M890" s="11">
        <f>MobileSalesData[[#This Row],[Qty]]*MobileSalesData[[#This Row],[Selling Price]]</f>
        <v>54995</v>
      </c>
      <c r="N890" s="11" t="s">
        <v>1600</v>
      </c>
    </row>
    <row r="891" spans="1:14" x14ac:dyDescent="0.35">
      <c r="A891" s="13" t="s">
        <v>1584</v>
      </c>
      <c r="B891" s="11" t="s">
        <v>1455</v>
      </c>
      <c r="C891" s="11" t="s">
        <v>1519</v>
      </c>
      <c r="D891" s="11" t="s">
        <v>1504</v>
      </c>
      <c r="E891" s="11" t="s">
        <v>20</v>
      </c>
      <c r="F891" s="11" t="s">
        <v>21</v>
      </c>
      <c r="G891" s="11">
        <v>4.2</v>
      </c>
      <c r="H891" s="11">
        <v>9999</v>
      </c>
      <c r="I891" s="11">
        <v>9999</v>
      </c>
      <c r="J891" s="11">
        <v>5</v>
      </c>
      <c r="K891" s="11">
        <f>MobileSalesData[[#This Row],[Original Price]]-MobileSalesData[[#This Row],[Selling Price]]</f>
        <v>0</v>
      </c>
      <c r="L891" s="15">
        <f>MobileSalesData[[#This Row],[Discounted Price]]/MobileSalesData[[#This Row],[Original Price]]</f>
        <v>0</v>
      </c>
      <c r="M891" s="11">
        <f>MobileSalesData[[#This Row],[Qty]]*MobileSalesData[[#This Row],[Selling Price]]</f>
        <v>49995</v>
      </c>
      <c r="N891" s="11" t="s">
        <v>1600</v>
      </c>
    </row>
    <row r="892" spans="1:14" x14ac:dyDescent="0.35">
      <c r="A892" s="13" t="s">
        <v>1584</v>
      </c>
      <c r="B892" s="11" t="s">
        <v>1455</v>
      </c>
      <c r="C892" s="11" t="s">
        <v>1519</v>
      </c>
      <c r="D892" s="11" t="s">
        <v>1520</v>
      </c>
      <c r="E892" s="11" t="s">
        <v>20</v>
      </c>
      <c r="F892" s="11" t="s">
        <v>21</v>
      </c>
      <c r="G892" s="11">
        <v>4.2</v>
      </c>
      <c r="H892" s="11">
        <v>9999</v>
      </c>
      <c r="I892" s="11">
        <v>9999</v>
      </c>
      <c r="J892" s="11">
        <v>32</v>
      </c>
      <c r="K892" s="11">
        <f>MobileSalesData[[#This Row],[Original Price]]-MobileSalesData[[#This Row],[Selling Price]]</f>
        <v>0</v>
      </c>
      <c r="L892" s="15">
        <f>MobileSalesData[[#This Row],[Discounted Price]]/MobileSalesData[[#This Row],[Original Price]]</f>
        <v>0</v>
      </c>
      <c r="M892" s="11">
        <f>MobileSalesData[[#This Row],[Qty]]*MobileSalesData[[#This Row],[Selling Price]]</f>
        <v>319968</v>
      </c>
      <c r="N892" s="11" t="s">
        <v>1600</v>
      </c>
    </row>
    <row r="893" spans="1:14" x14ac:dyDescent="0.35">
      <c r="A893" s="13" t="s">
        <v>1584</v>
      </c>
      <c r="B893" s="11" t="s">
        <v>1455</v>
      </c>
      <c r="C893" s="11" t="s">
        <v>1489</v>
      </c>
      <c r="D893" s="11" t="s">
        <v>1497</v>
      </c>
      <c r="E893" s="11" t="s">
        <v>35</v>
      </c>
      <c r="F893" s="11" t="s">
        <v>125</v>
      </c>
      <c r="G893" s="11">
        <v>4.0999999999999996</v>
      </c>
      <c r="H893" s="11">
        <v>6999</v>
      </c>
      <c r="I893" s="11">
        <v>6999</v>
      </c>
      <c r="J893" s="11">
        <v>30</v>
      </c>
      <c r="K893" s="11">
        <f>MobileSalesData[[#This Row],[Original Price]]-MobileSalesData[[#This Row],[Selling Price]]</f>
        <v>0</v>
      </c>
      <c r="L893" s="15">
        <f>MobileSalesData[[#This Row],[Discounted Price]]/MobileSalesData[[#This Row],[Original Price]]</f>
        <v>0</v>
      </c>
      <c r="M893" s="11">
        <f>MobileSalesData[[#This Row],[Qty]]*MobileSalesData[[#This Row],[Selling Price]]</f>
        <v>209970</v>
      </c>
      <c r="N893" s="11" t="s">
        <v>1600</v>
      </c>
    </row>
    <row r="894" spans="1:14" x14ac:dyDescent="0.35">
      <c r="A894" s="13" t="s">
        <v>1584</v>
      </c>
      <c r="B894" s="11" t="s">
        <v>1455</v>
      </c>
      <c r="C894" s="11" t="s">
        <v>1496</v>
      </c>
      <c r="D894" s="11" t="s">
        <v>1527</v>
      </c>
      <c r="E894" s="11" t="s">
        <v>11</v>
      </c>
      <c r="F894" s="11" t="s">
        <v>12</v>
      </c>
      <c r="G894" s="11">
        <v>3.9</v>
      </c>
      <c r="H894" s="11">
        <v>16999</v>
      </c>
      <c r="I894" s="11">
        <v>16999</v>
      </c>
      <c r="J894" s="11">
        <v>30</v>
      </c>
      <c r="K894" s="11">
        <f>MobileSalesData[[#This Row],[Original Price]]-MobileSalesData[[#This Row],[Selling Price]]</f>
        <v>0</v>
      </c>
      <c r="L894" s="15">
        <f>MobileSalesData[[#This Row],[Discounted Price]]/MobileSalesData[[#This Row],[Original Price]]</f>
        <v>0</v>
      </c>
      <c r="M894" s="11">
        <f>MobileSalesData[[#This Row],[Qty]]*MobileSalesData[[#This Row],[Selling Price]]</f>
        <v>509970</v>
      </c>
      <c r="N894" s="11" t="s">
        <v>1600</v>
      </c>
    </row>
    <row r="895" spans="1:14" x14ac:dyDescent="0.35">
      <c r="A895" s="13" t="s">
        <v>1584</v>
      </c>
      <c r="B895" s="11" t="s">
        <v>1455</v>
      </c>
      <c r="C895" s="11" t="s">
        <v>1494</v>
      </c>
      <c r="D895" s="11" t="s">
        <v>69</v>
      </c>
      <c r="E895" s="11" t="s">
        <v>35</v>
      </c>
      <c r="F895" s="11" t="s">
        <v>21</v>
      </c>
      <c r="G895" s="11">
        <v>4.2</v>
      </c>
      <c r="H895" s="11">
        <v>7999</v>
      </c>
      <c r="I895" s="11">
        <v>7999</v>
      </c>
      <c r="J895" s="11">
        <v>5</v>
      </c>
      <c r="K895" s="11">
        <f>MobileSalesData[[#This Row],[Original Price]]-MobileSalesData[[#This Row],[Selling Price]]</f>
        <v>0</v>
      </c>
      <c r="L895" s="15">
        <f>MobileSalesData[[#This Row],[Discounted Price]]/MobileSalesData[[#This Row],[Original Price]]</f>
        <v>0</v>
      </c>
      <c r="M895" s="11">
        <f>MobileSalesData[[#This Row],[Qty]]*MobileSalesData[[#This Row],[Selling Price]]</f>
        <v>39995</v>
      </c>
      <c r="N895" s="11" t="s">
        <v>1600</v>
      </c>
    </row>
    <row r="896" spans="1:14" x14ac:dyDescent="0.35">
      <c r="A896" s="13" t="s">
        <v>1584</v>
      </c>
      <c r="B896" s="11" t="s">
        <v>1455</v>
      </c>
      <c r="C896" s="11" t="s">
        <v>1487</v>
      </c>
      <c r="D896" s="11" t="s">
        <v>1492</v>
      </c>
      <c r="E896" s="11" t="s">
        <v>20</v>
      </c>
      <c r="F896" s="11" t="s">
        <v>21</v>
      </c>
      <c r="G896" s="11">
        <v>4.2</v>
      </c>
      <c r="H896" s="11">
        <v>10399</v>
      </c>
      <c r="I896" s="11">
        <v>10399</v>
      </c>
      <c r="J896" s="11">
        <v>35</v>
      </c>
      <c r="K896" s="11">
        <f>MobileSalesData[[#This Row],[Original Price]]-MobileSalesData[[#This Row],[Selling Price]]</f>
        <v>0</v>
      </c>
      <c r="L896" s="15">
        <f>MobileSalesData[[#This Row],[Discounted Price]]/MobileSalesData[[#This Row],[Original Price]]</f>
        <v>0</v>
      </c>
      <c r="M896" s="11">
        <f>MobileSalesData[[#This Row],[Qty]]*MobileSalesData[[#This Row],[Selling Price]]</f>
        <v>363965</v>
      </c>
      <c r="N896" s="11" t="s">
        <v>1600</v>
      </c>
    </row>
    <row r="897" spans="1:14" x14ac:dyDescent="0.35">
      <c r="A897" s="13" t="s">
        <v>1584</v>
      </c>
      <c r="B897" s="11" t="s">
        <v>1455</v>
      </c>
      <c r="C897" s="11" t="s">
        <v>1512</v>
      </c>
      <c r="D897" s="11" t="s">
        <v>1474</v>
      </c>
      <c r="E897" s="11" t="s">
        <v>11</v>
      </c>
      <c r="F897" s="11" t="s">
        <v>12</v>
      </c>
      <c r="G897" s="11">
        <v>4.4000000000000004</v>
      </c>
      <c r="H897" s="11">
        <v>12999</v>
      </c>
      <c r="I897" s="11">
        <v>12999</v>
      </c>
      <c r="J897" s="11">
        <v>32</v>
      </c>
      <c r="K897" s="11">
        <f>MobileSalesData[[#This Row],[Original Price]]-MobileSalesData[[#This Row],[Selling Price]]</f>
        <v>0</v>
      </c>
      <c r="L897" s="15">
        <f>MobileSalesData[[#This Row],[Discounted Price]]/MobileSalesData[[#This Row],[Original Price]]</f>
        <v>0</v>
      </c>
      <c r="M897" s="11">
        <f>MobileSalesData[[#This Row],[Qty]]*MobileSalesData[[#This Row],[Selling Price]]</f>
        <v>415968</v>
      </c>
      <c r="N897" s="11" t="s">
        <v>1600</v>
      </c>
    </row>
    <row r="898" spans="1:14" x14ac:dyDescent="0.35">
      <c r="A898" s="13" t="s">
        <v>1584</v>
      </c>
      <c r="B898" s="11" t="s">
        <v>1455</v>
      </c>
      <c r="C898" s="11" t="s">
        <v>1526</v>
      </c>
      <c r="D898" s="11" t="s">
        <v>1473</v>
      </c>
      <c r="E898" s="11" t="s">
        <v>11</v>
      </c>
      <c r="F898" s="11" t="s">
        <v>12</v>
      </c>
      <c r="G898" s="11">
        <v>4.3</v>
      </c>
      <c r="H898" s="11">
        <v>10999</v>
      </c>
      <c r="I898" s="11">
        <v>10999</v>
      </c>
      <c r="J898" s="11">
        <v>5</v>
      </c>
      <c r="K898" s="11">
        <f>MobileSalesData[[#This Row],[Original Price]]-MobileSalesData[[#This Row],[Selling Price]]</f>
        <v>0</v>
      </c>
      <c r="L898" s="15">
        <f>MobileSalesData[[#This Row],[Discounted Price]]/MobileSalesData[[#This Row],[Original Price]]</f>
        <v>0</v>
      </c>
      <c r="M898" s="11">
        <f>MobileSalesData[[#This Row],[Qty]]*MobileSalesData[[#This Row],[Selling Price]]</f>
        <v>54995</v>
      </c>
      <c r="N898" s="11" t="s">
        <v>1600</v>
      </c>
    </row>
    <row r="899" spans="1:14" x14ac:dyDescent="0.35">
      <c r="A899" s="13" t="s">
        <v>1584</v>
      </c>
      <c r="B899" s="11" t="s">
        <v>1455</v>
      </c>
      <c r="C899" s="11" t="s">
        <v>1519</v>
      </c>
      <c r="D899" s="11" t="s">
        <v>1490</v>
      </c>
      <c r="E899" s="11" t="s">
        <v>20</v>
      </c>
      <c r="F899" s="11" t="s">
        <v>21</v>
      </c>
      <c r="G899" s="11">
        <v>4.2</v>
      </c>
      <c r="H899" s="11">
        <v>9999</v>
      </c>
      <c r="I899" s="11">
        <v>9999</v>
      </c>
      <c r="J899" s="11">
        <v>32</v>
      </c>
      <c r="K899" s="11">
        <f>MobileSalesData[[#This Row],[Original Price]]-MobileSalesData[[#This Row],[Selling Price]]</f>
        <v>0</v>
      </c>
      <c r="L899" s="15">
        <f>MobileSalesData[[#This Row],[Discounted Price]]/MobileSalesData[[#This Row],[Original Price]]</f>
        <v>0</v>
      </c>
      <c r="M899" s="11">
        <f>MobileSalesData[[#This Row],[Qty]]*MobileSalesData[[#This Row],[Selling Price]]</f>
        <v>319968</v>
      </c>
      <c r="N899" s="11" t="s">
        <v>1600</v>
      </c>
    </row>
    <row r="900" spans="1:14" x14ac:dyDescent="0.35">
      <c r="A900" s="13" t="s">
        <v>1584</v>
      </c>
      <c r="B900" s="11" t="s">
        <v>1455</v>
      </c>
      <c r="C900" s="11" t="s">
        <v>1528</v>
      </c>
      <c r="D900" s="11" t="s">
        <v>348</v>
      </c>
      <c r="E900" s="11" t="s">
        <v>11</v>
      </c>
      <c r="F900" s="11" t="s">
        <v>12</v>
      </c>
      <c r="G900" s="11">
        <v>4.2</v>
      </c>
      <c r="H900" s="11">
        <v>9999</v>
      </c>
      <c r="I900" s="11">
        <v>9999</v>
      </c>
      <c r="J900" s="11">
        <v>35</v>
      </c>
      <c r="K900" s="11">
        <f>MobileSalesData[[#This Row],[Original Price]]-MobileSalesData[[#This Row],[Selling Price]]</f>
        <v>0</v>
      </c>
      <c r="L900" s="15">
        <f>MobileSalesData[[#This Row],[Discounted Price]]/MobileSalesData[[#This Row],[Original Price]]</f>
        <v>0</v>
      </c>
      <c r="M900" s="11">
        <f>MobileSalesData[[#This Row],[Qty]]*MobileSalesData[[#This Row],[Selling Price]]</f>
        <v>349965</v>
      </c>
      <c r="N900" s="11" t="s">
        <v>1600</v>
      </c>
    </row>
    <row r="901" spans="1:14" x14ac:dyDescent="0.35">
      <c r="A901" s="13" t="s">
        <v>1584</v>
      </c>
      <c r="B901" s="11" t="s">
        <v>1455</v>
      </c>
      <c r="C901" s="11" t="s">
        <v>1489</v>
      </c>
      <c r="D901" s="11" t="s">
        <v>1517</v>
      </c>
      <c r="E901" s="11" t="s">
        <v>35</v>
      </c>
      <c r="F901" s="11" t="s">
        <v>125</v>
      </c>
      <c r="G901" s="11">
        <v>4.0999999999999996</v>
      </c>
      <c r="H901" s="11">
        <v>6949</v>
      </c>
      <c r="I901" s="11">
        <v>6999</v>
      </c>
      <c r="J901" s="11">
        <v>30</v>
      </c>
      <c r="K901" s="11">
        <f>MobileSalesData[[#This Row],[Original Price]]-MobileSalesData[[#This Row],[Selling Price]]</f>
        <v>50</v>
      </c>
      <c r="L901" s="15">
        <f>MobileSalesData[[#This Row],[Discounted Price]]/MobileSalesData[[#This Row],[Original Price]]</f>
        <v>7.1438776968138305E-3</v>
      </c>
      <c r="M901" s="11">
        <f>MobileSalesData[[#This Row],[Qty]]*MobileSalesData[[#This Row],[Selling Price]]</f>
        <v>208470</v>
      </c>
      <c r="N901" s="11" t="s">
        <v>1600</v>
      </c>
    </row>
    <row r="902" spans="1:14" x14ac:dyDescent="0.35">
      <c r="A902" s="13" t="s">
        <v>1584</v>
      </c>
      <c r="B902" s="11" t="s">
        <v>1455</v>
      </c>
      <c r="C902" s="11" t="s">
        <v>1489</v>
      </c>
      <c r="D902" s="11" t="s">
        <v>1518</v>
      </c>
      <c r="E902" s="11" t="s">
        <v>35</v>
      </c>
      <c r="F902" s="11" t="s">
        <v>125</v>
      </c>
      <c r="G902" s="11">
        <v>4.0999999999999996</v>
      </c>
      <c r="H902" s="11">
        <v>6949</v>
      </c>
      <c r="I902" s="11">
        <v>6999</v>
      </c>
      <c r="J902" s="11">
        <v>30</v>
      </c>
      <c r="K902" s="11">
        <f>MobileSalesData[[#This Row],[Original Price]]-MobileSalesData[[#This Row],[Selling Price]]</f>
        <v>50</v>
      </c>
      <c r="L902" s="15">
        <f>MobileSalesData[[#This Row],[Discounted Price]]/MobileSalesData[[#This Row],[Original Price]]</f>
        <v>7.1438776968138305E-3</v>
      </c>
      <c r="M902" s="11">
        <f>MobileSalesData[[#This Row],[Qty]]*MobileSalesData[[#This Row],[Selling Price]]</f>
        <v>208470</v>
      </c>
      <c r="N902" s="11" t="s">
        <v>1600</v>
      </c>
    </row>
    <row r="903" spans="1:14" x14ac:dyDescent="0.35">
      <c r="A903" s="13" t="s">
        <v>1584</v>
      </c>
      <c r="B903" s="11" t="s">
        <v>1455</v>
      </c>
      <c r="C903" s="11" t="s">
        <v>1499</v>
      </c>
      <c r="D903" s="11" t="s">
        <v>673</v>
      </c>
      <c r="E903" s="11" t="s">
        <v>20</v>
      </c>
      <c r="F903" s="11" t="s">
        <v>21</v>
      </c>
      <c r="G903" s="11">
        <v>4.2</v>
      </c>
      <c r="H903" s="11">
        <v>9999</v>
      </c>
      <c r="I903" s="11">
        <v>9999</v>
      </c>
      <c r="J903" s="11">
        <v>30</v>
      </c>
      <c r="K903" s="11">
        <f>MobileSalesData[[#This Row],[Original Price]]-MobileSalesData[[#This Row],[Selling Price]]</f>
        <v>0</v>
      </c>
      <c r="L903" s="15">
        <f>MobileSalesData[[#This Row],[Discounted Price]]/MobileSalesData[[#This Row],[Original Price]]</f>
        <v>0</v>
      </c>
      <c r="M903" s="11">
        <f>MobileSalesData[[#This Row],[Qty]]*MobileSalesData[[#This Row],[Selling Price]]</f>
        <v>299970</v>
      </c>
      <c r="N903" s="11" t="s">
        <v>1600</v>
      </c>
    </row>
    <row r="904" spans="1:14" x14ac:dyDescent="0.35">
      <c r="A904" s="13" t="s">
        <v>1584</v>
      </c>
      <c r="B904" s="11" t="s">
        <v>1455</v>
      </c>
      <c r="C904" s="11" t="s">
        <v>1502</v>
      </c>
      <c r="D904" s="11" t="s">
        <v>1529</v>
      </c>
      <c r="E904" s="11" t="s">
        <v>27</v>
      </c>
      <c r="F904" s="11" t="s">
        <v>15</v>
      </c>
      <c r="G904" s="11">
        <v>4.2</v>
      </c>
      <c r="H904" s="11">
        <v>18999</v>
      </c>
      <c r="I904" s="11">
        <v>18999</v>
      </c>
      <c r="J904" s="11">
        <v>5</v>
      </c>
      <c r="K904" s="11">
        <f>MobileSalesData[[#This Row],[Original Price]]-MobileSalesData[[#This Row],[Selling Price]]</f>
        <v>0</v>
      </c>
      <c r="L904" s="15">
        <f>MobileSalesData[[#This Row],[Discounted Price]]/MobileSalesData[[#This Row],[Original Price]]</f>
        <v>0</v>
      </c>
      <c r="M904" s="11">
        <f>MobileSalesData[[#This Row],[Qty]]*MobileSalesData[[#This Row],[Selling Price]]</f>
        <v>94995</v>
      </c>
      <c r="N904" s="11" t="s">
        <v>1600</v>
      </c>
    </row>
    <row r="905" spans="1:14" x14ac:dyDescent="0.35">
      <c r="A905" s="13" t="s">
        <v>1584</v>
      </c>
      <c r="B905" s="11" t="s">
        <v>1455</v>
      </c>
      <c r="C905" s="11" t="s">
        <v>1530</v>
      </c>
      <c r="D905" s="11" t="s">
        <v>1497</v>
      </c>
      <c r="E905" s="11" t="s">
        <v>14</v>
      </c>
      <c r="F905" s="11" t="s">
        <v>12</v>
      </c>
      <c r="G905" s="11">
        <v>4.3</v>
      </c>
      <c r="H905" s="11">
        <v>17999</v>
      </c>
      <c r="I905" s="11">
        <v>17999</v>
      </c>
      <c r="J905" s="11">
        <v>35</v>
      </c>
      <c r="K905" s="11">
        <f>MobileSalesData[[#This Row],[Original Price]]-MobileSalesData[[#This Row],[Selling Price]]</f>
        <v>0</v>
      </c>
      <c r="L905" s="15">
        <f>MobileSalesData[[#This Row],[Discounted Price]]/MobileSalesData[[#This Row],[Original Price]]</f>
        <v>0</v>
      </c>
      <c r="M905" s="11">
        <f>MobileSalesData[[#This Row],[Qty]]*MobileSalesData[[#This Row],[Selling Price]]</f>
        <v>629965</v>
      </c>
      <c r="N905" s="11" t="s">
        <v>1600</v>
      </c>
    </row>
    <row r="906" spans="1:14" x14ac:dyDescent="0.35">
      <c r="A906" s="13" t="s">
        <v>1584</v>
      </c>
      <c r="B906" s="11" t="s">
        <v>1455</v>
      </c>
      <c r="C906" s="11" t="s">
        <v>1487</v>
      </c>
      <c r="D906" s="11" t="s">
        <v>1531</v>
      </c>
      <c r="E906" s="11" t="s">
        <v>11</v>
      </c>
      <c r="F906" s="11" t="s">
        <v>12</v>
      </c>
      <c r="G906" s="11">
        <v>4.2</v>
      </c>
      <c r="H906" s="11">
        <v>12999</v>
      </c>
      <c r="I906" s="11">
        <v>12999</v>
      </c>
      <c r="J906" s="11">
        <v>30</v>
      </c>
      <c r="K906" s="11">
        <f>MobileSalesData[[#This Row],[Original Price]]-MobileSalesData[[#This Row],[Selling Price]]</f>
        <v>0</v>
      </c>
      <c r="L906" s="15">
        <f>MobileSalesData[[#This Row],[Discounted Price]]/MobileSalesData[[#This Row],[Original Price]]</f>
        <v>0</v>
      </c>
      <c r="M906" s="11">
        <f>MobileSalesData[[#This Row],[Qty]]*MobileSalesData[[#This Row],[Selling Price]]</f>
        <v>389970</v>
      </c>
      <c r="N906" s="11" t="s">
        <v>1600</v>
      </c>
    </row>
    <row r="907" spans="1:14" x14ac:dyDescent="0.35">
      <c r="A907" s="13" t="s">
        <v>1584</v>
      </c>
      <c r="B907" s="11" t="s">
        <v>1455</v>
      </c>
      <c r="C907" s="11" t="s">
        <v>1499</v>
      </c>
      <c r="D907" s="11" t="s">
        <v>1532</v>
      </c>
      <c r="E907" s="11" t="s">
        <v>11</v>
      </c>
      <c r="F907" s="11" t="s">
        <v>12</v>
      </c>
      <c r="G907" s="11">
        <v>4.3</v>
      </c>
      <c r="H907" s="11">
        <v>10999</v>
      </c>
      <c r="I907" s="11">
        <v>10999</v>
      </c>
      <c r="J907" s="11">
        <v>5</v>
      </c>
      <c r="K907" s="11">
        <f>MobileSalesData[[#This Row],[Original Price]]-MobileSalesData[[#This Row],[Selling Price]]</f>
        <v>0</v>
      </c>
      <c r="L907" s="15">
        <f>MobileSalesData[[#This Row],[Discounted Price]]/MobileSalesData[[#This Row],[Original Price]]</f>
        <v>0</v>
      </c>
      <c r="M907" s="11">
        <f>MobileSalesData[[#This Row],[Qty]]*MobileSalesData[[#This Row],[Selling Price]]</f>
        <v>54995</v>
      </c>
      <c r="N907" s="11" t="s">
        <v>1600</v>
      </c>
    </row>
    <row r="908" spans="1:14" x14ac:dyDescent="0.35">
      <c r="A908" s="13" t="s">
        <v>1584</v>
      </c>
      <c r="B908" s="11" t="s">
        <v>1455</v>
      </c>
      <c r="C908" s="11" t="s">
        <v>1499</v>
      </c>
      <c r="D908" s="11" t="s">
        <v>1180</v>
      </c>
      <c r="E908" s="11" t="s">
        <v>11</v>
      </c>
      <c r="F908" s="11" t="s">
        <v>12</v>
      </c>
      <c r="G908" s="11">
        <v>4.3</v>
      </c>
      <c r="H908" s="11">
        <v>10999</v>
      </c>
      <c r="I908" s="11">
        <v>10999</v>
      </c>
      <c r="J908" s="11">
        <v>30</v>
      </c>
      <c r="K908" s="11">
        <f>MobileSalesData[[#This Row],[Original Price]]-MobileSalesData[[#This Row],[Selling Price]]</f>
        <v>0</v>
      </c>
      <c r="L908" s="15">
        <f>MobileSalesData[[#This Row],[Discounted Price]]/MobileSalesData[[#This Row],[Original Price]]</f>
        <v>0</v>
      </c>
      <c r="M908" s="11">
        <f>MobileSalesData[[#This Row],[Qty]]*MobileSalesData[[#This Row],[Selling Price]]</f>
        <v>329970</v>
      </c>
      <c r="N908" s="11" t="s">
        <v>1600</v>
      </c>
    </row>
    <row r="909" spans="1:14" x14ac:dyDescent="0.35">
      <c r="A909" s="13" t="s">
        <v>1584</v>
      </c>
      <c r="B909" s="11" t="s">
        <v>1455</v>
      </c>
      <c r="C909" s="11" t="s">
        <v>1516</v>
      </c>
      <c r="D909" s="11" t="s">
        <v>547</v>
      </c>
      <c r="E909" s="11" t="s">
        <v>20</v>
      </c>
      <c r="F909" s="11" t="s">
        <v>21</v>
      </c>
      <c r="G909" s="11">
        <v>4.2</v>
      </c>
      <c r="H909" s="11">
        <v>8999</v>
      </c>
      <c r="I909" s="11">
        <v>8999</v>
      </c>
      <c r="J909" s="11">
        <v>5</v>
      </c>
      <c r="K909" s="11">
        <f>MobileSalesData[[#This Row],[Original Price]]-MobileSalesData[[#This Row],[Selling Price]]</f>
        <v>0</v>
      </c>
      <c r="L909" s="15">
        <f>MobileSalesData[[#This Row],[Discounted Price]]/MobileSalesData[[#This Row],[Original Price]]</f>
        <v>0</v>
      </c>
      <c r="M909" s="11">
        <f>MobileSalesData[[#This Row],[Qty]]*MobileSalesData[[#This Row],[Selling Price]]</f>
        <v>44995</v>
      </c>
      <c r="N909" s="11" t="s">
        <v>1600</v>
      </c>
    </row>
    <row r="910" spans="1:14" x14ac:dyDescent="0.35">
      <c r="A910" s="13" t="s">
        <v>1584</v>
      </c>
      <c r="B910" s="11" t="s">
        <v>1455</v>
      </c>
      <c r="C910" s="11" t="s">
        <v>1501</v>
      </c>
      <c r="D910" s="11" t="s">
        <v>1533</v>
      </c>
      <c r="E910" s="11" t="s">
        <v>11</v>
      </c>
      <c r="F910" s="11" t="s">
        <v>12</v>
      </c>
      <c r="G910" s="11">
        <v>4.3</v>
      </c>
      <c r="H910" s="11">
        <v>14999</v>
      </c>
      <c r="I910" s="11">
        <v>14999</v>
      </c>
      <c r="J910" s="11">
        <v>35</v>
      </c>
      <c r="K910" s="11">
        <f>MobileSalesData[[#This Row],[Original Price]]-MobileSalesData[[#This Row],[Selling Price]]</f>
        <v>0</v>
      </c>
      <c r="L910" s="15">
        <f>MobileSalesData[[#This Row],[Discounted Price]]/MobileSalesData[[#This Row],[Original Price]]</f>
        <v>0</v>
      </c>
      <c r="M910" s="11">
        <f>MobileSalesData[[#This Row],[Qty]]*MobileSalesData[[#This Row],[Selling Price]]</f>
        <v>524965</v>
      </c>
      <c r="N910" s="11" t="s">
        <v>1600</v>
      </c>
    </row>
    <row r="911" spans="1:14" x14ac:dyDescent="0.35">
      <c r="A911" s="13" t="s">
        <v>1584</v>
      </c>
      <c r="B911" s="11" t="s">
        <v>1455</v>
      </c>
      <c r="C911" s="11" t="s">
        <v>1519</v>
      </c>
      <c r="D911" s="11" t="s">
        <v>1490</v>
      </c>
      <c r="E911" s="11" t="s">
        <v>11</v>
      </c>
      <c r="F911" s="11" t="s">
        <v>12</v>
      </c>
      <c r="G911" s="11">
        <v>4.0999999999999996</v>
      </c>
      <c r="H911" s="11">
        <v>11999</v>
      </c>
      <c r="I911" s="11">
        <v>11999</v>
      </c>
      <c r="J911" s="11">
        <v>5</v>
      </c>
      <c r="K911" s="11">
        <f>MobileSalesData[[#This Row],[Original Price]]-MobileSalesData[[#This Row],[Selling Price]]</f>
        <v>0</v>
      </c>
      <c r="L911" s="15">
        <f>MobileSalesData[[#This Row],[Discounted Price]]/MobileSalesData[[#This Row],[Original Price]]</f>
        <v>0</v>
      </c>
      <c r="M911" s="11">
        <f>MobileSalesData[[#This Row],[Qty]]*MobileSalesData[[#This Row],[Selling Price]]</f>
        <v>59995</v>
      </c>
      <c r="N911" s="11" t="s">
        <v>1600</v>
      </c>
    </row>
    <row r="912" spans="1:14" x14ac:dyDescent="0.35">
      <c r="A912" s="13" t="s">
        <v>1584</v>
      </c>
      <c r="B912" s="11" t="s">
        <v>1455</v>
      </c>
      <c r="C912" s="11" t="s">
        <v>1534</v>
      </c>
      <c r="D912" s="11" t="s">
        <v>1535</v>
      </c>
      <c r="E912" s="11" t="s">
        <v>14</v>
      </c>
      <c r="F912" s="11" t="s">
        <v>15</v>
      </c>
      <c r="G912" s="11">
        <v>4.3</v>
      </c>
      <c r="H912" s="11">
        <v>19999</v>
      </c>
      <c r="I912" s="11">
        <v>19999</v>
      </c>
      <c r="J912" s="11">
        <v>30</v>
      </c>
      <c r="K912" s="11">
        <f>MobileSalesData[[#This Row],[Original Price]]-MobileSalesData[[#This Row],[Selling Price]]</f>
        <v>0</v>
      </c>
      <c r="L912" s="15">
        <f>MobileSalesData[[#This Row],[Discounted Price]]/MobileSalesData[[#This Row],[Original Price]]</f>
        <v>0</v>
      </c>
      <c r="M912" s="11">
        <f>MobileSalesData[[#This Row],[Qty]]*MobileSalesData[[#This Row],[Selling Price]]</f>
        <v>599970</v>
      </c>
      <c r="N912" s="11" t="s">
        <v>1600</v>
      </c>
    </row>
    <row r="913" spans="1:14" x14ac:dyDescent="0.35">
      <c r="A913" s="13" t="s">
        <v>1584</v>
      </c>
      <c r="B913" s="11" t="s">
        <v>1455</v>
      </c>
      <c r="C913" s="11" t="s">
        <v>1516</v>
      </c>
      <c r="D913" s="11" t="s">
        <v>1488</v>
      </c>
      <c r="E913" s="11" t="s">
        <v>20</v>
      </c>
      <c r="F913" s="11" t="s">
        <v>21</v>
      </c>
      <c r="G913" s="11">
        <v>4.2</v>
      </c>
      <c r="H913" s="11">
        <v>8999</v>
      </c>
      <c r="I913" s="11">
        <v>8999</v>
      </c>
      <c r="J913" s="11">
        <v>30</v>
      </c>
      <c r="K913" s="11">
        <f>MobileSalesData[[#This Row],[Original Price]]-MobileSalesData[[#This Row],[Selling Price]]</f>
        <v>0</v>
      </c>
      <c r="L913" s="15">
        <f>MobileSalesData[[#This Row],[Discounted Price]]/MobileSalesData[[#This Row],[Original Price]]</f>
        <v>0</v>
      </c>
      <c r="M913" s="11">
        <f>MobileSalesData[[#This Row],[Qty]]*MobileSalesData[[#This Row],[Selling Price]]</f>
        <v>269970</v>
      </c>
      <c r="N913" s="11" t="s">
        <v>1600</v>
      </c>
    </row>
    <row r="914" spans="1:14" x14ac:dyDescent="0.35">
      <c r="A914" s="13" t="s">
        <v>1584</v>
      </c>
      <c r="B914" s="11" t="s">
        <v>1455</v>
      </c>
      <c r="C914" s="11" t="s">
        <v>1499</v>
      </c>
      <c r="D914" s="11" t="s">
        <v>1532</v>
      </c>
      <c r="E914" s="11" t="s">
        <v>20</v>
      </c>
      <c r="F914" s="11" t="s">
        <v>21</v>
      </c>
      <c r="G914" s="11">
        <v>4.2</v>
      </c>
      <c r="H914" s="11">
        <v>9999</v>
      </c>
      <c r="I914" s="11">
        <v>9999</v>
      </c>
      <c r="J914" s="11">
        <v>5</v>
      </c>
      <c r="K914" s="11">
        <f>MobileSalesData[[#This Row],[Original Price]]-MobileSalesData[[#This Row],[Selling Price]]</f>
        <v>0</v>
      </c>
      <c r="L914" s="15">
        <f>MobileSalesData[[#This Row],[Discounted Price]]/MobileSalesData[[#This Row],[Original Price]]</f>
        <v>0</v>
      </c>
      <c r="M914" s="11">
        <f>MobileSalesData[[#This Row],[Qty]]*MobileSalesData[[#This Row],[Selling Price]]</f>
        <v>49995</v>
      </c>
      <c r="N914" s="11" t="s">
        <v>1600</v>
      </c>
    </row>
    <row r="915" spans="1:14" x14ac:dyDescent="0.35">
      <c r="A915" s="13" t="s">
        <v>1584</v>
      </c>
      <c r="B915" s="11" t="s">
        <v>1455</v>
      </c>
      <c r="C915" s="11" t="s">
        <v>1536</v>
      </c>
      <c r="D915" s="11" t="s">
        <v>69</v>
      </c>
      <c r="E915" s="11" t="s">
        <v>14</v>
      </c>
      <c r="F915" s="11" t="s">
        <v>12</v>
      </c>
      <c r="G915" s="11">
        <v>4.2</v>
      </c>
      <c r="H915" s="11">
        <v>10999</v>
      </c>
      <c r="I915" s="11">
        <v>10999</v>
      </c>
      <c r="J915" s="11">
        <v>5</v>
      </c>
      <c r="K915" s="11">
        <f>MobileSalesData[[#This Row],[Original Price]]-MobileSalesData[[#This Row],[Selling Price]]</f>
        <v>0</v>
      </c>
      <c r="L915" s="15">
        <f>MobileSalesData[[#This Row],[Discounted Price]]/MobileSalesData[[#This Row],[Original Price]]</f>
        <v>0</v>
      </c>
      <c r="M915" s="11">
        <f>MobileSalesData[[#This Row],[Qty]]*MobileSalesData[[#This Row],[Selling Price]]</f>
        <v>54995</v>
      </c>
      <c r="N915" s="11" t="s">
        <v>1600</v>
      </c>
    </row>
    <row r="916" spans="1:14" x14ac:dyDescent="0.35">
      <c r="A916" s="13" t="s">
        <v>1584</v>
      </c>
      <c r="B916" s="11" t="s">
        <v>1455</v>
      </c>
      <c r="C916" s="11" t="s">
        <v>1536</v>
      </c>
      <c r="D916" s="11" t="s">
        <v>348</v>
      </c>
      <c r="E916" s="11" t="s">
        <v>14</v>
      </c>
      <c r="F916" s="11" t="s">
        <v>12</v>
      </c>
      <c r="G916" s="11">
        <v>4.2</v>
      </c>
      <c r="H916" s="11">
        <v>10999</v>
      </c>
      <c r="I916" s="11">
        <v>10999</v>
      </c>
      <c r="J916" s="11">
        <v>35</v>
      </c>
      <c r="K916" s="11">
        <f>MobileSalesData[[#This Row],[Original Price]]-MobileSalesData[[#This Row],[Selling Price]]</f>
        <v>0</v>
      </c>
      <c r="L916" s="15">
        <f>MobileSalesData[[#This Row],[Discounted Price]]/MobileSalesData[[#This Row],[Original Price]]</f>
        <v>0</v>
      </c>
      <c r="M916" s="11">
        <f>MobileSalesData[[#This Row],[Qty]]*MobileSalesData[[#This Row],[Selling Price]]</f>
        <v>384965</v>
      </c>
      <c r="N916" s="11" t="s">
        <v>1600</v>
      </c>
    </row>
    <row r="917" spans="1:14" x14ac:dyDescent="0.35">
      <c r="A917" s="13" t="s">
        <v>1584</v>
      </c>
      <c r="B917" s="11" t="s">
        <v>1455</v>
      </c>
      <c r="C917" s="11" t="s">
        <v>1536</v>
      </c>
      <c r="D917" s="11" t="s">
        <v>1515</v>
      </c>
      <c r="E917" s="11" t="s">
        <v>14</v>
      </c>
      <c r="F917" s="11" t="s">
        <v>12</v>
      </c>
      <c r="G917" s="11">
        <v>4.2</v>
      </c>
      <c r="H917" s="11">
        <v>10999</v>
      </c>
      <c r="I917" s="11">
        <v>10999</v>
      </c>
      <c r="J917" s="11">
        <v>30</v>
      </c>
      <c r="K917" s="11">
        <f>MobileSalesData[[#This Row],[Original Price]]-MobileSalesData[[#This Row],[Selling Price]]</f>
        <v>0</v>
      </c>
      <c r="L917" s="15">
        <f>MobileSalesData[[#This Row],[Discounted Price]]/MobileSalesData[[#This Row],[Original Price]]</f>
        <v>0</v>
      </c>
      <c r="M917" s="11">
        <f>MobileSalesData[[#This Row],[Qty]]*MobileSalesData[[#This Row],[Selling Price]]</f>
        <v>329970</v>
      </c>
      <c r="N917" s="11" t="s">
        <v>1600</v>
      </c>
    </row>
    <row r="918" spans="1:14" x14ac:dyDescent="0.35">
      <c r="A918" s="13" t="s">
        <v>1584</v>
      </c>
      <c r="B918" s="11" t="s">
        <v>1455</v>
      </c>
      <c r="C918" s="11" t="s">
        <v>1528</v>
      </c>
      <c r="D918" s="11" t="s">
        <v>1515</v>
      </c>
      <c r="E918" s="11" t="s">
        <v>11</v>
      </c>
      <c r="F918" s="11" t="s">
        <v>12</v>
      </c>
      <c r="G918" s="11">
        <v>4.2</v>
      </c>
      <c r="H918" s="11">
        <v>9999</v>
      </c>
      <c r="I918" s="11">
        <v>9999</v>
      </c>
      <c r="J918" s="11">
        <v>5</v>
      </c>
      <c r="K918" s="11">
        <f>MobileSalesData[[#This Row],[Original Price]]-MobileSalesData[[#This Row],[Selling Price]]</f>
        <v>0</v>
      </c>
      <c r="L918" s="15">
        <f>MobileSalesData[[#This Row],[Discounted Price]]/MobileSalesData[[#This Row],[Original Price]]</f>
        <v>0</v>
      </c>
      <c r="M918" s="11">
        <f>MobileSalesData[[#This Row],[Qty]]*MobileSalesData[[#This Row],[Selling Price]]</f>
        <v>49995</v>
      </c>
      <c r="N918" s="11" t="s">
        <v>1600</v>
      </c>
    </row>
    <row r="919" spans="1:14" x14ac:dyDescent="0.35">
      <c r="A919" s="13" t="s">
        <v>1585</v>
      </c>
      <c r="B919" s="11" t="s">
        <v>652</v>
      </c>
      <c r="C919" s="11" t="s">
        <v>669</v>
      </c>
      <c r="D919" s="11" t="s">
        <v>117</v>
      </c>
      <c r="E919" s="11" t="s">
        <v>656</v>
      </c>
      <c r="F919" s="11" t="s">
        <v>65</v>
      </c>
      <c r="G919" s="11">
        <v>4.7</v>
      </c>
      <c r="H919" s="11">
        <v>11990</v>
      </c>
      <c r="I919" s="11">
        <v>15990</v>
      </c>
      <c r="J919" s="11">
        <v>5</v>
      </c>
      <c r="K919" s="11">
        <f>MobileSalesData[[#This Row],[Original Price]]-MobileSalesData[[#This Row],[Selling Price]]</f>
        <v>4000</v>
      </c>
      <c r="L919" s="15">
        <f>MobileSalesData[[#This Row],[Discounted Price]]/MobileSalesData[[#This Row],[Original Price]]</f>
        <v>0.25015634771732331</v>
      </c>
      <c r="M919" s="11">
        <f>MobileSalesData[[#This Row],[Qty]]*MobileSalesData[[#This Row],[Selling Price]]</f>
        <v>59950</v>
      </c>
      <c r="N919" s="11" t="s">
        <v>1601</v>
      </c>
    </row>
    <row r="920" spans="1:14" x14ac:dyDescent="0.35">
      <c r="A920" s="13" t="s">
        <v>1585</v>
      </c>
      <c r="B920" s="11" t="s">
        <v>652</v>
      </c>
      <c r="C920" s="11" t="s">
        <v>679</v>
      </c>
      <c r="D920" s="11" t="s">
        <v>117</v>
      </c>
      <c r="E920" s="11" t="s">
        <v>35</v>
      </c>
      <c r="F920" s="11" t="s">
        <v>125</v>
      </c>
      <c r="G920" s="11">
        <v>4.4000000000000004</v>
      </c>
      <c r="H920" s="11">
        <v>11990</v>
      </c>
      <c r="I920" s="11">
        <v>15990</v>
      </c>
      <c r="J920" s="11">
        <v>5</v>
      </c>
      <c r="K920" s="11">
        <f>MobileSalesData[[#This Row],[Original Price]]-MobileSalesData[[#This Row],[Selling Price]]</f>
        <v>4000</v>
      </c>
      <c r="L920" s="15">
        <f>MobileSalesData[[#This Row],[Discounted Price]]/MobileSalesData[[#This Row],[Original Price]]</f>
        <v>0.25015634771732331</v>
      </c>
      <c r="M920" s="11">
        <f>MobileSalesData[[#This Row],[Qty]]*MobileSalesData[[#This Row],[Selling Price]]</f>
        <v>59950</v>
      </c>
      <c r="N920" s="11" t="s">
        <v>1601</v>
      </c>
    </row>
    <row r="921" spans="1:14" x14ac:dyDescent="0.35">
      <c r="A921" s="13" t="s">
        <v>1585</v>
      </c>
      <c r="B921" s="11" t="s">
        <v>652</v>
      </c>
      <c r="C921" s="11" t="s">
        <v>654</v>
      </c>
      <c r="D921" s="11" t="s">
        <v>666</v>
      </c>
      <c r="E921" s="11" t="s">
        <v>20</v>
      </c>
      <c r="F921" s="11" t="s">
        <v>12</v>
      </c>
      <c r="G921" s="11">
        <v>4.5999999999999996</v>
      </c>
      <c r="H921" s="11">
        <v>13990</v>
      </c>
      <c r="I921" s="11">
        <v>17990</v>
      </c>
      <c r="J921" s="11">
        <v>5</v>
      </c>
      <c r="K921" s="11">
        <f>MobileSalesData[[#This Row],[Original Price]]-MobileSalesData[[#This Row],[Selling Price]]</f>
        <v>4000</v>
      </c>
      <c r="L921" s="15">
        <f>MobileSalesData[[#This Row],[Discounted Price]]/MobileSalesData[[#This Row],[Original Price]]</f>
        <v>0.22234574763757642</v>
      </c>
      <c r="M921" s="11">
        <f>MobileSalesData[[#This Row],[Qty]]*MobileSalesData[[#This Row],[Selling Price]]</f>
        <v>69950</v>
      </c>
      <c r="N921" s="11" t="s">
        <v>1601</v>
      </c>
    </row>
    <row r="922" spans="1:14" x14ac:dyDescent="0.35">
      <c r="A922" s="13" t="s">
        <v>1585</v>
      </c>
      <c r="B922" s="11" t="s">
        <v>652</v>
      </c>
      <c r="C922" s="11" t="s">
        <v>674</v>
      </c>
      <c r="D922" s="11" t="s">
        <v>117</v>
      </c>
      <c r="E922" s="11" t="s">
        <v>656</v>
      </c>
      <c r="F922" s="11" t="s">
        <v>344</v>
      </c>
      <c r="G922" s="11">
        <v>4.5999999999999996</v>
      </c>
      <c r="H922" s="11">
        <v>13990</v>
      </c>
      <c r="I922" s="11">
        <v>17990</v>
      </c>
      <c r="J922" s="11">
        <v>5</v>
      </c>
      <c r="K922" s="11">
        <f>MobileSalesData[[#This Row],[Original Price]]-MobileSalesData[[#This Row],[Selling Price]]</f>
        <v>4000</v>
      </c>
      <c r="L922" s="15">
        <f>MobileSalesData[[#This Row],[Discounted Price]]/MobileSalesData[[#This Row],[Original Price]]</f>
        <v>0.22234574763757642</v>
      </c>
      <c r="M922" s="11">
        <f>MobileSalesData[[#This Row],[Qty]]*MobileSalesData[[#This Row],[Selling Price]]</f>
        <v>69950</v>
      </c>
      <c r="N922" s="11" t="s">
        <v>1601</v>
      </c>
    </row>
    <row r="923" spans="1:14" x14ac:dyDescent="0.35">
      <c r="A923" s="13" t="s">
        <v>1585</v>
      </c>
      <c r="B923" s="11" t="s">
        <v>652</v>
      </c>
      <c r="C923" s="11" t="s">
        <v>677</v>
      </c>
      <c r="D923" s="11" t="s">
        <v>658</v>
      </c>
      <c r="E923" s="11" t="s">
        <v>14</v>
      </c>
      <c r="F923" s="11" t="s">
        <v>65</v>
      </c>
      <c r="G923" s="11">
        <v>4.2</v>
      </c>
      <c r="H923" s="11">
        <v>11990</v>
      </c>
      <c r="I923" s="11">
        <v>15990</v>
      </c>
      <c r="J923" s="11">
        <v>10</v>
      </c>
      <c r="K923" s="11">
        <f>MobileSalesData[[#This Row],[Original Price]]-MobileSalesData[[#This Row],[Selling Price]]</f>
        <v>4000</v>
      </c>
      <c r="L923" s="15">
        <f>MobileSalesData[[#This Row],[Discounted Price]]/MobileSalesData[[#This Row],[Original Price]]</f>
        <v>0.25015634771732331</v>
      </c>
      <c r="M923" s="11">
        <f>MobileSalesData[[#This Row],[Qty]]*MobileSalesData[[#This Row],[Selling Price]]</f>
        <v>119900</v>
      </c>
      <c r="N923" s="11" t="s">
        <v>1601</v>
      </c>
    </row>
    <row r="924" spans="1:14" x14ac:dyDescent="0.35">
      <c r="A924" s="13" t="s">
        <v>1585</v>
      </c>
      <c r="B924" s="11" t="s">
        <v>652</v>
      </c>
      <c r="C924" s="11" t="s">
        <v>676</v>
      </c>
      <c r="D924" s="11" t="s">
        <v>85</v>
      </c>
      <c r="E924" s="11" t="s">
        <v>35</v>
      </c>
      <c r="F924" s="11" t="s">
        <v>12</v>
      </c>
      <c r="G924" s="11">
        <v>4.7</v>
      </c>
      <c r="H924" s="11">
        <v>13990</v>
      </c>
      <c r="I924" s="11">
        <v>17990</v>
      </c>
      <c r="J924" s="11">
        <v>30</v>
      </c>
      <c r="K924" s="11">
        <f>MobileSalesData[[#This Row],[Original Price]]-MobileSalesData[[#This Row],[Selling Price]]</f>
        <v>4000</v>
      </c>
      <c r="L924" s="15">
        <f>MobileSalesData[[#This Row],[Discounted Price]]/MobileSalesData[[#This Row],[Original Price]]</f>
        <v>0.22234574763757642</v>
      </c>
      <c r="M924" s="11">
        <f>MobileSalesData[[#This Row],[Qty]]*MobileSalesData[[#This Row],[Selling Price]]</f>
        <v>419700</v>
      </c>
      <c r="N924" s="11" t="s">
        <v>1601</v>
      </c>
    </row>
    <row r="925" spans="1:14" x14ac:dyDescent="0.35">
      <c r="A925" s="13" t="s">
        <v>1585</v>
      </c>
      <c r="B925" s="11" t="s">
        <v>652</v>
      </c>
      <c r="C925" s="11" t="s">
        <v>674</v>
      </c>
      <c r="D925" s="11" t="s">
        <v>173</v>
      </c>
      <c r="E925" s="11" t="s">
        <v>656</v>
      </c>
      <c r="F925" s="11" t="s">
        <v>12</v>
      </c>
      <c r="G925" s="11">
        <v>4.5999999999999996</v>
      </c>
      <c r="H925" s="11">
        <v>10490</v>
      </c>
      <c r="I925" s="11">
        <v>11990</v>
      </c>
      <c r="J925" s="11">
        <v>5</v>
      </c>
      <c r="K925" s="11">
        <f>MobileSalesData[[#This Row],[Original Price]]-MobileSalesData[[#This Row],[Selling Price]]</f>
        <v>1500</v>
      </c>
      <c r="L925" s="15">
        <f>MobileSalesData[[#This Row],[Discounted Price]]/MobileSalesData[[#This Row],[Original Price]]</f>
        <v>0.12510425354462051</v>
      </c>
      <c r="M925" s="11">
        <f>MobileSalesData[[#This Row],[Qty]]*MobileSalesData[[#This Row],[Selling Price]]</f>
        <v>52450</v>
      </c>
      <c r="N925" s="11" t="s">
        <v>1601</v>
      </c>
    </row>
    <row r="926" spans="1:14" x14ac:dyDescent="0.35">
      <c r="A926" s="13" t="s">
        <v>1585</v>
      </c>
      <c r="B926" s="11" t="s">
        <v>652</v>
      </c>
      <c r="C926" s="11" t="s">
        <v>659</v>
      </c>
      <c r="D926" s="11" t="s">
        <v>155</v>
      </c>
      <c r="E926" s="11" t="s">
        <v>656</v>
      </c>
      <c r="F926" s="11" t="s">
        <v>15</v>
      </c>
      <c r="G926" s="11">
        <v>4.5999999999999996</v>
      </c>
      <c r="H926" s="11">
        <v>9490</v>
      </c>
      <c r="I926" s="11">
        <v>10990</v>
      </c>
      <c r="J926" s="11">
        <v>5</v>
      </c>
      <c r="K926" s="11">
        <f>MobileSalesData[[#This Row],[Original Price]]-MobileSalesData[[#This Row],[Selling Price]]</f>
        <v>1500</v>
      </c>
      <c r="L926" s="15">
        <f>MobileSalesData[[#This Row],[Discounted Price]]/MobileSalesData[[#This Row],[Original Price]]</f>
        <v>0.13648771610555049</v>
      </c>
      <c r="M926" s="11">
        <f>MobileSalesData[[#This Row],[Qty]]*MobileSalesData[[#This Row],[Selling Price]]</f>
        <v>47450</v>
      </c>
      <c r="N926" s="11" t="s">
        <v>1601</v>
      </c>
    </row>
    <row r="927" spans="1:14" x14ac:dyDescent="0.35">
      <c r="A927" s="13" t="s">
        <v>1585</v>
      </c>
      <c r="B927" s="11" t="s">
        <v>652</v>
      </c>
      <c r="C927" s="11" t="s">
        <v>680</v>
      </c>
      <c r="D927" s="11" t="s">
        <v>673</v>
      </c>
      <c r="E927" s="11" t="s">
        <v>135</v>
      </c>
      <c r="F927" s="11" t="s">
        <v>125</v>
      </c>
      <c r="G927" s="11">
        <v>4.5</v>
      </c>
      <c r="H927" s="11">
        <v>9490</v>
      </c>
      <c r="I927" s="11">
        <v>10990</v>
      </c>
      <c r="J927" s="11">
        <v>5</v>
      </c>
      <c r="K927" s="11">
        <f>MobileSalesData[[#This Row],[Original Price]]-MobileSalesData[[#This Row],[Selling Price]]</f>
        <v>1500</v>
      </c>
      <c r="L927" s="15">
        <f>MobileSalesData[[#This Row],[Discounted Price]]/MobileSalesData[[#This Row],[Original Price]]</f>
        <v>0.13648771610555049</v>
      </c>
      <c r="M927" s="11">
        <f>MobileSalesData[[#This Row],[Qty]]*MobileSalesData[[#This Row],[Selling Price]]</f>
        <v>47450</v>
      </c>
      <c r="N927" s="11" t="s">
        <v>1601</v>
      </c>
    </row>
    <row r="928" spans="1:14" x14ac:dyDescent="0.35">
      <c r="A928" s="13" t="s">
        <v>1585</v>
      </c>
      <c r="B928" s="11" t="s">
        <v>652</v>
      </c>
      <c r="C928" s="11" t="s">
        <v>681</v>
      </c>
      <c r="D928" s="11" t="s">
        <v>173</v>
      </c>
      <c r="E928" s="11" t="s">
        <v>11</v>
      </c>
      <c r="F928" s="11" t="s">
        <v>344</v>
      </c>
      <c r="G928" s="11">
        <v>4.5999999999999996</v>
      </c>
      <c r="H928" s="11">
        <v>9490</v>
      </c>
      <c r="I928" s="11">
        <v>10990</v>
      </c>
      <c r="J928" s="11">
        <v>5</v>
      </c>
      <c r="K928" s="11">
        <f>MobileSalesData[[#This Row],[Original Price]]-MobileSalesData[[#This Row],[Selling Price]]</f>
        <v>1500</v>
      </c>
      <c r="L928" s="15">
        <f>MobileSalesData[[#This Row],[Discounted Price]]/MobileSalesData[[#This Row],[Original Price]]</f>
        <v>0.13648771610555049</v>
      </c>
      <c r="M928" s="11">
        <f>MobileSalesData[[#This Row],[Qty]]*MobileSalesData[[#This Row],[Selling Price]]</f>
        <v>47450</v>
      </c>
      <c r="N928" s="11" t="s">
        <v>1601</v>
      </c>
    </row>
    <row r="929" spans="1:14" x14ac:dyDescent="0.35">
      <c r="A929" s="13" t="s">
        <v>1578</v>
      </c>
      <c r="B929" s="11" t="s">
        <v>652</v>
      </c>
      <c r="C929" s="11" t="s">
        <v>682</v>
      </c>
      <c r="D929" s="11" t="s">
        <v>85</v>
      </c>
      <c r="E929" s="11" t="s">
        <v>20</v>
      </c>
      <c r="F929" s="11" t="s">
        <v>65</v>
      </c>
      <c r="G929" s="11">
        <v>5</v>
      </c>
      <c r="H929" s="11">
        <v>9490</v>
      </c>
      <c r="I929" s="11">
        <v>10990</v>
      </c>
      <c r="J929" s="11">
        <v>5</v>
      </c>
      <c r="K929" s="11">
        <f>MobileSalesData[[#This Row],[Original Price]]-MobileSalesData[[#This Row],[Selling Price]]</f>
        <v>1500</v>
      </c>
      <c r="L929" s="15">
        <f>MobileSalesData[[#This Row],[Discounted Price]]/MobileSalesData[[#This Row],[Original Price]]</f>
        <v>0.13648771610555049</v>
      </c>
      <c r="M929" s="11">
        <f>MobileSalesData[[#This Row],[Qty]]*MobileSalesData[[#This Row],[Selling Price]]</f>
        <v>47450</v>
      </c>
      <c r="N929" s="11" t="s">
        <v>1600</v>
      </c>
    </row>
    <row r="930" spans="1:14" x14ac:dyDescent="0.35">
      <c r="A930" s="13" t="s">
        <v>1578</v>
      </c>
      <c r="B930" s="11" t="s">
        <v>652</v>
      </c>
      <c r="C930" s="11" t="s">
        <v>683</v>
      </c>
      <c r="D930" s="11" t="s">
        <v>173</v>
      </c>
      <c r="E930" s="11" t="s">
        <v>35</v>
      </c>
      <c r="F930" s="11" t="s">
        <v>21</v>
      </c>
      <c r="G930" s="11">
        <v>4.5</v>
      </c>
      <c r="H930" s="11">
        <v>10490</v>
      </c>
      <c r="I930" s="11">
        <v>11990</v>
      </c>
      <c r="J930" s="11">
        <v>5</v>
      </c>
      <c r="K930" s="11">
        <f>MobileSalesData[[#This Row],[Original Price]]-MobileSalesData[[#This Row],[Selling Price]]</f>
        <v>1500</v>
      </c>
      <c r="L930" s="15">
        <f>MobileSalesData[[#This Row],[Discounted Price]]/MobileSalesData[[#This Row],[Original Price]]</f>
        <v>0.12510425354462051</v>
      </c>
      <c r="M930" s="11">
        <f>MobileSalesData[[#This Row],[Qty]]*MobileSalesData[[#This Row],[Selling Price]]</f>
        <v>52450</v>
      </c>
      <c r="N930" s="11" t="s">
        <v>1600</v>
      </c>
    </row>
    <row r="931" spans="1:14" x14ac:dyDescent="0.35">
      <c r="A931" s="13" t="s">
        <v>1578</v>
      </c>
      <c r="B931" s="11" t="s">
        <v>652</v>
      </c>
      <c r="C931" s="11" t="s">
        <v>674</v>
      </c>
      <c r="D931" s="11" t="s">
        <v>117</v>
      </c>
      <c r="E931" s="11" t="s">
        <v>656</v>
      </c>
      <c r="F931" s="11" t="s">
        <v>12</v>
      </c>
      <c r="G931" s="11">
        <v>4.5999999999999996</v>
      </c>
      <c r="H931" s="11">
        <v>15990</v>
      </c>
      <c r="I931" s="11">
        <v>16990</v>
      </c>
      <c r="J931" s="11">
        <v>5</v>
      </c>
      <c r="K931" s="11">
        <f>MobileSalesData[[#This Row],[Original Price]]-MobileSalesData[[#This Row],[Selling Price]]</f>
        <v>1000</v>
      </c>
      <c r="L931" s="15">
        <f>MobileSalesData[[#This Row],[Discounted Price]]/MobileSalesData[[#This Row],[Original Price]]</f>
        <v>5.885815185403178E-2</v>
      </c>
      <c r="M931" s="11">
        <f>MobileSalesData[[#This Row],[Qty]]*MobileSalesData[[#This Row],[Selling Price]]</f>
        <v>79950</v>
      </c>
      <c r="N931" s="11" t="s">
        <v>1600</v>
      </c>
    </row>
    <row r="932" spans="1:14" x14ac:dyDescent="0.35">
      <c r="A932" s="13" t="s">
        <v>1578</v>
      </c>
      <c r="B932" s="11" t="s">
        <v>652</v>
      </c>
      <c r="C932" s="11" t="s">
        <v>677</v>
      </c>
      <c r="D932" s="11" t="s">
        <v>117</v>
      </c>
      <c r="E932" s="11" t="s">
        <v>14</v>
      </c>
      <c r="F932" s="11" t="s">
        <v>678</v>
      </c>
      <c r="G932" s="11">
        <v>4.2</v>
      </c>
      <c r="H932" s="11">
        <v>15990</v>
      </c>
      <c r="I932" s="11">
        <v>16990</v>
      </c>
      <c r="J932" s="11">
        <v>5</v>
      </c>
      <c r="K932" s="11">
        <f>MobileSalesData[[#This Row],[Original Price]]-MobileSalesData[[#This Row],[Selling Price]]</f>
        <v>1000</v>
      </c>
      <c r="L932" s="15">
        <f>MobileSalesData[[#This Row],[Discounted Price]]/MobileSalesData[[#This Row],[Original Price]]</f>
        <v>5.885815185403178E-2</v>
      </c>
      <c r="M932" s="11">
        <f>MobileSalesData[[#This Row],[Qty]]*MobileSalesData[[#This Row],[Selling Price]]</f>
        <v>79950</v>
      </c>
      <c r="N932" s="11" t="s">
        <v>1600</v>
      </c>
    </row>
    <row r="933" spans="1:14" x14ac:dyDescent="0.35">
      <c r="A933" s="13" t="s">
        <v>1578</v>
      </c>
      <c r="B933" s="11" t="s">
        <v>652</v>
      </c>
      <c r="C933" s="11" t="s">
        <v>674</v>
      </c>
      <c r="D933" s="11" t="s">
        <v>670</v>
      </c>
      <c r="E933" s="11" t="s">
        <v>656</v>
      </c>
      <c r="F933" s="11" t="s">
        <v>12</v>
      </c>
      <c r="G933" s="11">
        <v>4.5999999999999996</v>
      </c>
      <c r="H933" s="11">
        <v>10490</v>
      </c>
      <c r="I933" s="11">
        <v>11990</v>
      </c>
      <c r="J933" s="11">
        <v>5</v>
      </c>
      <c r="K933" s="11">
        <f>MobileSalesData[[#This Row],[Original Price]]-MobileSalesData[[#This Row],[Selling Price]]</f>
        <v>1500</v>
      </c>
      <c r="L933" s="15">
        <f>MobileSalesData[[#This Row],[Discounted Price]]/MobileSalesData[[#This Row],[Original Price]]</f>
        <v>0.12510425354462051</v>
      </c>
      <c r="M933" s="11">
        <f>MobileSalesData[[#This Row],[Qty]]*MobileSalesData[[#This Row],[Selling Price]]</f>
        <v>52450</v>
      </c>
      <c r="N933" s="11" t="s">
        <v>1600</v>
      </c>
    </row>
    <row r="934" spans="1:14" x14ac:dyDescent="0.35">
      <c r="A934" s="13" t="s">
        <v>1578</v>
      </c>
      <c r="B934" s="11" t="s">
        <v>652</v>
      </c>
      <c r="C934" s="11" t="s">
        <v>674</v>
      </c>
      <c r="D934" s="11" t="s">
        <v>173</v>
      </c>
      <c r="E934" s="11" t="s">
        <v>656</v>
      </c>
      <c r="F934" s="11" t="s">
        <v>344</v>
      </c>
      <c r="G934" s="11">
        <v>4.5999999999999996</v>
      </c>
      <c r="H934" s="11">
        <v>17990</v>
      </c>
      <c r="I934" s="11">
        <v>18990</v>
      </c>
      <c r="J934" s="11">
        <v>5</v>
      </c>
      <c r="K934" s="11">
        <f>MobileSalesData[[#This Row],[Original Price]]-MobileSalesData[[#This Row],[Selling Price]]</f>
        <v>1000</v>
      </c>
      <c r="L934" s="15">
        <f>MobileSalesData[[#This Row],[Discounted Price]]/MobileSalesData[[#This Row],[Original Price]]</f>
        <v>5.2659294365455502E-2</v>
      </c>
      <c r="M934" s="11">
        <f>MobileSalesData[[#This Row],[Qty]]*MobileSalesData[[#This Row],[Selling Price]]</f>
        <v>89950</v>
      </c>
      <c r="N934" s="11" t="s">
        <v>1600</v>
      </c>
    </row>
    <row r="935" spans="1:14" x14ac:dyDescent="0.35">
      <c r="A935" s="13" t="s">
        <v>1578</v>
      </c>
      <c r="B935" s="11" t="s">
        <v>652</v>
      </c>
      <c r="C935" s="11" t="s">
        <v>684</v>
      </c>
      <c r="D935" s="11" t="s">
        <v>19</v>
      </c>
      <c r="E935" s="11" t="s">
        <v>35</v>
      </c>
      <c r="F935" s="11" t="s">
        <v>21</v>
      </c>
      <c r="G935" s="11">
        <v>4.5</v>
      </c>
      <c r="H935" s="11">
        <v>17990</v>
      </c>
      <c r="I935" s="11">
        <v>18990</v>
      </c>
      <c r="J935" s="11">
        <v>30</v>
      </c>
      <c r="K935" s="11">
        <f>MobileSalesData[[#This Row],[Original Price]]-MobileSalesData[[#This Row],[Selling Price]]</f>
        <v>1000</v>
      </c>
      <c r="L935" s="15">
        <f>MobileSalesData[[#This Row],[Discounted Price]]/MobileSalesData[[#This Row],[Original Price]]</f>
        <v>5.2659294365455502E-2</v>
      </c>
      <c r="M935" s="11">
        <f>MobileSalesData[[#This Row],[Qty]]*MobileSalesData[[#This Row],[Selling Price]]</f>
        <v>539700</v>
      </c>
      <c r="N935" s="11" t="s">
        <v>1600</v>
      </c>
    </row>
    <row r="936" spans="1:14" x14ac:dyDescent="0.35">
      <c r="A936" s="13" t="s">
        <v>1578</v>
      </c>
      <c r="B936" s="11" t="s">
        <v>652</v>
      </c>
      <c r="C936" s="11" t="s">
        <v>675</v>
      </c>
      <c r="D936" s="11" t="s">
        <v>673</v>
      </c>
      <c r="E936" s="11" t="s">
        <v>11</v>
      </c>
      <c r="F936" s="11" t="s">
        <v>65</v>
      </c>
      <c r="G936" s="11">
        <v>4.7</v>
      </c>
      <c r="H936" s="11">
        <v>10490</v>
      </c>
      <c r="I936" s="11">
        <v>12990</v>
      </c>
      <c r="J936" s="11">
        <v>5</v>
      </c>
      <c r="K936" s="11">
        <f>MobileSalesData[[#This Row],[Original Price]]-MobileSalesData[[#This Row],[Selling Price]]</f>
        <v>2500</v>
      </c>
      <c r="L936" s="15">
        <f>MobileSalesData[[#This Row],[Discounted Price]]/MobileSalesData[[#This Row],[Original Price]]</f>
        <v>0.19245573518090839</v>
      </c>
      <c r="M936" s="11">
        <f>MobileSalesData[[#This Row],[Qty]]*MobileSalesData[[#This Row],[Selling Price]]</f>
        <v>52450</v>
      </c>
      <c r="N936" s="11" t="s">
        <v>1600</v>
      </c>
    </row>
    <row r="937" spans="1:14" x14ac:dyDescent="0.35">
      <c r="A937" s="13" t="s">
        <v>1578</v>
      </c>
      <c r="B937" s="11" t="s">
        <v>652</v>
      </c>
      <c r="C937" s="11" t="s">
        <v>675</v>
      </c>
      <c r="D937" s="11" t="s">
        <v>673</v>
      </c>
      <c r="E937" s="11" t="s">
        <v>11</v>
      </c>
      <c r="F937" s="11" t="s">
        <v>12</v>
      </c>
      <c r="G937" s="11">
        <v>4.7</v>
      </c>
      <c r="H937" s="11">
        <v>11960</v>
      </c>
      <c r="I937" s="11">
        <v>12990</v>
      </c>
      <c r="J937" s="11">
        <v>5</v>
      </c>
      <c r="K937" s="11">
        <f>MobileSalesData[[#This Row],[Original Price]]-MobileSalesData[[#This Row],[Selling Price]]</f>
        <v>1030</v>
      </c>
      <c r="L937" s="15">
        <f>MobileSalesData[[#This Row],[Discounted Price]]/MobileSalesData[[#This Row],[Original Price]]</f>
        <v>7.9291762894534254E-2</v>
      </c>
      <c r="M937" s="11">
        <f>MobileSalesData[[#This Row],[Qty]]*MobileSalesData[[#This Row],[Selling Price]]</f>
        <v>59800</v>
      </c>
      <c r="N937" s="11" t="s">
        <v>1600</v>
      </c>
    </row>
    <row r="938" spans="1:14" x14ac:dyDescent="0.35">
      <c r="A938" s="13" t="s">
        <v>1578</v>
      </c>
      <c r="B938" s="11" t="s">
        <v>652</v>
      </c>
      <c r="C938" s="11" t="s">
        <v>674</v>
      </c>
      <c r="D938" s="11" t="s">
        <v>673</v>
      </c>
      <c r="E938" s="11" t="s">
        <v>656</v>
      </c>
      <c r="F938" s="11" t="s">
        <v>12</v>
      </c>
      <c r="G938" s="11">
        <v>4.5999999999999996</v>
      </c>
      <c r="H938" s="11">
        <v>11779</v>
      </c>
      <c r="I938" s="11">
        <v>11919</v>
      </c>
      <c r="J938" s="11">
        <v>5</v>
      </c>
      <c r="K938" s="11">
        <f>MobileSalesData[[#This Row],[Original Price]]-MobileSalesData[[#This Row],[Selling Price]]</f>
        <v>140</v>
      </c>
      <c r="L938" s="15">
        <f>MobileSalesData[[#This Row],[Discounted Price]]/MobileSalesData[[#This Row],[Original Price]]</f>
        <v>1.1745951841597449E-2</v>
      </c>
      <c r="M938" s="11">
        <f>MobileSalesData[[#This Row],[Qty]]*MobileSalesData[[#This Row],[Selling Price]]</f>
        <v>58895</v>
      </c>
      <c r="N938" s="11" t="s">
        <v>1600</v>
      </c>
    </row>
    <row r="939" spans="1:14" x14ac:dyDescent="0.35">
      <c r="A939" s="13" t="s">
        <v>1578</v>
      </c>
      <c r="B939" s="11" t="s">
        <v>652</v>
      </c>
      <c r="C939" s="11" t="s">
        <v>684</v>
      </c>
      <c r="D939" s="11" t="s">
        <v>183</v>
      </c>
      <c r="E939" s="11" t="s">
        <v>35</v>
      </c>
      <c r="F939" s="11" t="s">
        <v>21</v>
      </c>
      <c r="G939" s="11">
        <v>4.5</v>
      </c>
      <c r="H939" s="11">
        <v>18979</v>
      </c>
      <c r="I939" s="11">
        <v>18979</v>
      </c>
      <c r="J939" s="11">
        <v>35</v>
      </c>
      <c r="K939" s="11">
        <f>MobileSalesData[[#This Row],[Original Price]]-MobileSalesData[[#This Row],[Selling Price]]</f>
        <v>0</v>
      </c>
      <c r="L939" s="15">
        <f>MobileSalesData[[#This Row],[Discounted Price]]/MobileSalesData[[#This Row],[Original Price]]</f>
        <v>0</v>
      </c>
      <c r="M939" s="11">
        <f>MobileSalesData[[#This Row],[Qty]]*MobileSalesData[[#This Row],[Selling Price]]</f>
        <v>664265</v>
      </c>
      <c r="N939" s="11" t="s">
        <v>1600</v>
      </c>
    </row>
    <row r="940" spans="1:14" x14ac:dyDescent="0.35">
      <c r="A940" s="13" t="s">
        <v>1578</v>
      </c>
      <c r="B940" s="11" t="s">
        <v>652</v>
      </c>
      <c r="C940" s="11" t="s">
        <v>679</v>
      </c>
      <c r="D940" s="11" t="s">
        <v>115</v>
      </c>
      <c r="E940" s="11" t="s">
        <v>35</v>
      </c>
      <c r="F940" s="11" t="s">
        <v>21</v>
      </c>
      <c r="G940" s="11">
        <v>4.4000000000000004</v>
      </c>
      <c r="H940" s="11">
        <v>8990</v>
      </c>
      <c r="I940" s="11">
        <v>10990</v>
      </c>
      <c r="J940" s="11">
        <v>5</v>
      </c>
      <c r="K940" s="11">
        <f>MobileSalesData[[#This Row],[Original Price]]-MobileSalesData[[#This Row],[Selling Price]]</f>
        <v>2000</v>
      </c>
      <c r="L940" s="15">
        <f>MobileSalesData[[#This Row],[Discounted Price]]/MobileSalesData[[#This Row],[Original Price]]</f>
        <v>0.18198362147406733</v>
      </c>
      <c r="M940" s="11">
        <f>MobileSalesData[[#This Row],[Qty]]*MobileSalesData[[#This Row],[Selling Price]]</f>
        <v>44950</v>
      </c>
      <c r="N940" s="11" t="s">
        <v>1600</v>
      </c>
    </row>
    <row r="941" spans="1:14" x14ac:dyDescent="0.35">
      <c r="A941" s="13" t="s">
        <v>1578</v>
      </c>
      <c r="B941" s="11" t="s">
        <v>652</v>
      </c>
      <c r="C941" s="11" t="s">
        <v>682</v>
      </c>
      <c r="D941" s="11" t="s">
        <v>117</v>
      </c>
      <c r="E941" s="11" t="s">
        <v>20</v>
      </c>
      <c r="F941" s="11" t="s">
        <v>21</v>
      </c>
      <c r="G941" s="11">
        <v>4.5</v>
      </c>
      <c r="H941" s="11">
        <v>19990</v>
      </c>
      <c r="I941" s="11">
        <v>25990</v>
      </c>
      <c r="J941" s="11">
        <v>35</v>
      </c>
      <c r="K941" s="11">
        <f>MobileSalesData[[#This Row],[Original Price]]-MobileSalesData[[#This Row],[Selling Price]]</f>
        <v>6000</v>
      </c>
      <c r="L941" s="15">
        <f>MobileSalesData[[#This Row],[Discounted Price]]/MobileSalesData[[#This Row],[Original Price]]</f>
        <v>0.2308580223162755</v>
      </c>
      <c r="M941" s="11">
        <f>MobileSalesData[[#This Row],[Qty]]*MobileSalesData[[#This Row],[Selling Price]]</f>
        <v>699650</v>
      </c>
      <c r="N941" s="11" t="s">
        <v>1600</v>
      </c>
    </row>
    <row r="942" spans="1:14" x14ac:dyDescent="0.35">
      <c r="A942" s="13" t="s">
        <v>1578</v>
      </c>
      <c r="B942" s="11" t="s">
        <v>652</v>
      </c>
      <c r="C942" s="11" t="s">
        <v>672</v>
      </c>
      <c r="D942" s="11" t="s">
        <v>117</v>
      </c>
      <c r="E942" s="11" t="s">
        <v>20</v>
      </c>
      <c r="F942" s="11" t="s">
        <v>65</v>
      </c>
      <c r="G942" s="11">
        <v>4.5999999999999996</v>
      </c>
      <c r="H942" s="11">
        <v>15990</v>
      </c>
      <c r="I942" s="11">
        <v>15990</v>
      </c>
      <c r="J942" s="11">
        <v>5</v>
      </c>
      <c r="K942" s="11">
        <f>MobileSalesData[[#This Row],[Original Price]]-MobileSalesData[[#This Row],[Selling Price]]</f>
        <v>0</v>
      </c>
      <c r="L942" s="15">
        <f>MobileSalesData[[#This Row],[Discounted Price]]/MobileSalesData[[#This Row],[Original Price]]</f>
        <v>0</v>
      </c>
      <c r="M942" s="11">
        <f>MobileSalesData[[#This Row],[Qty]]*MobileSalesData[[#This Row],[Selling Price]]</f>
        <v>79950</v>
      </c>
      <c r="N942" s="11" t="s">
        <v>1600</v>
      </c>
    </row>
    <row r="943" spans="1:14" x14ac:dyDescent="0.35">
      <c r="A943" s="13" t="s">
        <v>1578</v>
      </c>
      <c r="B943" s="11" t="s">
        <v>652</v>
      </c>
      <c r="C943" s="11" t="s">
        <v>674</v>
      </c>
      <c r="D943" s="11" t="s">
        <v>173</v>
      </c>
      <c r="E943" s="11" t="s">
        <v>656</v>
      </c>
      <c r="F943" s="11" t="s">
        <v>65</v>
      </c>
      <c r="G943" s="11">
        <v>4.5999999999999996</v>
      </c>
      <c r="H943" s="11">
        <v>14990</v>
      </c>
      <c r="I943" s="11">
        <v>14990</v>
      </c>
      <c r="J943" s="11">
        <v>5</v>
      </c>
      <c r="K943" s="11">
        <f>MobileSalesData[[#This Row],[Original Price]]-MobileSalesData[[#This Row],[Selling Price]]</f>
        <v>0</v>
      </c>
      <c r="L943" s="15">
        <f>MobileSalesData[[#This Row],[Discounted Price]]/MobileSalesData[[#This Row],[Original Price]]</f>
        <v>0</v>
      </c>
      <c r="M943" s="11">
        <f>MobileSalesData[[#This Row],[Qty]]*MobileSalesData[[#This Row],[Selling Price]]</f>
        <v>74950</v>
      </c>
      <c r="N943" s="11" t="s">
        <v>1600</v>
      </c>
    </row>
    <row r="944" spans="1:14" x14ac:dyDescent="0.35">
      <c r="A944" s="13" t="s">
        <v>1578</v>
      </c>
      <c r="B944" s="11" t="s">
        <v>652</v>
      </c>
      <c r="C944" s="11" t="s">
        <v>684</v>
      </c>
      <c r="D944" s="11" t="s">
        <v>85</v>
      </c>
      <c r="E944" s="11" t="s">
        <v>35</v>
      </c>
      <c r="F944" s="11" t="s">
        <v>65</v>
      </c>
      <c r="G944" s="11">
        <v>4.7</v>
      </c>
      <c r="H944" s="11">
        <v>29990</v>
      </c>
      <c r="I944" s="11">
        <v>35990</v>
      </c>
      <c r="J944" s="11">
        <v>5</v>
      </c>
      <c r="K944" s="11">
        <f>MobileSalesData[[#This Row],[Original Price]]-MobileSalesData[[#This Row],[Selling Price]]</f>
        <v>6000</v>
      </c>
      <c r="L944" s="15">
        <f>MobileSalesData[[#This Row],[Discounted Price]]/MobileSalesData[[#This Row],[Original Price]]</f>
        <v>0.16671297582661851</v>
      </c>
      <c r="M944" s="11">
        <f>MobileSalesData[[#This Row],[Qty]]*MobileSalesData[[#This Row],[Selling Price]]</f>
        <v>149950</v>
      </c>
      <c r="N944" s="11" t="s">
        <v>1600</v>
      </c>
    </row>
    <row r="945" spans="1:14" x14ac:dyDescent="0.35">
      <c r="A945" s="13" t="s">
        <v>1578</v>
      </c>
      <c r="B945" s="11" t="s">
        <v>652</v>
      </c>
      <c r="C945" s="11" t="s">
        <v>684</v>
      </c>
      <c r="D945" s="11" t="s">
        <v>19</v>
      </c>
      <c r="E945" s="11" t="s">
        <v>35</v>
      </c>
      <c r="F945" s="11" t="s">
        <v>15</v>
      </c>
      <c r="G945" s="11">
        <v>4.5</v>
      </c>
      <c r="H945" s="11">
        <v>29990</v>
      </c>
      <c r="I945" s="11">
        <v>35990</v>
      </c>
      <c r="J945" s="11">
        <v>5</v>
      </c>
      <c r="K945" s="11">
        <f>MobileSalesData[[#This Row],[Original Price]]-MobileSalesData[[#This Row],[Selling Price]]</f>
        <v>6000</v>
      </c>
      <c r="L945" s="15">
        <f>MobileSalesData[[#This Row],[Discounted Price]]/MobileSalesData[[#This Row],[Original Price]]</f>
        <v>0.16671297582661851</v>
      </c>
      <c r="M945" s="11">
        <f>MobileSalesData[[#This Row],[Qty]]*MobileSalesData[[#This Row],[Selling Price]]</f>
        <v>149950</v>
      </c>
      <c r="N945" s="11" t="s">
        <v>1600</v>
      </c>
    </row>
    <row r="946" spans="1:14" x14ac:dyDescent="0.35">
      <c r="A946" s="13" t="s">
        <v>1578</v>
      </c>
      <c r="B946" s="11" t="s">
        <v>652</v>
      </c>
      <c r="C946" s="11" t="s">
        <v>685</v>
      </c>
      <c r="D946" s="11" t="s">
        <v>117</v>
      </c>
      <c r="E946" s="11" t="s">
        <v>135</v>
      </c>
      <c r="F946" s="11" t="s">
        <v>12</v>
      </c>
      <c r="G946" s="11">
        <v>4.4000000000000004</v>
      </c>
      <c r="H946" s="11">
        <v>19990</v>
      </c>
      <c r="I946" s="11">
        <v>25990</v>
      </c>
      <c r="J946" s="11">
        <v>30</v>
      </c>
      <c r="K946" s="11">
        <f>MobileSalesData[[#This Row],[Original Price]]-MobileSalesData[[#This Row],[Selling Price]]</f>
        <v>6000</v>
      </c>
      <c r="L946" s="15">
        <f>MobileSalesData[[#This Row],[Discounted Price]]/MobileSalesData[[#This Row],[Original Price]]</f>
        <v>0.2308580223162755</v>
      </c>
      <c r="M946" s="11">
        <f>MobileSalesData[[#This Row],[Qty]]*MobileSalesData[[#This Row],[Selling Price]]</f>
        <v>599700</v>
      </c>
      <c r="N946" s="11" t="s">
        <v>1600</v>
      </c>
    </row>
    <row r="947" spans="1:14" x14ac:dyDescent="0.35">
      <c r="A947" s="13" t="s">
        <v>1578</v>
      </c>
      <c r="B947" s="11" t="s">
        <v>652</v>
      </c>
      <c r="C947" s="11" t="s">
        <v>662</v>
      </c>
      <c r="D947" s="11" t="s">
        <v>301</v>
      </c>
      <c r="E947" s="11" t="s">
        <v>14</v>
      </c>
      <c r="F947" s="11" t="s">
        <v>344</v>
      </c>
      <c r="G947" s="11">
        <v>4.2</v>
      </c>
      <c r="H947" s="11">
        <v>14990</v>
      </c>
      <c r="I947" s="11">
        <v>14990</v>
      </c>
      <c r="J947" s="11">
        <v>30</v>
      </c>
      <c r="K947" s="11">
        <f>MobileSalesData[[#This Row],[Original Price]]-MobileSalesData[[#This Row],[Selling Price]]</f>
        <v>0</v>
      </c>
      <c r="L947" s="15">
        <f>MobileSalesData[[#This Row],[Discounted Price]]/MobileSalesData[[#This Row],[Original Price]]</f>
        <v>0</v>
      </c>
      <c r="M947" s="11">
        <f>MobileSalesData[[#This Row],[Qty]]*MobileSalesData[[#This Row],[Selling Price]]</f>
        <v>449700</v>
      </c>
      <c r="N947" s="11" t="s">
        <v>1600</v>
      </c>
    </row>
    <row r="948" spans="1:14" x14ac:dyDescent="0.35">
      <c r="A948" s="13" t="s">
        <v>1578</v>
      </c>
      <c r="B948" s="11" t="s">
        <v>652</v>
      </c>
      <c r="C948" s="11" t="s">
        <v>683</v>
      </c>
      <c r="D948" s="11" t="s">
        <v>673</v>
      </c>
      <c r="E948" s="11" t="s">
        <v>35</v>
      </c>
      <c r="F948" s="11" t="s">
        <v>21</v>
      </c>
      <c r="G948" s="11">
        <v>4.5</v>
      </c>
      <c r="H948" s="11">
        <v>15990</v>
      </c>
      <c r="I948" s="11">
        <v>15990</v>
      </c>
      <c r="J948" s="11">
        <v>5</v>
      </c>
      <c r="K948" s="11">
        <f>MobileSalesData[[#This Row],[Original Price]]-MobileSalesData[[#This Row],[Selling Price]]</f>
        <v>0</v>
      </c>
      <c r="L948" s="15">
        <f>MobileSalesData[[#This Row],[Discounted Price]]/MobileSalesData[[#This Row],[Original Price]]</f>
        <v>0</v>
      </c>
      <c r="M948" s="11">
        <f>MobileSalesData[[#This Row],[Qty]]*MobileSalesData[[#This Row],[Selling Price]]</f>
        <v>79950</v>
      </c>
      <c r="N948" s="11" t="s">
        <v>1600</v>
      </c>
    </row>
    <row r="949" spans="1:14" x14ac:dyDescent="0.35">
      <c r="A949" s="13" t="s">
        <v>1578</v>
      </c>
      <c r="B949" s="11" t="s">
        <v>652</v>
      </c>
      <c r="C949" s="11" t="s">
        <v>684</v>
      </c>
      <c r="D949" s="11" t="s">
        <v>115</v>
      </c>
      <c r="E949" s="11" t="s">
        <v>35</v>
      </c>
      <c r="F949" s="11" t="s">
        <v>21</v>
      </c>
      <c r="G949" s="11">
        <v>4.5</v>
      </c>
      <c r="H949" s="11">
        <v>16990</v>
      </c>
      <c r="I949" s="11">
        <v>17990</v>
      </c>
      <c r="J949" s="11">
        <v>5</v>
      </c>
      <c r="K949" s="11">
        <f>MobileSalesData[[#This Row],[Original Price]]-MobileSalesData[[#This Row],[Selling Price]]</f>
        <v>1000</v>
      </c>
      <c r="L949" s="15">
        <f>MobileSalesData[[#This Row],[Discounted Price]]/MobileSalesData[[#This Row],[Original Price]]</f>
        <v>5.5586436909394105E-2</v>
      </c>
      <c r="M949" s="11">
        <f>MobileSalesData[[#This Row],[Qty]]*MobileSalesData[[#This Row],[Selling Price]]</f>
        <v>84950</v>
      </c>
      <c r="N949" s="11" t="s">
        <v>1600</v>
      </c>
    </row>
    <row r="950" spans="1:14" x14ac:dyDescent="0.35">
      <c r="A950" s="13" t="s">
        <v>1578</v>
      </c>
      <c r="B950" s="11" t="s">
        <v>652</v>
      </c>
      <c r="C950" s="11" t="s">
        <v>675</v>
      </c>
      <c r="D950" s="11" t="s">
        <v>173</v>
      </c>
      <c r="E950" s="11" t="s">
        <v>11</v>
      </c>
      <c r="F950" s="11" t="s">
        <v>65</v>
      </c>
      <c r="G950" s="11">
        <v>4.7</v>
      </c>
      <c r="H950" s="11">
        <v>16990</v>
      </c>
      <c r="I950" s="11">
        <v>17990</v>
      </c>
      <c r="J950" s="11">
        <v>5</v>
      </c>
      <c r="K950" s="11">
        <f>MobileSalesData[[#This Row],[Original Price]]-MobileSalesData[[#This Row],[Selling Price]]</f>
        <v>1000</v>
      </c>
      <c r="L950" s="15">
        <f>MobileSalesData[[#This Row],[Discounted Price]]/MobileSalesData[[#This Row],[Original Price]]</f>
        <v>5.5586436909394105E-2</v>
      </c>
      <c r="M950" s="11">
        <f>MobileSalesData[[#This Row],[Qty]]*MobileSalesData[[#This Row],[Selling Price]]</f>
        <v>84950</v>
      </c>
      <c r="N950" s="11" t="s">
        <v>1600</v>
      </c>
    </row>
    <row r="951" spans="1:14" x14ac:dyDescent="0.35">
      <c r="A951" s="13" t="s">
        <v>1578</v>
      </c>
      <c r="B951" s="11" t="s">
        <v>652</v>
      </c>
      <c r="C951" s="11" t="s">
        <v>682</v>
      </c>
      <c r="D951" s="11" t="s">
        <v>19</v>
      </c>
      <c r="E951" s="11" t="s">
        <v>20</v>
      </c>
      <c r="F951" s="11" t="s">
        <v>15</v>
      </c>
      <c r="G951" s="11">
        <v>4.5</v>
      </c>
      <c r="H951" s="11">
        <v>14990</v>
      </c>
      <c r="I951" s="11">
        <v>14990</v>
      </c>
      <c r="J951" s="11">
        <v>5</v>
      </c>
      <c r="K951" s="11">
        <f>MobileSalesData[[#This Row],[Original Price]]-MobileSalesData[[#This Row],[Selling Price]]</f>
        <v>0</v>
      </c>
      <c r="L951" s="15">
        <f>MobileSalesData[[#This Row],[Discounted Price]]/MobileSalesData[[#This Row],[Original Price]]</f>
        <v>0</v>
      </c>
      <c r="M951" s="11">
        <f>MobileSalesData[[#This Row],[Qty]]*MobileSalesData[[#This Row],[Selling Price]]</f>
        <v>74950</v>
      </c>
      <c r="N951" s="11" t="s">
        <v>1600</v>
      </c>
    </row>
    <row r="952" spans="1:14" x14ac:dyDescent="0.35">
      <c r="A952" s="13" t="s">
        <v>1578</v>
      </c>
      <c r="B952" s="11" t="s">
        <v>652</v>
      </c>
      <c r="C952" s="11" t="s">
        <v>682</v>
      </c>
      <c r="D952" s="11" t="s">
        <v>173</v>
      </c>
      <c r="E952" s="11" t="s">
        <v>20</v>
      </c>
      <c r="F952" s="11" t="s">
        <v>21</v>
      </c>
      <c r="G952" s="11">
        <v>4.5</v>
      </c>
      <c r="H952" s="11">
        <v>19990</v>
      </c>
      <c r="I952" s="11">
        <v>25990</v>
      </c>
      <c r="J952" s="11">
        <v>30</v>
      </c>
      <c r="K952" s="11">
        <f>MobileSalesData[[#This Row],[Original Price]]-MobileSalesData[[#This Row],[Selling Price]]</f>
        <v>6000</v>
      </c>
      <c r="L952" s="15">
        <f>MobileSalesData[[#This Row],[Discounted Price]]/MobileSalesData[[#This Row],[Original Price]]</f>
        <v>0.2308580223162755</v>
      </c>
      <c r="M952" s="11">
        <f>MobileSalesData[[#This Row],[Qty]]*MobileSalesData[[#This Row],[Selling Price]]</f>
        <v>599700</v>
      </c>
      <c r="N952" s="11" t="s">
        <v>1600</v>
      </c>
    </row>
    <row r="953" spans="1:14" x14ac:dyDescent="0.35">
      <c r="A953" s="13" t="s">
        <v>1578</v>
      </c>
      <c r="B953" s="11" t="s">
        <v>652</v>
      </c>
      <c r="C953" s="11" t="s">
        <v>674</v>
      </c>
      <c r="D953" s="11" t="s">
        <v>670</v>
      </c>
      <c r="E953" s="11" t="s">
        <v>656</v>
      </c>
      <c r="F953" s="11" t="s">
        <v>65</v>
      </c>
      <c r="G953" s="11">
        <v>4.5999999999999996</v>
      </c>
      <c r="H953" s="11">
        <v>12199</v>
      </c>
      <c r="I953" s="11">
        <v>12319</v>
      </c>
      <c r="J953" s="11">
        <v>35</v>
      </c>
      <c r="K953" s="11">
        <f>MobileSalesData[[#This Row],[Original Price]]-MobileSalesData[[#This Row],[Selling Price]]</f>
        <v>120</v>
      </c>
      <c r="L953" s="15">
        <f>MobileSalesData[[#This Row],[Discounted Price]]/MobileSalesData[[#This Row],[Original Price]]</f>
        <v>9.7410504099358711E-3</v>
      </c>
      <c r="M953" s="11">
        <f>MobileSalesData[[#This Row],[Qty]]*MobileSalesData[[#This Row],[Selling Price]]</f>
        <v>426965</v>
      </c>
      <c r="N953" s="11" t="s">
        <v>1600</v>
      </c>
    </row>
    <row r="954" spans="1:14" x14ac:dyDescent="0.35">
      <c r="A954" s="13" t="s">
        <v>1578</v>
      </c>
      <c r="B954" s="11" t="s">
        <v>652</v>
      </c>
      <c r="C954" s="11" t="s">
        <v>683</v>
      </c>
      <c r="D954" s="11" t="s">
        <v>115</v>
      </c>
      <c r="E954" s="11" t="s">
        <v>35</v>
      </c>
      <c r="F954" s="11" t="s">
        <v>125</v>
      </c>
      <c r="G954" s="11">
        <v>4.5</v>
      </c>
      <c r="H954" s="11">
        <v>21990</v>
      </c>
      <c r="I954" s="11">
        <v>21990</v>
      </c>
      <c r="J954" s="11">
        <v>30</v>
      </c>
      <c r="K954" s="11">
        <f>MobileSalesData[[#This Row],[Original Price]]-MobileSalesData[[#This Row],[Selling Price]]</f>
        <v>0</v>
      </c>
      <c r="L954" s="15">
        <f>MobileSalesData[[#This Row],[Discounted Price]]/MobileSalesData[[#This Row],[Original Price]]</f>
        <v>0</v>
      </c>
      <c r="M954" s="11">
        <f>MobileSalesData[[#This Row],[Qty]]*MobileSalesData[[#This Row],[Selling Price]]</f>
        <v>659700</v>
      </c>
      <c r="N954" s="11" t="s">
        <v>1600</v>
      </c>
    </row>
    <row r="955" spans="1:14" x14ac:dyDescent="0.35">
      <c r="A955" s="13" t="s">
        <v>1578</v>
      </c>
      <c r="B955" s="11" t="s">
        <v>652</v>
      </c>
      <c r="C955" s="11" t="s">
        <v>684</v>
      </c>
      <c r="D955" s="11" t="s">
        <v>117</v>
      </c>
      <c r="E955" s="11" t="s">
        <v>35</v>
      </c>
      <c r="F955" s="11" t="s">
        <v>21</v>
      </c>
      <c r="G955" s="11">
        <v>4.5</v>
      </c>
      <c r="H955" s="11">
        <v>15999</v>
      </c>
      <c r="I955" s="11">
        <v>15999</v>
      </c>
      <c r="J955" s="11">
        <v>30</v>
      </c>
      <c r="K955" s="11">
        <f>MobileSalesData[[#This Row],[Original Price]]-MobileSalesData[[#This Row],[Selling Price]]</f>
        <v>0</v>
      </c>
      <c r="L955" s="15">
        <f>MobileSalesData[[#This Row],[Discounted Price]]/MobileSalesData[[#This Row],[Original Price]]</f>
        <v>0</v>
      </c>
      <c r="M955" s="11">
        <f>MobileSalesData[[#This Row],[Qty]]*MobileSalesData[[#This Row],[Selling Price]]</f>
        <v>479970</v>
      </c>
      <c r="N955" s="11" t="s">
        <v>1600</v>
      </c>
    </row>
    <row r="956" spans="1:14" x14ac:dyDescent="0.35">
      <c r="A956" s="13" t="s">
        <v>1578</v>
      </c>
      <c r="B956" s="11" t="s">
        <v>652</v>
      </c>
      <c r="C956" s="11" t="s">
        <v>669</v>
      </c>
      <c r="D956" s="11" t="s">
        <v>670</v>
      </c>
      <c r="E956" s="11" t="s">
        <v>656</v>
      </c>
      <c r="F956" s="11" t="s">
        <v>65</v>
      </c>
      <c r="G956" s="11">
        <v>4.7</v>
      </c>
      <c r="H956" s="11">
        <v>13850</v>
      </c>
      <c r="I956" s="11">
        <v>13850</v>
      </c>
      <c r="J956" s="11">
        <v>30</v>
      </c>
      <c r="K956" s="11">
        <f>MobileSalesData[[#This Row],[Original Price]]-MobileSalesData[[#This Row],[Selling Price]]</f>
        <v>0</v>
      </c>
      <c r="L956" s="15">
        <f>MobileSalesData[[#This Row],[Discounted Price]]/MobileSalesData[[#This Row],[Original Price]]</f>
        <v>0</v>
      </c>
      <c r="M956" s="11">
        <f>MobileSalesData[[#This Row],[Qty]]*MobileSalesData[[#This Row],[Selling Price]]</f>
        <v>415500</v>
      </c>
      <c r="N956" s="11" t="s">
        <v>1600</v>
      </c>
    </row>
    <row r="957" spans="1:14" x14ac:dyDescent="0.35">
      <c r="A957" s="13" t="s">
        <v>1578</v>
      </c>
      <c r="B957" s="11" t="s">
        <v>652</v>
      </c>
      <c r="C957" s="11" t="s">
        <v>683</v>
      </c>
      <c r="D957" s="11" t="s">
        <v>117</v>
      </c>
      <c r="E957" s="11" t="s">
        <v>35</v>
      </c>
      <c r="F957" s="11" t="s">
        <v>21</v>
      </c>
      <c r="G957" s="11">
        <v>4.5</v>
      </c>
      <c r="H957" s="11">
        <v>8990</v>
      </c>
      <c r="I957" s="11">
        <v>10990</v>
      </c>
      <c r="J957" s="11">
        <v>30</v>
      </c>
      <c r="K957" s="11">
        <f>MobileSalesData[[#This Row],[Original Price]]-MobileSalesData[[#This Row],[Selling Price]]</f>
        <v>2000</v>
      </c>
      <c r="L957" s="15">
        <f>MobileSalesData[[#This Row],[Discounted Price]]/MobileSalesData[[#This Row],[Original Price]]</f>
        <v>0.18198362147406733</v>
      </c>
      <c r="M957" s="11">
        <f>MobileSalesData[[#This Row],[Qty]]*MobileSalesData[[#This Row],[Selling Price]]</f>
        <v>269700</v>
      </c>
      <c r="N957" s="11" t="s">
        <v>1600</v>
      </c>
    </row>
    <row r="958" spans="1:14" x14ac:dyDescent="0.35">
      <c r="A958" s="13" t="s">
        <v>1578</v>
      </c>
      <c r="B958" s="11" t="s">
        <v>652</v>
      </c>
      <c r="C958" s="11" t="s">
        <v>683</v>
      </c>
      <c r="D958" s="11" t="s">
        <v>115</v>
      </c>
      <c r="E958" s="11" t="s">
        <v>35</v>
      </c>
      <c r="F958" s="11" t="s">
        <v>21</v>
      </c>
      <c r="G958" s="11">
        <v>4.5</v>
      </c>
      <c r="H958" s="11">
        <v>15990</v>
      </c>
      <c r="I958" s="11">
        <v>15990</v>
      </c>
      <c r="J958" s="11">
        <v>35</v>
      </c>
      <c r="K958" s="11">
        <f>MobileSalesData[[#This Row],[Original Price]]-MobileSalesData[[#This Row],[Selling Price]]</f>
        <v>0</v>
      </c>
      <c r="L958" s="15">
        <f>MobileSalesData[[#This Row],[Discounted Price]]/MobileSalesData[[#This Row],[Original Price]]</f>
        <v>0</v>
      </c>
      <c r="M958" s="11">
        <f>MobileSalesData[[#This Row],[Qty]]*MobileSalesData[[#This Row],[Selling Price]]</f>
        <v>559650</v>
      </c>
      <c r="N958" s="11" t="s">
        <v>1600</v>
      </c>
    </row>
    <row r="959" spans="1:14" x14ac:dyDescent="0.35">
      <c r="A959" s="13" t="s">
        <v>1578</v>
      </c>
      <c r="B959" s="11" t="s">
        <v>652</v>
      </c>
      <c r="C959" s="11" t="s">
        <v>654</v>
      </c>
      <c r="D959" s="11" t="s">
        <v>19</v>
      </c>
      <c r="E959" s="11" t="s">
        <v>20</v>
      </c>
      <c r="F959" s="11" t="s">
        <v>65</v>
      </c>
      <c r="G959" s="11">
        <v>4.5999999999999996</v>
      </c>
      <c r="H959" s="11">
        <v>35990</v>
      </c>
      <c r="I959" s="11">
        <v>38990</v>
      </c>
      <c r="J959" s="11">
        <v>5</v>
      </c>
      <c r="K959" s="11">
        <f>MobileSalesData[[#This Row],[Original Price]]-MobileSalesData[[#This Row],[Selling Price]]</f>
        <v>3000</v>
      </c>
      <c r="L959" s="15">
        <f>MobileSalesData[[#This Row],[Discounted Price]]/MobileSalesData[[#This Row],[Original Price]]</f>
        <v>7.6942805847653242E-2</v>
      </c>
      <c r="M959" s="11">
        <f>MobileSalesData[[#This Row],[Qty]]*MobileSalesData[[#This Row],[Selling Price]]</f>
        <v>179950</v>
      </c>
      <c r="N959" s="11" t="s">
        <v>1600</v>
      </c>
    </row>
    <row r="960" spans="1:14" x14ac:dyDescent="0.35">
      <c r="A960" s="13" t="s">
        <v>1578</v>
      </c>
      <c r="B960" s="11" t="s">
        <v>652</v>
      </c>
      <c r="C960" s="11" t="s">
        <v>685</v>
      </c>
      <c r="D960" s="11" t="s">
        <v>173</v>
      </c>
      <c r="E960" s="11" t="s">
        <v>135</v>
      </c>
      <c r="F960" s="11" t="s">
        <v>125</v>
      </c>
      <c r="G960" s="11">
        <v>4.4000000000000004</v>
      </c>
      <c r="H960" s="11">
        <v>13990</v>
      </c>
      <c r="I960" s="11">
        <v>15990</v>
      </c>
      <c r="J960" s="11">
        <v>32</v>
      </c>
      <c r="K960" s="11">
        <f>MobileSalesData[[#This Row],[Original Price]]-MobileSalesData[[#This Row],[Selling Price]]</f>
        <v>2000</v>
      </c>
      <c r="L960" s="15">
        <f>MobileSalesData[[#This Row],[Discounted Price]]/MobileSalesData[[#This Row],[Original Price]]</f>
        <v>0.12507817385866166</v>
      </c>
      <c r="M960" s="11">
        <f>MobileSalesData[[#This Row],[Qty]]*MobileSalesData[[#This Row],[Selling Price]]</f>
        <v>447680</v>
      </c>
      <c r="N960" s="11" t="s">
        <v>1600</v>
      </c>
    </row>
    <row r="961" spans="1:14" x14ac:dyDescent="0.35">
      <c r="A961" s="13" t="s">
        <v>1578</v>
      </c>
      <c r="B961" s="11" t="s">
        <v>652</v>
      </c>
      <c r="C961" s="11" t="s">
        <v>685</v>
      </c>
      <c r="D961" s="11" t="s">
        <v>117</v>
      </c>
      <c r="E961" s="11" t="s">
        <v>135</v>
      </c>
      <c r="F961" s="11" t="s">
        <v>15</v>
      </c>
      <c r="G961" s="11">
        <v>4.4000000000000004</v>
      </c>
      <c r="H961" s="11">
        <v>10990</v>
      </c>
      <c r="I961" s="11">
        <v>12990</v>
      </c>
      <c r="J961" s="11">
        <v>5</v>
      </c>
      <c r="K961" s="11">
        <f>MobileSalesData[[#This Row],[Original Price]]-MobileSalesData[[#This Row],[Selling Price]]</f>
        <v>2000</v>
      </c>
      <c r="L961" s="15">
        <f>MobileSalesData[[#This Row],[Discounted Price]]/MobileSalesData[[#This Row],[Original Price]]</f>
        <v>0.15396458814472672</v>
      </c>
      <c r="M961" s="11">
        <f>MobileSalesData[[#This Row],[Qty]]*MobileSalesData[[#This Row],[Selling Price]]</f>
        <v>54950</v>
      </c>
      <c r="N961" s="11" t="s">
        <v>1600</v>
      </c>
    </row>
    <row r="962" spans="1:14" x14ac:dyDescent="0.35">
      <c r="A962" s="13" t="s">
        <v>1578</v>
      </c>
      <c r="B962" s="11" t="s">
        <v>652</v>
      </c>
      <c r="C962" s="11" t="s">
        <v>654</v>
      </c>
      <c r="D962" s="11" t="s">
        <v>334</v>
      </c>
      <c r="E962" s="11" t="s">
        <v>20</v>
      </c>
      <c r="F962" s="11" t="s">
        <v>65</v>
      </c>
      <c r="G962" s="11">
        <v>4.5999999999999996</v>
      </c>
      <c r="H962" s="11">
        <v>16990</v>
      </c>
      <c r="I962" s="11">
        <v>20990</v>
      </c>
      <c r="J962" s="11">
        <v>30</v>
      </c>
      <c r="K962" s="11">
        <f>MobileSalesData[[#This Row],[Original Price]]-MobileSalesData[[#This Row],[Selling Price]]</f>
        <v>4000</v>
      </c>
      <c r="L962" s="15">
        <f>MobileSalesData[[#This Row],[Discounted Price]]/MobileSalesData[[#This Row],[Original Price]]</f>
        <v>0.19056693663649357</v>
      </c>
      <c r="M962" s="11">
        <f>MobileSalesData[[#This Row],[Qty]]*MobileSalesData[[#This Row],[Selling Price]]</f>
        <v>509700</v>
      </c>
      <c r="N962" s="11" t="s">
        <v>1600</v>
      </c>
    </row>
    <row r="963" spans="1:14" x14ac:dyDescent="0.35">
      <c r="A963" s="13" t="s">
        <v>1578</v>
      </c>
      <c r="B963" s="11" t="s">
        <v>652</v>
      </c>
      <c r="C963" s="11" t="s">
        <v>654</v>
      </c>
      <c r="D963" s="11" t="s">
        <v>666</v>
      </c>
      <c r="E963" s="11" t="s">
        <v>20</v>
      </c>
      <c r="F963" s="11" t="s">
        <v>15</v>
      </c>
      <c r="G963" s="11">
        <v>4.5999999999999996</v>
      </c>
      <c r="H963" s="11">
        <v>10990</v>
      </c>
      <c r="I963" s="11">
        <v>12990</v>
      </c>
      <c r="J963" s="11">
        <v>5</v>
      </c>
      <c r="K963" s="11">
        <f>MobileSalesData[[#This Row],[Original Price]]-MobileSalesData[[#This Row],[Selling Price]]</f>
        <v>2000</v>
      </c>
      <c r="L963" s="15">
        <f>MobileSalesData[[#This Row],[Discounted Price]]/MobileSalesData[[#This Row],[Original Price]]</f>
        <v>0.15396458814472672</v>
      </c>
      <c r="M963" s="11">
        <f>MobileSalesData[[#This Row],[Qty]]*MobileSalesData[[#This Row],[Selling Price]]</f>
        <v>54950</v>
      </c>
      <c r="N963" s="11" t="s">
        <v>1600</v>
      </c>
    </row>
    <row r="964" spans="1:14" x14ac:dyDescent="0.35">
      <c r="A964" s="13" t="s">
        <v>1578</v>
      </c>
      <c r="B964" s="11" t="s">
        <v>652</v>
      </c>
      <c r="C964" s="11" t="s">
        <v>684</v>
      </c>
      <c r="D964" s="11" t="s">
        <v>173</v>
      </c>
      <c r="E964" s="11" t="s">
        <v>35</v>
      </c>
      <c r="F964" s="11" t="s">
        <v>21</v>
      </c>
      <c r="G964" s="11">
        <v>4.5</v>
      </c>
      <c r="H964" s="11">
        <v>13499</v>
      </c>
      <c r="I964" s="11">
        <v>13499</v>
      </c>
      <c r="J964" s="11">
        <v>32</v>
      </c>
      <c r="K964" s="11">
        <f>MobileSalesData[[#This Row],[Original Price]]-MobileSalesData[[#This Row],[Selling Price]]</f>
        <v>0</v>
      </c>
      <c r="L964" s="15">
        <f>MobileSalesData[[#This Row],[Discounted Price]]/MobileSalesData[[#This Row],[Original Price]]</f>
        <v>0</v>
      </c>
      <c r="M964" s="11">
        <f>MobileSalesData[[#This Row],[Qty]]*MobileSalesData[[#This Row],[Selling Price]]</f>
        <v>431968</v>
      </c>
      <c r="N964" s="11" t="s">
        <v>1600</v>
      </c>
    </row>
    <row r="965" spans="1:14" x14ac:dyDescent="0.35">
      <c r="A965" s="13" t="s">
        <v>1578</v>
      </c>
      <c r="B965" s="11" t="s">
        <v>652</v>
      </c>
      <c r="C965" s="11" t="s">
        <v>669</v>
      </c>
      <c r="D965" s="11" t="s">
        <v>670</v>
      </c>
      <c r="E965" s="11" t="s">
        <v>656</v>
      </c>
      <c r="F965" s="11" t="s">
        <v>344</v>
      </c>
      <c r="G965" s="11">
        <v>4.7</v>
      </c>
      <c r="H965" s="11">
        <v>15999</v>
      </c>
      <c r="I965" s="11">
        <v>15999</v>
      </c>
      <c r="J965" s="11">
        <v>5</v>
      </c>
      <c r="K965" s="11">
        <f>MobileSalesData[[#This Row],[Original Price]]-MobileSalesData[[#This Row],[Selling Price]]</f>
        <v>0</v>
      </c>
      <c r="L965" s="15">
        <f>MobileSalesData[[#This Row],[Discounted Price]]/MobileSalesData[[#This Row],[Original Price]]</f>
        <v>0</v>
      </c>
      <c r="M965" s="11">
        <f>MobileSalesData[[#This Row],[Qty]]*MobileSalesData[[#This Row],[Selling Price]]</f>
        <v>79995</v>
      </c>
      <c r="N965" s="11" t="s">
        <v>1600</v>
      </c>
    </row>
    <row r="966" spans="1:14" x14ac:dyDescent="0.35">
      <c r="A966" s="13" t="s">
        <v>1578</v>
      </c>
      <c r="B966" s="11" t="s">
        <v>652</v>
      </c>
      <c r="C966" s="11" t="s">
        <v>679</v>
      </c>
      <c r="D966" s="11" t="s">
        <v>115</v>
      </c>
      <c r="E966" s="11" t="s">
        <v>35</v>
      </c>
      <c r="F966" s="11" t="s">
        <v>15</v>
      </c>
      <c r="G966" s="11">
        <v>4.4000000000000004</v>
      </c>
      <c r="H966" s="11">
        <v>18380</v>
      </c>
      <c r="I966" s="11">
        <v>18380</v>
      </c>
      <c r="J966" s="11">
        <v>5</v>
      </c>
      <c r="K966" s="11">
        <f>MobileSalesData[[#This Row],[Original Price]]-MobileSalesData[[#This Row],[Selling Price]]</f>
        <v>0</v>
      </c>
      <c r="L966" s="15">
        <f>MobileSalesData[[#This Row],[Discounted Price]]/MobileSalesData[[#This Row],[Original Price]]</f>
        <v>0</v>
      </c>
      <c r="M966" s="11">
        <f>MobileSalesData[[#This Row],[Qty]]*MobileSalesData[[#This Row],[Selling Price]]</f>
        <v>91900</v>
      </c>
      <c r="N966" s="11" t="s">
        <v>1600</v>
      </c>
    </row>
    <row r="967" spans="1:14" x14ac:dyDescent="0.35">
      <c r="A967" s="13" t="s">
        <v>1578</v>
      </c>
      <c r="B967" s="11" t="s">
        <v>652</v>
      </c>
      <c r="C967" s="11" t="s">
        <v>682</v>
      </c>
      <c r="D967" s="11" t="s">
        <v>173</v>
      </c>
      <c r="E967" s="11" t="s">
        <v>20</v>
      </c>
      <c r="F967" s="11" t="s">
        <v>65</v>
      </c>
      <c r="G967" s="11">
        <v>4.5</v>
      </c>
      <c r="H967" s="11">
        <v>39990</v>
      </c>
      <c r="I967" s="11">
        <v>46990</v>
      </c>
      <c r="J967" s="11">
        <v>5</v>
      </c>
      <c r="K967" s="11">
        <f>MobileSalesData[[#This Row],[Original Price]]-MobileSalesData[[#This Row],[Selling Price]]</f>
        <v>7000</v>
      </c>
      <c r="L967" s="15">
        <f>MobileSalesData[[#This Row],[Discounted Price]]/MobileSalesData[[#This Row],[Original Price]]</f>
        <v>0.14896786550329857</v>
      </c>
      <c r="M967" s="11">
        <f>MobileSalesData[[#This Row],[Qty]]*MobileSalesData[[#This Row],[Selling Price]]</f>
        <v>199950</v>
      </c>
      <c r="N967" s="11" t="s">
        <v>1600</v>
      </c>
    </row>
    <row r="968" spans="1:14" x14ac:dyDescent="0.35">
      <c r="A968" s="13" t="s">
        <v>1578</v>
      </c>
      <c r="B968" s="11" t="s">
        <v>652</v>
      </c>
      <c r="C968" s="11" t="s">
        <v>684</v>
      </c>
      <c r="D968" s="11" t="s">
        <v>183</v>
      </c>
      <c r="E968" s="11" t="s">
        <v>35</v>
      </c>
      <c r="F968" s="11" t="s">
        <v>15</v>
      </c>
      <c r="G968" s="11">
        <v>4.5</v>
      </c>
      <c r="H968" s="11">
        <v>16990</v>
      </c>
      <c r="I968" s="11">
        <v>17990</v>
      </c>
      <c r="J968" s="11">
        <v>5</v>
      </c>
      <c r="K968" s="11">
        <f>MobileSalesData[[#This Row],[Original Price]]-MobileSalesData[[#This Row],[Selling Price]]</f>
        <v>1000</v>
      </c>
      <c r="L968" s="15">
        <f>MobileSalesData[[#This Row],[Discounted Price]]/MobileSalesData[[#This Row],[Original Price]]</f>
        <v>5.5586436909394105E-2</v>
      </c>
      <c r="M968" s="11">
        <f>MobileSalesData[[#This Row],[Qty]]*MobileSalesData[[#This Row],[Selling Price]]</f>
        <v>84950</v>
      </c>
      <c r="N968" s="11" t="s">
        <v>1600</v>
      </c>
    </row>
    <row r="969" spans="1:14" x14ac:dyDescent="0.35">
      <c r="A969" s="13" t="s">
        <v>1578</v>
      </c>
      <c r="B969" s="11" t="s">
        <v>652</v>
      </c>
      <c r="C969" s="11" t="s">
        <v>683</v>
      </c>
      <c r="D969" s="11" t="s">
        <v>117</v>
      </c>
      <c r="E969" s="11" t="s">
        <v>35</v>
      </c>
      <c r="F969" s="11" t="s">
        <v>12</v>
      </c>
      <c r="G969" s="11">
        <v>4.5</v>
      </c>
      <c r="H969" s="11">
        <v>19990</v>
      </c>
      <c r="I969" s="11">
        <v>19990</v>
      </c>
      <c r="J969" s="11">
        <v>30</v>
      </c>
      <c r="K969" s="11">
        <f>MobileSalesData[[#This Row],[Original Price]]-MobileSalesData[[#This Row],[Selling Price]]</f>
        <v>0</v>
      </c>
      <c r="L969" s="15">
        <f>MobileSalesData[[#This Row],[Discounted Price]]/MobileSalesData[[#This Row],[Original Price]]</f>
        <v>0</v>
      </c>
      <c r="M969" s="11">
        <f>MobileSalesData[[#This Row],[Qty]]*MobileSalesData[[#This Row],[Selling Price]]</f>
        <v>599700</v>
      </c>
      <c r="N969" s="11" t="s">
        <v>1600</v>
      </c>
    </row>
    <row r="970" spans="1:14" x14ac:dyDescent="0.35">
      <c r="A970" s="13" t="s">
        <v>1578</v>
      </c>
      <c r="B970" s="11" t="s">
        <v>652</v>
      </c>
      <c r="C970" s="11" t="s">
        <v>682</v>
      </c>
      <c r="D970" s="11" t="s">
        <v>183</v>
      </c>
      <c r="E970" s="11" t="s">
        <v>20</v>
      </c>
      <c r="F970" s="11" t="s">
        <v>65</v>
      </c>
      <c r="G970" s="11">
        <v>4.5</v>
      </c>
      <c r="H970" s="11">
        <v>19990</v>
      </c>
      <c r="I970" s="11">
        <v>19990</v>
      </c>
      <c r="J970" s="11">
        <v>5</v>
      </c>
      <c r="K970" s="11">
        <f>MobileSalesData[[#This Row],[Original Price]]-MobileSalesData[[#This Row],[Selling Price]]</f>
        <v>0</v>
      </c>
      <c r="L970" s="15">
        <f>MobileSalesData[[#This Row],[Discounted Price]]/MobileSalesData[[#This Row],[Original Price]]</f>
        <v>0</v>
      </c>
      <c r="M970" s="11">
        <f>MobileSalesData[[#This Row],[Qty]]*MobileSalesData[[#This Row],[Selling Price]]</f>
        <v>99950</v>
      </c>
      <c r="N970" s="11" t="s">
        <v>1600</v>
      </c>
    </row>
    <row r="971" spans="1:14" x14ac:dyDescent="0.35">
      <c r="A971" s="13" t="s">
        <v>1578</v>
      </c>
      <c r="B971" s="11" t="s">
        <v>652</v>
      </c>
      <c r="C971" s="11" t="s">
        <v>659</v>
      </c>
      <c r="D971" s="11" t="s">
        <v>122</v>
      </c>
      <c r="E971" s="11" t="s">
        <v>656</v>
      </c>
      <c r="F971" s="11" t="s">
        <v>15</v>
      </c>
      <c r="G971" s="11">
        <v>4.5999999999999996</v>
      </c>
      <c r="H971" s="11">
        <v>26798</v>
      </c>
      <c r="I971" s="11">
        <v>28989</v>
      </c>
      <c r="J971" s="11">
        <v>5</v>
      </c>
      <c r="K971" s="11">
        <f>MobileSalesData[[#This Row],[Original Price]]-MobileSalesData[[#This Row],[Selling Price]]</f>
        <v>2191</v>
      </c>
      <c r="L971" s="15">
        <f>MobileSalesData[[#This Row],[Discounted Price]]/MobileSalesData[[#This Row],[Original Price]]</f>
        <v>7.5580392562696191E-2</v>
      </c>
      <c r="M971" s="11">
        <f>MobileSalesData[[#This Row],[Qty]]*MobileSalesData[[#This Row],[Selling Price]]</f>
        <v>133990</v>
      </c>
      <c r="N971" s="11" t="s">
        <v>1600</v>
      </c>
    </row>
    <row r="972" spans="1:14" x14ac:dyDescent="0.35">
      <c r="A972" s="13" t="s">
        <v>1578</v>
      </c>
      <c r="B972" s="11" t="s">
        <v>652</v>
      </c>
      <c r="C972" s="11" t="s">
        <v>683</v>
      </c>
      <c r="D972" s="11" t="s">
        <v>117</v>
      </c>
      <c r="E972" s="11" t="s">
        <v>35</v>
      </c>
      <c r="F972" s="11" t="s">
        <v>15</v>
      </c>
      <c r="G972" s="11">
        <v>4.5</v>
      </c>
      <c r="H972" s="11">
        <v>16990</v>
      </c>
      <c r="I972" s="11">
        <v>20990</v>
      </c>
      <c r="J972" s="11">
        <v>32</v>
      </c>
      <c r="K972" s="11">
        <f>MobileSalesData[[#This Row],[Original Price]]-MobileSalesData[[#This Row],[Selling Price]]</f>
        <v>4000</v>
      </c>
      <c r="L972" s="15">
        <f>MobileSalesData[[#This Row],[Discounted Price]]/MobileSalesData[[#This Row],[Original Price]]</f>
        <v>0.19056693663649357</v>
      </c>
      <c r="M972" s="11">
        <f>MobileSalesData[[#This Row],[Qty]]*MobileSalesData[[#This Row],[Selling Price]]</f>
        <v>543680</v>
      </c>
      <c r="N972" s="11" t="s">
        <v>1600</v>
      </c>
    </row>
    <row r="973" spans="1:14" x14ac:dyDescent="0.35">
      <c r="A973" s="13" t="s">
        <v>1578</v>
      </c>
      <c r="B973" s="11" t="s">
        <v>652</v>
      </c>
      <c r="C973" s="11" t="s">
        <v>669</v>
      </c>
      <c r="D973" s="11" t="s">
        <v>673</v>
      </c>
      <c r="E973" s="11" t="s">
        <v>656</v>
      </c>
      <c r="F973" s="11" t="s">
        <v>344</v>
      </c>
      <c r="G973" s="11">
        <v>4.7</v>
      </c>
      <c r="H973" s="11">
        <v>12990</v>
      </c>
      <c r="I973" s="11">
        <v>13990</v>
      </c>
      <c r="J973" s="11">
        <v>5</v>
      </c>
      <c r="K973" s="11">
        <f>MobileSalesData[[#This Row],[Original Price]]-MobileSalesData[[#This Row],[Selling Price]]</f>
        <v>1000</v>
      </c>
      <c r="L973" s="15">
        <f>MobileSalesData[[#This Row],[Discounted Price]]/MobileSalesData[[#This Row],[Original Price]]</f>
        <v>7.147962830593281E-2</v>
      </c>
      <c r="M973" s="11">
        <f>MobileSalesData[[#This Row],[Qty]]*MobileSalesData[[#This Row],[Selling Price]]</f>
        <v>64950</v>
      </c>
      <c r="N973" s="11" t="s">
        <v>1600</v>
      </c>
    </row>
    <row r="974" spans="1:14" x14ac:dyDescent="0.35">
      <c r="A974" s="13" t="s">
        <v>1578</v>
      </c>
      <c r="B974" s="11" t="s">
        <v>652</v>
      </c>
      <c r="C974" s="11" t="s">
        <v>657</v>
      </c>
      <c r="D974" s="11" t="s">
        <v>671</v>
      </c>
      <c r="E974" s="11" t="s">
        <v>14</v>
      </c>
      <c r="F974" s="11" t="s">
        <v>678</v>
      </c>
      <c r="G974" s="11">
        <v>4.2</v>
      </c>
      <c r="H974" s="11">
        <v>12990</v>
      </c>
      <c r="I974" s="11">
        <v>13990</v>
      </c>
      <c r="J974" s="11">
        <v>35</v>
      </c>
      <c r="K974" s="11">
        <f>MobileSalesData[[#This Row],[Original Price]]-MobileSalesData[[#This Row],[Selling Price]]</f>
        <v>1000</v>
      </c>
      <c r="L974" s="15">
        <f>MobileSalesData[[#This Row],[Discounted Price]]/MobileSalesData[[#This Row],[Original Price]]</f>
        <v>7.147962830593281E-2</v>
      </c>
      <c r="M974" s="11">
        <f>MobileSalesData[[#This Row],[Qty]]*MobileSalesData[[#This Row],[Selling Price]]</f>
        <v>454650</v>
      </c>
      <c r="N974" s="11" t="s">
        <v>1600</v>
      </c>
    </row>
    <row r="975" spans="1:14" x14ac:dyDescent="0.35">
      <c r="A975" s="13" t="s">
        <v>1578</v>
      </c>
      <c r="B975" s="11" t="s">
        <v>652</v>
      </c>
      <c r="C975" s="11" t="s">
        <v>685</v>
      </c>
      <c r="D975" s="11" t="s">
        <v>117</v>
      </c>
      <c r="E975" s="11" t="s">
        <v>135</v>
      </c>
      <c r="F975" s="11" t="s">
        <v>125</v>
      </c>
      <c r="G975" s="11">
        <v>4.4000000000000004</v>
      </c>
      <c r="H975" s="11">
        <v>27990</v>
      </c>
      <c r="I975" s="11">
        <v>35990</v>
      </c>
      <c r="J975" s="11">
        <v>30</v>
      </c>
      <c r="K975" s="11">
        <f>MobileSalesData[[#This Row],[Original Price]]-MobileSalesData[[#This Row],[Selling Price]]</f>
        <v>8000</v>
      </c>
      <c r="L975" s="15">
        <f>MobileSalesData[[#This Row],[Discounted Price]]/MobileSalesData[[#This Row],[Original Price]]</f>
        <v>0.22228396776882467</v>
      </c>
      <c r="M975" s="11">
        <f>MobileSalesData[[#This Row],[Qty]]*MobileSalesData[[#This Row],[Selling Price]]</f>
        <v>839700</v>
      </c>
      <c r="N975" s="11" t="s">
        <v>1600</v>
      </c>
    </row>
    <row r="976" spans="1:14" x14ac:dyDescent="0.35">
      <c r="A976" s="13" t="s">
        <v>1578</v>
      </c>
      <c r="B976" s="11" t="s">
        <v>652</v>
      </c>
      <c r="C976" s="11" t="s">
        <v>679</v>
      </c>
      <c r="D976" s="11" t="s">
        <v>115</v>
      </c>
      <c r="E976" s="11" t="s">
        <v>35</v>
      </c>
      <c r="F976" s="11" t="s">
        <v>125</v>
      </c>
      <c r="G976" s="11">
        <v>4.4000000000000004</v>
      </c>
      <c r="H976" s="11">
        <v>21990</v>
      </c>
      <c r="I976" s="11">
        <v>23990</v>
      </c>
      <c r="J976" s="11">
        <v>30</v>
      </c>
      <c r="K976" s="11">
        <f>MobileSalesData[[#This Row],[Original Price]]-MobileSalesData[[#This Row],[Selling Price]]</f>
        <v>2000</v>
      </c>
      <c r="L976" s="15">
        <f>MobileSalesData[[#This Row],[Discounted Price]]/MobileSalesData[[#This Row],[Original Price]]</f>
        <v>8.3368070029178828E-2</v>
      </c>
      <c r="M976" s="11">
        <f>MobileSalesData[[#This Row],[Qty]]*MobileSalesData[[#This Row],[Selling Price]]</f>
        <v>659700</v>
      </c>
      <c r="N976" s="11" t="s">
        <v>1600</v>
      </c>
    </row>
    <row r="977" spans="1:14" x14ac:dyDescent="0.35">
      <c r="A977" s="13" t="s">
        <v>1578</v>
      </c>
      <c r="B977" s="11" t="s">
        <v>652</v>
      </c>
      <c r="C977" s="11" t="s">
        <v>672</v>
      </c>
      <c r="D977" s="11" t="s">
        <v>85</v>
      </c>
      <c r="E977" s="11" t="s">
        <v>20</v>
      </c>
      <c r="F977" s="11" t="s">
        <v>12</v>
      </c>
      <c r="G977" s="11">
        <v>4.5999999999999996</v>
      </c>
      <c r="H977" s="11">
        <v>23490</v>
      </c>
      <c r="I977" s="11">
        <v>25990</v>
      </c>
      <c r="J977" s="11">
        <v>30</v>
      </c>
      <c r="K977" s="11">
        <f>MobileSalesData[[#This Row],[Original Price]]-MobileSalesData[[#This Row],[Selling Price]]</f>
        <v>2500</v>
      </c>
      <c r="L977" s="15">
        <f>MobileSalesData[[#This Row],[Discounted Price]]/MobileSalesData[[#This Row],[Original Price]]</f>
        <v>9.6190842631781459E-2</v>
      </c>
      <c r="M977" s="11">
        <f>MobileSalesData[[#This Row],[Qty]]*MobileSalesData[[#This Row],[Selling Price]]</f>
        <v>704700</v>
      </c>
      <c r="N977" s="11" t="s">
        <v>1600</v>
      </c>
    </row>
    <row r="978" spans="1:14" x14ac:dyDescent="0.35">
      <c r="A978" s="13" t="s">
        <v>1578</v>
      </c>
      <c r="B978" s="11" t="s">
        <v>652</v>
      </c>
      <c r="C978" s="11" t="s">
        <v>657</v>
      </c>
      <c r="D978" s="11" t="s">
        <v>173</v>
      </c>
      <c r="E978" s="11" t="s">
        <v>14</v>
      </c>
      <c r="F978" s="11" t="s">
        <v>678</v>
      </c>
      <c r="G978" s="11">
        <v>4.2</v>
      </c>
      <c r="H978" s="11">
        <v>25990</v>
      </c>
      <c r="I978" s="11">
        <v>29990</v>
      </c>
      <c r="J978" s="11">
        <v>5</v>
      </c>
      <c r="K978" s="11">
        <f>MobileSalesData[[#This Row],[Original Price]]-MobileSalesData[[#This Row],[Selling Price]]</f>
        <v>4000</v>
      </c>
      <c r="L978" s="15">
        <f>MobileSalesData[[#This Row],[Discounted Price]]/MobileSalesData[[#This Row],[Original Price]]</f>
        <v>0.13337779259753252</v>
      </c>
      <c r="M978" s="11">
        <f>MobileSalesData[[#This Row],[Qty]]*MobileSalesData[[#This Row],[Selling Price]]</f>
        <v>129950</v>
      </c>
      <c r="N978" s="11" t="s">
        <v>1600</v>
      </c>
    </row>
    <row r="979" spans="1:14" x14ac:dyDescent="0.35">
      <c r="A979" s="13" t="s">
        <v>1578</v>
      </c>
      <c r="B979" s="11" t="s">
        <v>652</v>
      </c>
      <c r="C979" s="11" t="s">
        <v>657</v>
      </c>
      <c r="D979" s="11" t="s">
        <v>173</v>
      </c>
      <c r="E979" s="11" t="s">
        <v>14</v>
      </c>
      <c r="F979" s="11" t="s">
        <v>344</v>
      </c>
      <c r="G979" s="11">
        <v>4.2</v>
      </c>
      <c r="H979" s="11">
        <v>25990</v>
      </c>
      <c r="I979" s="11">
        <v>29990</v>
      </c>
      <c r="J979" s="11">
        <v>5</v>
      </c>
      <c r="K979" s="11">
        <f>MobileSalesData[[#This Row],[Original Price]]-MobileSalesData[[#This Row],[Selling Price]]</f>
        <v>4000</v>
      </c>
      <c r="L979" s="15">
        <f>MobileSalesData[[#This Row],[Discounted Price]]/MobileSalesData[[#This Row],[Original Price]]</f>
        <v>0.13337779259753252</v>
      </c>
      <c r="M979" s="11">
        <f>MobileSalesData[[#This Row],[Qty]]*MobileSalesData[[#This Row],[Selling Price]]</f>
        <v>129950</v>
      </c>
      <c r="N979" s="11" t="s">
        <v>1600</v>
      </c>
    </row>
    <row r="980" spans="1:14" x14ac:dyDescent="0.35">
      <c r="A980" s="13" t="s">
        <v>1578</v>
      </c>
      <c r="B980" s="11" t="s">
        <v>652</v>
      </c>
      <c r="C980" s="11" t="s">
        <v>683</v>
      </c>
      <c r="D980" s="11" t="s">
        <v>117</v>
      </c>
      <c r="E980" s="11" t="s">
        <v>35</v>
      </c>
      <c r="F980" s="11" t="s">
        <v>125</v>
      </c>
      <c r="G980" s="11">
        <v>4.5</v>
      </c>
      <c r="H980" s="11">
        <v>12889</v>
      </c>
      <c r="I980" s="11">
        <v>12989</v>
      </c>
      <c r="J980" s="11">
        <v>5</v>
      </c>
      <c r="K980" s="11">
        <f>MobileSalesData[[#This Row],[Original Price]]-MobileSalesData[[#This Row],[Selling Price]]</f>
        <v>100</v>
      </c>
      <c r="L980" s="15">
        <f>MobileSalesData[[#This Row],[Discounted Price]]/MobileSalesData[[#This Row],[Original Price]]</f>
        <v>7.6988220802217261E-3</v>
      </c>
      <c r="M980" s="11">
        <f>MobileSalesData[[#This Row],[Qty]]*MobileSalesData[[#This Row],[Selling Price]]</f>
        <v>64445</v>
      </c>
      <c r="N980" s="11" t="s">
        <v>1600</v>
      </c>
    </row>
    <row r="981" spans="1:14" x14ac:dyDescent="0.35">
      <c r="A981" s="13" t="s">
        <v>1578</v>
      </c>
      <c r="B981" s="11" t="s">
        <v>652</v>
      </c>
      <c r="C981" s="11" t="s">
        <v>679</v>
      </c>
      <c r="D981" s="11" t="s">
        <v>173</v>
      </c>
      <c r="E981" s="11" t="s">
        <v>35</v>
      </c>
      <c r="F981" s="11" t="s">
        <v>125</v>
      </c>
      <c r="G981" s="11">
        <v>4.4000000000000004</v>
      </c>
      <c r="H981" s="11">
        <v>21990</v>
      </c>
      <c r="I981" s="11">
        <v>23990</v>
      </c>
      <c r="J981" s="11">
        <v>5</v>
      </c>
      <c r="K981" s="11">
        <f>MobileSalesData[[#This Row],[Original Price]]-MobileSalesData[[#This Row],[Selling Price]]</f>
        <v>2000</v>
      </c>
      <c r="L981" s="15">
        <f>MobileSalesData[[#This Row],[Discounted Price]]/MobileSalesData[[#This Row],[Original Price]]</f>
        <v>8.3368070029178828E-2</v>
      </c>
      <c r="M981" s="11">
        <f>MobileSalesData[[#This Row],[Qty]]*MobileSalesData[[#This Row],[Selling Price]]</f>
        <v>109950</v>
      </c>
      <c r="N981" s="11" t="s">
        <v>1600</v>
      </c>
    </row>
    <row r="982" spans="1:14" x14ac:dyDescent="0.35">
      <c r="A982" s="13" t="s">
        <v>1578</v>
      </c>
      <c r="B982" s="11" t="s">
        <v>652</v>
      </c>
      <c r="C982" s="11" t="s">
        <v>657</v>
      </c>
      <c r="D982" s="11" t="s">
        <v>658</v>
      </c>
      <c r="E982" s="11" t="s">
        <v>14</v>
      </c>
      <c r="F982" s="11" t="s">
        <v>678</v>
      </c>
      <c r="G982" s="11">
        <v>4.2</v>
      </c>
      <c r="H982" s="11">
        <v>23490</v>
      </c>
      <c r="I982" s="11">
        <v>25990</v>
      </c>
      <c r="J982" s="11">
        <v>5</v>
      </c>
      <c r="K982" s="11">
        <f>MobileSalesData[[#This Row],[Original Price]]-MobileSalesData[[#This Row],[Selling Price]]</f>
        <v>2500</v>
      </c>
      <c r="L982" s="15">
        <f>MobileSalesData[[#This Row],[Discounted Price]]/MobileSalesData[[#This Row],[Original Price]]</f>
        <v>9.6190842631781459E-2</v>
      </c>
      <c r="M982" s="11">
        <f>MobileSalesData[[#This Row],[Qty]]*MobileSalesData[[#This Row],[Selling Price]]</f>
        <v>117450</v>
      </c>
      <c r="N982" s="11" t="s">
        <v>1600</v>
      </c>
    </row>
    <row r="983" spans="1:14" x14ac:dyDescent="0.35">
      <c r="A983" s="13" t="s">
        <v>1578</v>
      </c>
      <c r="B983" s="11" t="s">
        <v>652</v>
      </c>
      <c r="C983" s="11" t="s">
        <v>685</v>
      </c>
      <c r="D983" s="11" t="s">
        <v>142</v>
      </c>
      <c r="E983" s="11" t="s">
        <v>135</v>
      </c>
      <c r="F983" s="11" t="s">
        <v>15</v>
      </c>
      <c r="G983" s="11">
        <v>4.4000000000000004</v>
      </c>
      <c r="H983" s="11">
        <v>23490</v>
      </c>
      <c r="I983" s="11">
        <v>25990</v>
      </c>
      <c r="J983" s="11">
        <v>5</v>
      </c>
      <c r="K983" s="11">
        <f>MobileSalesData[[#This Row],[Original Price]]-MobileSalesData[[#This Row],[Selling Price]]</f>
        <v>2500</v>
      </c>
      <c r="L983" s="15">
        <f>MobileSalesData[[#This Row],[Discounted Price]]/MobileSalesData[[#This Row],[Original Price]]</f>
        <v>9.6190842631781459E-2</v>
      </c>
      <c r="M983" s="11">
        <f>MobileSalesData[[#This Row],[Qty]]*MobileSalesData[[#This Row],[Selling Price]]</f>
        <v>117450</v>
      </c>
      <c r="N983" s="11" t="s">
        <v>1600</v>
      </c>
    </row>
    <row r="984" spans="1:14" x14ac:dyDescent="0.35">
      <c r="A984" s="13" t="s">
        <v>1578</v>
      </c>
      <c r="B984" s="11" t="s">
        <v>652</v>
      </c>
      <c r="C984" s="11" t="s">
        <v>677</v>
      </c>
      <c r="D984" s="11" t="s">
        <v>173</v>
      </c>
      <c r="E984" s="11" t="s">
        <v>14</v>
      </c>
      <c r="F984" s="11" t="s">
        <v>344</v>
      </c>
      <c r="G984" s="11">
        <v>4.2</v>
      </c>
      <c r="H984" s="11">
        <v>21990</v>
      </c>
      <c r="I984" s="11">
        <v>23990</v>
      </c>
      <c r="J984" s="11">
        <v>5</v>
      </c>
      <c r="K984" s="11">
        <f>MobileSalesData[[#This Row],[Original Price]]-MobileSalesData[[#This Row],[Selling Price]]</f>
        <v>2000</v>
      </c>
      <c r="L984" s="15">
        <f>MobileSalesData[[#This Row],[Discounted Price]]/MobileSalesData[[#This Row],[Original Price]]</f>
        <v>8.3368070029178828E-2</v>
      </c>
      <c r="M984" s="11">
        <f>MobileSalesData[[#This Row],[Qty]]*MobileSalesData[[#This Row],[Selling Price]]</f>
        <v>109950</v>
      </c>
      <c r="N984" s="11" t="s">
        <v>1600</v>
      </c>
    </row>
    <row r="985" spans="1:14" x14ac:dyDescent="0.35">
      <c r="A985" s="13" t="s">
        <v>1578</v>
      </c>
      <c r="B985" s="11" t="s">
        <v>652</v>
      </c>
      <c r="C985" s="11" t="s">
        <v>669</v>
      </c>
      <c r="D985" s="11" t="s">
        <v>173</v>
      </c>
      <c r="E985" s="11" t="s">
        <v>656</v>
      </c>
      <c r="F985" s="11" t="s">
        <v>344</v>
      </c>
      <c r="G985" s="11">
        <v>4.7</v>
      </c>
      <c r="H985" s="11">
        <v>13499</v>
      </c>
      <c r="I985" s="11">
        <v>13499</v>
      </c>
      <c r="J985" s="11">
        <v>5</v>
      </c>
      <c r="K985" s="11">
        <f>MobileSalesData[[#This Row],[Original Price]]-MobileSalesData[[#This Row],[Selling Price]]</f>
        <v>0</v>
      </c>
      <c r="L985" s="15">
        <f>MobileSalesData[[#This Row],[Discounted Price]]/MobileSalesData[[#This Row],[Original Price]]</f>
        <v>0</v>
      </c>
      <c r="M985" s="11">
        <f>MobileSalesData[[#This Row],[Qty]]*MobileSalesData[[#This Row],[Selling Price]]</f>
        <v>67495</v>
      </c>
      <c r="N985" s="11" t="s">
        <v>1600</v>
      </c>
    </row>
    <row r="986" spans="1:14" x14ac:dyDescent="0.35">
      <c r="A986" s="13" t="s">
        <v>1578</v>
      </c>
      <c r="B986" s="11" t="s">
        <v>652</v>
      </c>
      <c r="C986" s="11" t="s">
        <v>677</v>
      </c>
      <c r="D986" s="11" t="s">
        <v>658</v>
      </c>
      <c r="E986" s="11" t="s">
        <v>14</v>
      </c>
      <c r="F986" s="11" t="s">
        <v>344</v>
      </c>
      <c r="G986" s="11">
        <v>4.2</v>
      </c>
      <c r="H986" s="11">
        <v>19990</v>
      </c>
      <c r="I986" s="11">
        <v>20990</v>
      </c>
      <c r="J986" s="11">
        <v>30</v>
      </c>
      <c r="K986" s="11">
        <f>MobileSalesData[[#This Row],[Original Price]]-MobileSalesData[[#This Row],[Selling Price]]</f>
        <v>1000</v>
      </c>
      <c r="L986" s="15">
        <f>MobileSalesData[[#This Row],[Discounted Price]]/MobileSalesData[[#This Row],[Original Price]]</f>
        <v>4.7641734159123393E-2</v>
      </c>
      <c r="M986" s="11">
        <f>MobileSalesData[[#This Row],[Qty]]*MobileSalesData[[#This Row],[Selling Price]]</f>
        <v>599700</v>
      </c>
      <c r="N986" s="11" t="s">
        <v>1600</v>
      </c>
    </row>
    <row r="987" spans="1:14" x14ac:dyDescent="0.35">
      <c r="A987" s="13" t="s">
        <v>1578</v>
      </c>
      <c r="B987" s="11" t="s">
        <v>652</v>
      </c>
      <c r="C987" s="11" t="s">
        <v>657</v>
      </c>
      <c r="D987" s="11" t="s">
        <v>117</v>
      </c>
      <c r="E987" s="11" t="s">
        <v>14</v>
      </c>
      <c r="F987" s="11" t="s">
        <v>344</v>
      </c>
      <c r="G987" s="11">
        <v>4.2</v>
      </c>
      <c r="H987" s="11">
        <v>9989</v>
      </c>
      <c r="I987" s="11">
        <v>9989</v>
      </c>
      <c r="J987" s="11">
        <v>5</v>
      </c>
      <c r="K987" s="11">
        <f>MobileSalesData[[#This Row],[Original Price]]-MobileSalesData[[#This Row],[Selling Price]]</f>
        <v>0</v>
      </c>
      <c r="L987" s="15">
        <f>MobileSalesData[[#This Row],[Discounted Price]]/MobileSalesData[[#This Row],[Original Price]]</f>
        <v>0</v>
      </c>
      <c r="M987" s="11">
        <f>MobileSalesData[[#This Row],[Qty]]*MobileSalesData[[#This Row],[Selling Price]]</f>
        <v>49945</v>
      </c>
      <c r="N987" s="11" t="s">
        <v>1600</v>
      </c>
    </row>
    <row r="988" spans="1:14" x14ac:dyDescent="0.35">
      <c r="A988" s="13" t="s">
        <v>1578</v>
      </c>
      <c r="B988" s="11" t="s">
        <v>652</v>
      </c>
      <c r="C988" s="11" t="s">
        <v>679</v>
      </c>
      <c r="D988" s="11" t="s">
        <v>117</v>
      </c>
      <c r="E988" s="11" t="s">
        <v>35</v>
      </c>
      <c r="F988" s="11" t="s">
        <v>12</v>
      </c>
      <c r="G988" s="11">
        <v>4.4000000000000004</v>
      </c>
      <c r="H988" s="11">
        <v>24989</v>
      </c>
      <c r="I988" s="11">
        <v>24989</v>
      </c>
      <c r="J988" s="11">
        <v>5</v>
      </c>
      <c r="K988" s="11">
        <f>MobileSalesData[[#This Row],[Original Price]]-MobileSalesData[[#This Row],[Selling Price]]</f>
        <v>0</v>
      </c>
      <c r="L988" s="15">
        <f>MobileSalesData[[#This Row],[Discounted Price]]/MobileSalesData[[#This Row],[Original Price]]</f>
        <v>0</v>
      </c>
      <c r="M988" s="11">
        <f>MobileSalesData[[#This Row],[Qty]]*MobileSalesData[[#This Row],[Selling Price]]</f>
        <v>124945</v>
      </c>
      <c r="N988" s="11" t="s">
        <v>1600</v>
      </c>
    </row>
    <row r="989" spans="1:14" x14ac:dyDescent="0.35">
      <c r="A989" s="13" t="s">
        <v>1578</v>
      </c>
      <c r="B989" s="11" t="s">
        <v>652</v>
      </c>
      <c r="C989" s="11" t="s">
        <v>657</v>
      </c>
      <c r="D989" s="11" t="s">
        <v>117</v>
      </c>
      <c r="E989" s="11" t="s">
        <v>14</v>
      </c>
      <c r="F989" s="11" t="s">
        <v>678</v>
      </c>
      <c r="G989" s="11">
        <v>4.2</v>
      </c>
      <c r="H989" s="11">
        <v>10990</v>
      </c>
      <c r="I989" s="11">
        <v>18990</v>
      </c>
      <c r="J989" s="11">
        <v>5</v>
      </c>
      <c r="K989" s="11">
        <f>MobileSalesData[[#This Row],[Original Price]]-MobileSalesData[[#This Row],[Selling Price]]</f>
        <v>8000</v>
      </c>
      <c r="L989" s="15">
        <f>MobileSalesData[[#This Row],[Discounted Price]]/MobileSalesData[[#This Row],[Original Price]]</f>
        <v>0.42127435492364401</v>
      </c>
      <c r="M989" s="11">
        <f>MobileSalesData[[#This Row],[Qty]]*MobileSalesData[[#This Row],[Selling Price]]</f>
        <v>54950</v>
      </c>
      <c r="N989" s="11" t="s">
        <v>1600</v>
      </c>
    </row>
    <row r="990" spans="1:14" x14ac:dyDescent="0.35">
      <c r="A990" s="13" t="s">
        <v>1578</v>
      </c>
      <c r="B990" s="11" t="s">
        <v>652</v>
      </c>
      <c r="C990" s="11" t="s">
        <v>679</v>
      </c>
      <c r="D990" s="11" t="s">
        <v>673</v>
      </c>
      <c r="E990" s="11" t="s">
        <v>35</v>
      </c>
      <c r="F990" s="11" t="s">
        <v>12</v>
      </c>
      <c r="G990" s="11">
        <v>4.4000000000000004</v>
      </c>
      <c r="H990" s="11">
        <v>11249</v>
      </c>
      <c r="I990" s="11">
        <v>11249</v>
      </c>
      <c r="J990" s="11">
        <v>35</v>
      </c>
      <c r="K990" s="11">
        <f>MobileSalesData[[#This Row],[Original Price]]-MobileSalesData[[#This Row],[Selling Price]]</f>
        <v>0</v>
      </c>
      <c r="L990" s="15">
        <f>MobileSalesData[[#This Row],[Discounted Price]]/MobileSalesData[[#This Row],[Original Price]]</f>
        <v>0</v>
      </c>
      <c r="M990" s="11">
        <f>MobileSalesData[[#This Row],[Qty]]*MobileSalesData[[#This Row],[Selling Price]]</f>
        <v>393715</v>
      </c>
      <c r="N990" s="11" t="s">
        <v>1600</v>
      </c>
    </row>
    <row r="991" spans="1:14" x14ac:dyDescent="0.35">
      <c r="A991" s="13" t="s">
        <v>1578</v>
      </c>
      <c r="B991" s="11" t="s">
        <v>652</v>
      </c>
      <c r="C991" s="11" t="s">
        <v>677</v>
      </c>
      <c r="D991" s="11" t="s">
        <v>671</v>
      </c>
      <c r="E991" s="11" t="s">
        <v>14</v>
      </c>
      <c r="F991" s="11" t="s">
        <v>344</v>
      </c>
      <c r="G991" s="11">
        <v>4.2</v>
      </c>
      <c r="H991" s="11">
        <v>35990</v>
      </c>
      <c r="I991" s="11">
        <v>38990</v>
      </c>
      <c r="J991" s="11">
        <v>5</v>
      </c>
      <c r="K991" s="11">
        <f>MobileSalesData[[#This Row],[Original Price]]-MobileSalesData[[#This Row],[Selling Price]]</f>
        <v>3000</v>
      </c>
      <c r="L991" s="15">
        <f>MobileSalesData[[#This Row],[Discounted Price]]/MobileSalesData[[#This Row],[Original Price]]</f>
        <v>7.6942805847653242E-2</v>
      </c>
      <c r="M991" s="11">
        <f>MobileSalesData[[#This Row],[Qty]]*MobileSalesData[[#This Row],[Selling Price]]</f>
        <v>179950</v>
      </c>
      <c r="N991" s="11" t="s">
        <v>1600</v>
      </c>
    </row>
    <row r="992" spans="1:14" x14ac:dyDescent="0.35">
      <c r="A992" s="13" t="s">
        <v>1578</v>
      </c>
      <c r="B992" s="11" t="s">
        <v>652</v>
      </c>
      <c r="C992" s="11" t="s">
        <v>683</v>
      </c>
      <c r="D992" s="11" t="s">
        <v>173</v>
      </c>
      <c r="E992" s="11" t="s">
        <v>35</v>
      </c>
      <c r="F992" s="11" t="s">
        <v>12</v>
      </c>
      <c r="G992" s="11">
        <v>4.5</v>
      </c>
      <c r="H992" s="11">
        <v>24990</v>
      </c>
      <c r="I992" s="11">
        <v>24990</v>
      </c>
      <c r="J992" s="11">
        <v>35</v>
      </c>
      <c r="K992" s="11">
        <f>MobileSalesData[[#This Row],[Original Price]]-MobileSalesData[[#This Row],[Selling Price]]</f>
        <v>0</v>
      </c>
      <c r="L992" s="15">
        <f>MobileSalesData[[#This Row],[Discounted Price]]/MobileSalesData[[#This Row],[Original Price]]</f>
        <v>0</v>
      </c>
      <c r="M992" s="11">
        <f>MobileSalesData[[#This Row],[Qty]]*MobileSalesData[[#This Row],[Selling Price]]</f>
        <v>874650</v>
      </c>
      <c r="N992" s="11" t="s">
        <v>1600</v>
      </c>
    </row>
    <row r="993" spans="1:14" x14ac:dyDescent="0.35">
      <c r="A993" s="13" t="s">
        <v>1578</v>
      </c>
      <c r="B993" s="11" t="s">
        <v>652</v>
      </c>
      <c r="C993" s="11" t="s">
        <v>681</v>
      </c>
      <c r="D993" s="11" t="s">
        <v>117</v>
      </c>
      <c r="E993" s="11" t="s">
        <v>11</v>
      </c>
      <c r="F993" s="11" t="s">
        <v>344</v>
      </c>
      <c r="G993" s="11">
        <v>4.5999999999999996</v>
      </c>
      <c r="H993" s="11">
        <v>8990</v>
      </c>
      <c r="I993" s="11">
        <v>12990</v>
      </c>
      <c r="J993" s="11">
        <v>5</v>
      </c>
      <c r="K993" s="11">
        <f>MobileSalesData[[#This Row],[Original Price]]-MobileSalesData[[#This Row],[Selling Price]]</f>
        <v>4000</v>
      </c>
      <c r="L993" s="15">
        <f>MobileSalesData[[#This Row],[Discounted Price]]/MobileSalesData[[#This Row],[Original Price]]</f>
        <v>0.30792917628945343</v>
      </c>
      <c r="M993" s="11">
        <f>MobileSalesData[[#This Row],[Qty]]*MobileSalesData[[#This Row],[Selling Price]]</f>
        <v>44950</v>
      </c>
      <c r="N993" s="11" t="s">
        <v>1600</v>
      </c>
    </row>
    <row r="994" spans="1:14" x14ac:dyDescent="0.35">
      <c r="A994" s="13" t="s">
        <v>1578</v>
      </c>
      <c r="B994" s="11" t="s">
        <v>652</v>
      </c>
      <c r="C994" s="11" t="s">
        <v>686</v>
      </c>
      <c r="D994" s="11" t="s">
        <v>173</v>
      </c>
      <c r="E994" s="11" t="s">
        <v>20</v>
      </c>
      <c r="F994" s="11" t="s">
        <v>12</v>
      </c>
      <c r="G994" s="11">
        <v>4.5999999999999996</v>
      </c>
      <c r="H994" s="11">
        <v>29999</v>
      </c>
      <c r="I994" s="11">
        <v>29999</v>
      </c>
      <c r="J994" s="11">
        <v>5</v>
      </c>
      <c r="K994" s="11">
        <f>MobileSalesData[[#This Row],[Original Price]]-MobileSalesData[[#This Row],[Selling Price]]</f>
        <v>0</v>
      </c>
      <c r="L994" s="15">
        <f>MobileSalesData[[#This Row],[Discounted Price]]/MobileSalesData[[#This Row],[Original Price]]</f>
        <v>0</v>
      </c>
      <c r="M994" s="11">
        <f>MobileSalesData[[#This Row],[Qty]]*MobileSalesData[[#This Row],[Selling Price]]</f>
        <v>149995</v>
      </c>
      <c r="N994" s="11" t="s">
        <v>1600</v>
      </c>
    </row>
    <row r="995" spans="1:14" x14ac:dyDescent="0.35">
      <c r="A995" s="13" t="s">
        <v>1578</v>
      </c>
      <c r="B995" s="11" t="s">
        <v>652</v>
      </c>
      <c r="C995" s="11" t="s">
        <v>677</v>
      </c>
      <c r="D995" s="11" t="s">
        <v>671</v>
      </c>
      <c r="E995" s="11" t="s">
        <v>14</v>
      </c>
      <c r="F995" s="11" t="s">
        <v>678</v>
      </c>
      <c r="G995" s="11">
        <v>4.2</v>
      </c>
      <c r="H995" s="11">
        <v>29489</v>
      </c>
      <c r="I995" s="11">
        <v>29489</v>
      </c>
      <c r="J995" s="11">
        <v>5</v>
      </c>
      <c r="K995" s="11">
        <f>MobileSalesData[[#This Row],[Original Price]]-MobileSalesData[[#This Row],[Selling Price]]</f>
        <v>0</v>
      </c>
      <c r="L995" s="15">
        <f>MobileSalesData[[#This Row],[Discounted Price]]/MobileSalesData[[#This Row],[Original Price]]</f>
        <v>0</v>
      </c>
      <c r="M995" s="11">
        <f>MobileSalesData[[#This Row],[Qty]]*MobileSalesData[[#This Row],[Selling Price]]</f>
        <v>147445</v>
      </c>
      <c r="N995" s="11" t="s">
        <v>1600</v>
      </c>
    </row>
    <row r="996" spans="1:14" x14ac:dyDescent="0.35">
      <c r="A996" s="13" t="s">
        <v>1578</v>
      </c>
      <c r="B996" s="11" t="s">
        <v>652</v>
      </c>
      <c r="C996" s="11" t="s">
        <v>682</v>
      </c>
      <c r="D996" s="11" t="s">
        <v>173</v>
      </c>
      <c r="E996" s="11" t="s">
        <v>20</v>
      </c>
      <c r="F996" s="11" t="s">
        <v>15</v>
      </c>
      <c r="G996" s="11">
        <v>4.5</v>
      </c>
      <c r="H996" s="11">
        <v>39990</v>
      </c>
      <c r="I996" s="11">
        <v>46990</v>
      </c>
      <c r="J996" s="11">
        <v>5</v>
      </c>
      <c r="K996" s="11">
        <f>MobileSalesData[[#This Row],[Original Price]]-MobileSalesData[[#This Row],[Selling Price]]</f>
        <v>7000</v>
      </c>
      <c r="L996" s="15">
        <f>MobileSalesData[[#This Row],[Discounted Price]]/MobileSalesData[[#This Row],[Original Price]]</f>
        <v>0.14896786550329857</v>
      </c>
      <c r="M996" s="11">
        <f>MobileSalesData[[#This Row],[Qty]]*MobileSalesData[[#This Row],[Selling Price]]</f>
        <v>199950</v>
      </c>
      <c r="N996" s="11" t="s">
        <v>1600</v>
      </c>
    </row>
    <row r="997" spans="1:14" x14ac:dyDescent="0.35">
      <c r="A997" s="13" t="s">
        <v>1578</v>
      </c>
      <c r="B997" s="11" t="s">
        <v>652</v>
      </c>
      <c r="C997" s="11" t="s">
        <v>675</v>
      </c>
      <c r="D997" s="11" t="s">
        <v>173</v>
      </c>
      <c r="E997" s="11" t="s">
        <v>11</v>
      </c>
      <c r="F997" s="11" t="s">
        <v>344</v>
      </c>
      <c r="G997" s="11">
        <v>4.7</v>
      </c>
      <c r="H997" s="11">
        <v>15990</v>
      </c>
      <c r="I997" s="11">
        <v>20990</v>
      </c>
      <c r="J997" s="11">
        <v>5</v>
      </c>
      <c r="K997" s="11">
        <f>MobileSalesData[[#This Row],[Original Price]]-MobileSalesData[[#This Row],[Selling Price]]</f>
        <v>5000</v>
      </c>
      <c r="L997" s="15">
        <f>MobileSalesData[[#This Row],[Discounted Price]]/MobileSalesData[[#This Row],[Original Price]]</f>
        <v>0.23820867079561697</v>
      </c>
      <c r="M997" s="11">
        <f>MobileSalesData[[#This Row],[Qty]]*MobileSalesData[[#This Row],[Selling Price]]</f>
        <v>79950</v>
      </c>
      <c r="N997" s="11" t="s">
        <v>1600</v>
      </c>
    </row>
    <row r="998" spans="1:14" x14ac:dyDescent="0.35">
      <c r="A998" s="13" t="s">
        <v>1578</v>
      </c>
      <c r="B998" s="11" t="s">
        <v>652</v>
      </c>
      <c r="C998" s="11" t="s">
        <v>685</v>
      </c>
      <c r="D998" s="11" t="s">
        <v>117</v>
      </c>
      <c r="E998" s="11" t="s">
        <v>135</v>
      </c>
      <c r="F998" s="11" t="s">
        <v>21</v>
      </c>
      <c r="G998" s="11">
        <v>4.4000000000000004</v>
      </c>
      <c r="H998" s="11">
        <v>19990</v>
      </c>
      <c r="I998" s="11">
        <v>20990</v>
      </c>
      <c r="J998" s="11">
        <v>35</v>
      </c>
      <c r="K998" s="11">
        <f>MobileSalesData[[#This Row],[Original Price]]-MobileSalesData[[#This Row],[Selling Price]]</f>
        <v>1000</v>
      </c>
      <c r="L998" s="15">
        <f>MobileSalesData[[#This Row],[Discounted Price]]/MobileSalesData[[#This Row],[Original Price]]</f>
        <v>4.7641734159123393E-2</v>
      </c>
      <c r="M998" s="11">
        <f>MobileSalesData[[#This Row],[Qty]]*MobileSalesData[[#This Row],[Selling Price]]</f>
        <v>699650</v>
      </c>
      <c r="N998" s="11" t="s">
        <v>1600</v>
      </c>
    </row>
    <row r="999" spans="1:14" x14ac:dyDescent="0.35">
      <c r="A999" s="13" t="s">
        <v>1578</v>
      </c>
      <c r="B999" s="11" t="s">
        <v>652</v>
      </c>
      <c r="C999" s="11" t="s">
        <v>685</v>
      </c>
      <c r="D999" s="11" t="s">
        <v>673</v>
      </c>
      <c r="E999" s="11" t="s">
        <v>135</v>
      </c>
      <c r="F999" s="11" t="s">
        <v>21</v>
      </c>
      <c r="G999" s="11">
        <v>4.4000000000000004</v>
      </c>
      <c r="H999" s="11">
        <v>13990</v>
      </c>
      <c r="I999" s="11">
        <v>20990</v>
      </c>
      <c r="J999" s="11">
        <v>5</v>
      </c>
      <c r="K999" s="11">
        <f>MobileSalesData[[#This Row],[Original Price]]-MobileSalesData[[#This Row],[Selling Price]]</f>
        <v>7000</v>
      </c>
      <c r="L999" s="15">
        <f>MobileSalesData[[#This Row],[Discounted Price]]/MobileSalesData[[#This Row],[Original Price]]</f>
        <v>0.33349213911386372</v>
      </c>
      <c r="M999" s="11">
        <f>MobileSalesData[[#This Row],[Qty]]*MobileSalesData[[#This Row],[Selling Price]]</f>
        <v>69950</v>
      </c>
      <c r="N999" s="11" t="s">
        <v>1600</v>
      </c>
    </row>
    <row r="1000" spans="1:14" x14ac:dyDescent="0.35">
      <c r="A1000" s="13" t="s">
        <v>1586</v>
      </c>
      <c r="B1000" s="11" t="s">
        <v>652</v>
      </c>
      <c r="C1000" s="11" t="s">
        <v>662</v>
      </c>
      <c r="D1000" s="11" t="s">
        <v>665</v>
      </c>
      <c r="E1000" s="11" t="s">
        <v>14</v>
      </c>
      <c r="F1000" s="11" t="s">
        <v>344</v>
      </c>
      <c r="G1000" s="11">
        <v>4.2</v>
      </c>
      <c r="H1000" s="11">
        <v>20999</v>
      </c>
      <c r="I1000" s="11">
        <v>20999</v>
      </c>
      <c r="J1000" s="11">
        <v>32</v>
      </c>
      <c r="K1000" s="11">
        <f>MobileSalesData[[#This Row],[Original Price]]-MobileSalesData[[#This Row],[Selling Price]]</f>
        <v>0</v>
      </c>
      <c r="L1000" s="15">
        <f>MobileSalesData[[#This Row],[Discounted Price]]/MobileSalesData[[#This Row],[Original Price]]</f>
        <v>0</v>
      </c>
      <c r="M1000" s="11">
        <f>MobileSalesData[[#This Row],[Qty]]*MobileSalesData[[#This Row],[Selling Price]]</f>
        <v>671968</v>
      </c>
      <c r="N1000" s="11" t="s">
        <v>1601</v>
      </c>
    </row>
    <row r="1001" spans="1:14" x14ac:dyDescent="0.35">
      <c r="A1001" s="13" t="s">
        <v>1586</v>
      </c>
      <c r="B1001" s="11" t="s">
        <v>652</v>
      </c>
      <c r="C1001" s="11" t="s">
        <v>685</v>
      </c>
      <c r="D1001" s="11" t="s">
        <v>173</v>
      </c>
      <c r="E1001" s="11" t="s">
        <v>135</v>
      </c>
      <c r="F1001" s="11" t="s">
        <v>15</v>
      </c>
      <c r="G1001" s="11">
        <v>4.4000000000000004</v>
      </c>
      <c r="H1001" s="11">
        <v>15990</v>
      </c>
      <c r="I1001" s="11">
        <v>20990</v>
      </c>
      <c r="J1001" s="11">
        <v>5</v>
      </c>
      <c r="K1001" s="11">
        <f>MobileSalesData[[#This Row],[Original Price]]-MobileSalesData[[#This Row],[Selling Price]]</f>
        <v>5000</v>
      </c>
      <c r="L1001" s="15">
        <f>MobileSalesData[[#This Row],[Discounted Price]]/MobileSalesData[[#This Row],[Original Price]]</f>
        <v>0.23820867079561697</v>
      </c>
      <c r="M1001" s="11">
        <f>MobileSalesData[[#This Row],[Qty]]*MobileSalesData[[#This Row],[Selling Price]]</f>
        <v>79950</v>
      </c>
      <c r="N1001" s="11" t="s">
        <v>1601</v>
      </c>
    </row>
    <row r="1002" spans="1:14" x14ac:dyDescent="0.35">
      <c r="A1002" s="13" t="s">
        <v>1586</v>
      </c>
      <c r="B1002" s="11" t="s">
        <v>652</v>
      </c>
      <c r="C1002" s="11" t="s">
        <v>679</v>
      </c>
      <c r="D1002" s="11" t="s">
        <v>115</v>
      </c>
      <c r="E1002" s="11" t="s">
        <v>35</v>
      </c>
      <c r="F1002" s="11" t="s">
        <v>12</v>
      </c>
      <c r="G1002" s="11">
        <v>4.4000000000000004</v>
      </c>
      <c r="H1002" s="11">
        <v>24719</v>
      </c>
      <c r="I1002" s="11">
        <v>25489</v>
      </c>
      <c r="J1002" s="11">
        <v>5</v>
      </c>
      <c r="K1002" s="11">
        <f>MobileSalesData[[#This Row],[Original Price]]-MobileSalesData[[#This Row],[Selling Price]]</f>
        <v>770</v>
      </c>
      <c r="L1002" s="15">
        <f>MobileSalesData[[#This Row],[Discounted Price]]/MobileSalesData[[#This Row],[Original Price]]</f>
        <v>3.0209109812075797E-2</v>
      </c>
      <c r="M1002" s="11">
        <f>MobileSalesData[[#This Row],[Qty]]*MobileSalesData[[#This Row],[Selling Price]]</f>
        <v>123595</v>
      </c>
      <c r="N1002" s="11" t="s">
        <v>1601</v>
      </c>
    </row>
    <row r="1003" spans="1:14" x14ac:dyDescent="0.35">
      <c r="A1003" s="13" t="s">
        <v>1586</v>
      </c>
      <c r="B1003" s="11" t="s">
        <v>652</v>
      </c>
      <c r="C1003" s="11" t="s">
        <v>679</v>
      </c>
      <c r="D1003" s="11" t="s">
        <v>673</v>
      </c>
      <c r="E1003" s="11" t="s">
        <v>35</v>
      </c>
      <c r="F1003" s="11" t="s">
        <v>21</v>
      </c>
      <c r="G1003" s="11">
        <v>4.4000000000000004</v>
      </c>
      <c r="H1003" s="11">
        <v>24768</v>
      </c>
      <c r="I1003" s="11">
        <v>24990</v>
      </c>
      <c r="J1003" s="11">
        <v>5</v>
      </c>
      <c r="K1003" s="11">
        <f>MobileSalesData[[#This Row],[Original Price]]-MobileSalesData[[#This Row],[Selling Price]]</f>
        <v>222</v>
      </c>
      <c r="L1003" s="15">
        <f>MobileSalesData[[#This Row],[Discounted Price]]/MobileSalesData[[#This Row],[Original Price]]</f>
        <v>8.8835534213685466E-3</v>
      </c>
      <c r="M1003" s="11">
        <f>MobileSalesData[[#This Row],[Qty]]*MobileSalesData[[#This Row],[Selling Price]]</f>
        <v>123840</v>
      </c>
      <c r="N1003" s="11" t="s">
        <v>1601</v>
      </c>
    </row>
    <row r="1004" spans="1:14" x14ac:dyDescent="0.35">
      <c r="A1004" s="13" t="s">
        <v>1586</v>
      </c>
      <c r="B1004" s="11" t="s">
        <v>652</v>
      </c>
      <c r="C1004" s="11" t="s">
        <v>682</v>
      </c>
      <c r="D1004" s="11" t="s">
        <v>115</v>
      </c>
      <c r="E1004" s="11" t="s">
        <v>20</v>
      </c>
      <c r="F1004" s="11" t="s">
        <v>65</v>
      </c>
      <c r="G1004" s="11">
        <v>4.5</v>
      </c>
      <c r="H1004" s="11">
        <v>14990</v>
      </c>
      <c r="I1004" s="11">
        <v>18990</v>
      </c>
      <c r="J1004" s="11">
        <v>30</v>
      </c>
      <c r="K1004" s="11">
        <f>MobileSalesData[[#This Row],[Original Price]]-MobileSalesData[[#This Row],[Selling Price]]</f>
        <v>4000</v>
      </c>
      <c r="L1004" s="15">
        <f>MobileSalesData[[#This Row],[Discounted Price]]/MobileSalesData[[#This Row],[Original Price]]</f>
        <v>0.21063717746182201</v>
      </c>
      <c r="M1004" s="11">
        <f>MobileSalesData[[#This Row],[Qty]]*MobileSalesData[[#This Row],[Selling Price]]</f>
        <v>449700</v>
      </c>
      <c r="N1004" s="11" t="s">
        <v>1601</v>
      </c>
    </row>
    <row r="1005" spans="1:14" x14ac:dyDescent="0.35">
      <c r="A1005" s="13" t="s">
        <v>1586</v>
      </c>
      <c r="B1005" s="11" t="s">
        <v>652</v>
      </c>
      <c r="C1005" s="11" t="s">
        <v>685</v>
      </c>
      <c r="D1005" s="11" t="s">
        <v>673</v>
      </c>
      <c r="E1005" s="11" t="s">
        <v>135</v>
      </c>
      <c r="F1005" s="11" t="s">
        <v>125</v>
      </c>
      <c r="G1005" s="11">
        <v>4.4000000000000004</v>
      </c>
      <c r="H1005" s="11">
        <v>60990</v>
      </c>
      <c r="I1005" s="11">
        <v>60990</v>
      </c>
      <c r="J1005" s="11">
        <v>30</v>
      </c>
      <c r="K1005" s="11">
        <f>MobileSalesData[[#This Row],[Original Price]]-MobileSalesData[[#This Row],[Selling Price]]</f>
        <v>0</v>
      </c>
      <c r="L1005" s="15">
        <f>MobileSalesData[[#This Row],[Discounted Price]]/MobileSalesData[[#This Row],[Original Price]]</f>
        <v>0</v>
      </c>
      <c r="M1005" s="11">
        <f>MobileSalesData[[#This Row],[Qty]]*MobileSalesData[[#This Row],[Selling Price]]</f>
        <v>1829700</v>
      </c>
      <c r="N1005" s="11" t="s">
        <v>1601</v>
      </c>
    </row>
    <row r="1006" spans="1:14" x14ac:dyDescent="0.35">
      <c r="A1006" s="13" t="s">
        <v>1586</v>
      </c>
      <c r="B1006" s="11" t="s">
        <v>652</v>
      </c>
      <c r="C1006" s="11" t="s">
        <v>682</v>
      </c>
      <c r="D1006" s="11" t="s">
        <v>115</v>
      </c>
      <c r="E1006" s="11" t="s">
        <v>20</v>
      </c>
      <c r="F1006" s="11" t="s">
        <v>21</v>
      </c>
      <c r="G1006" s="11">
        <v>4.5</v>
      </c>
      <c r="H1006" s="11">
        <v>34990</v>
      </c>
      <c r="I1006" s="11">
        <v>37990</v>
      </c>
      <c r="J1006" s="11">
        <v>5</v>
      </c>
      <c r="K1006" s="11">
        <f>MobileSalesData[[#This Row],[Original Price]]-MobileSalesData[[#This Row],[Selling Price]]</f>
        <v>3000</v>
      </c>
      <c r="L1006" s="15">
        <f>MobileSalesData[[#This Row],[Discounted Price]]/MobileSalesData[[#This Row],[Original Price]]</f>
        <v>7.8968149513029745E-2</v>
      </c>
      <c r="M1006" s="11">
        <f>MobileSalesData[[#This Row],[Qty]]*MobileSalesData[[#This Row],[Selling Price]]</f>
        <v>174950</v>
      </c>
      <c r="N1006" s="11" t="s">
        <v>1601</v>
      </c>
    </row>
    <row r="1007" spans="1:14" x14ac:dyDescent="0.35">
      <c r="A1007" s="13" t="s">
        <v>1586</v>
      </c>
      <c r="B1007" s="11" t="s">
        <v>652</v>
      </c>
      <c r="C1007" s="11" t="s">
        <v>683</v>
      </c>
      <c r="D1007" s="11" t="s">
        <v>673</v>
      </c>
      <c r="E1007" s="11" t="s">
        <v>35</v>
      </c>
      <c r="F1007" s="11" t="s">
        <v>125</v>
      </c>
      <c r="G1007" s="11">
        <v>4.5</v>
      </c>
      <c r="H1007" s="11">
        <v>17990</v>
      </c>
      <c r="I1007" s="11">
        <v>23990</v>
      </c>
      <c r="J1007" s="11">
        <v>5</v>
      </c>
      <c r="K1007" s="11">
        <f>MobileSalesData[[#This Row],[Original Price]]-MobileSalesData[[#This Row],[Selling Price]]</f>
        <v>6000</v>
      </c>
      <c r="L1007" s="15">
        <f>MobileSalesData[[#This Row],[Discounted Price]]/MobileSalesData[[#This Row],[Original Price]]</f>
        <v>0.25010421008753647</v>
      </c>
      <c r="M1007" s="11">
        <f>MobileSalesData[[#This Row],[Qty]]*MobileSalesData[[#This Row],[Selling Price]]</f>
        <v>89950</v>
      </c>
      <c r="N1007" s="11" t="s">
        <v>1601</v>
      </c>
    </row>
    <row r="1008" spans="1:14" x14ac:dyDescent="0.35">
      <c r="A1008" s="13" t="s">
        <v>1586</v>
      </c>
      <c r="B1008" s="11" t="s">
        <v>652</v>
      </c>
      <c r="C1008" s="11" t="s">
        <v>676</v>
      </c>
      <c r="D1008" s="11" t="s">
        <v>173</v>
      </c>
      <c r="E1008" s="11" t="s">
        <v>35</v>
      </c>
      <c r="F1008" s="11" t="s">
        <v>12</v>
      </c>
      <c r="G1008" s="11">
        <v>4.5</v>
      </c>
      <c r="H1008" s="11">
        <v>15990</v>
      </c>
      <c r="I1008" s="11">
        <v>15990</v>
      </c>
      <c r="J1008" s="11">
        <v>5</v>
      </c>
      <c r="K1008" s="11">
        <f>MobileSalesData[[#This Row],[Original Price]]-MobileSalesData[[#This Row],[Selling Price]]</f>
        <v>0</v>
      </c>
      <c r="L1008" s="15">
        <f>MobileSalesData[[#This Row],[Discounted Price]]/MobileSalesData[[#This Row],[Original Price]]</f>
        <v>0</v>
      </c>
      <c r="M1008" s="11">
        <f>MobileSalesData[[#This Row],[Qty]]*MobileSalesData[[#This Row],[Selling Price]]</f>
        <v>79950</v>
      </c>
      <c r="N1008" s="11" t="s">
        <v>1601</v>
      </c>
    </row>
    <row r="1009" spans="1:14" x14ac:dyDescent="0.35">
      <c r="A1009" s="13" t="s">
        <v>1586</v>
      </c>
      <c r="B1009" s="11" t="s">
        <v>652</v>
      </c>
      <c r="C1009" s="11" t="s">
        <v>682</v>
      </c>
      <c r="D1009" s="11" t="s">
        <v>117</v>
      </c>
      <c r="E1009" s="11" t="s">
        <v>20</v>
      </c>
      <c r="F1009" s="11" t="s">
        <v>65</v>
      </c>
      <c r="G1009" s="11">
        <v>4.5</v>
      </c>
      <c r="H1009" s="11">
        <v>34990</v>
      </c>
      <c r="I1009" s="11">
        <v>37990</v>
      </c>
      <c r="J1009" s="11">
        <v>5</v>
      </c>
      <c r="K1009" s="11">
        <f>MobileSalesData[[#This Row],[Original Price]]-MobileSalesData[[#This Row],[Selling Price]]</f>
        <v>3000</v>
      </c>
      <c r="L1009" s="15">
        <f>MobileSalesData[[#This Row],[Discounted Price]]/MobileSalesData[[#This Row],[Original Price]]</f>
        <v>7.8968149513029745E-2</v>
      </c>
      <c r="M1009" s="11">
        <f>MobileSalesData[[#This Row],[Qty]]*MobileSalesData[[#This Row],[Selling Price]]</f>
        <v>174950</v>
      </c>
      <c r="N1009" s="11" t="s">
        <v>1601</v>
      </c>
    </row>
    <row r="1010" spans="1:14" x14ac:dyDescent="0.35">
      <c r="A1010" s="13" t="s">
        <v>1586</v>
      </c>
      <c r="B1010" s="11" t="s">
        <v>652</v>
      </c>
      <c r="C1010" s="11" t="s">
        <v>681</v>
      </c>
      <c r="D1010" s="11" t="s">
        <v>117</v>
      </c>
      <c r="E1010" s="11" t="s">
        <v>11</v>
      </c>
      <c r="F1010" s="11" t="s">
        <v>12</v>
      </c>
      <c r="G1010" s="11">
        <v>4.5999999999999996</v>
      </c>
      <c r="H1010" s="11">
        <v>34990</v>
      </c>
      <c r="I1010" s="11">
        <v>37990</v>
      </c>
      <c r="J1010" s="11">
        <v>30</v>
      </c>
      <c r="K1010" s="11">
        <f>MobileSalesData[[#This Row],[Original Price]]-MobileSalesData[[#This Row],[Selling Price]]</f>
        <v>3000</v>
      </c>
      <c r="L1010" s="15">
        <f>MobileSalesData[[#This Row],[Discounted Price]]/MobileSalesData[[#This Row],[Original Price]]</f>
        <v>7.8968149513029745E-2</v>
      </c>
      <c r="M1010" s="11">
        <f>MobileSalesData[[#This Row],[Qty]]*MobileSalesData[[#This Row],[Selling Price]]</f>
        <v>1049700</v>
      </c>
      <c r="N1010" s="11" t="s">
        <v>1601</v>
      </c>
    </row>
    <row r="1011" spans="1:14" x14ac:dyDescent="0.35">
      <c r="A1011" s="13" t="s">
        <v>1578</v>
      </c>
      <c r="B1011" s="11" t="s">
        <v>652</v>
      </c>
      <c r="C1011" s="11" t="s">
        <v>662</v>
      </c>
      <c r="D1011" s="11" t="s">
        <v>85</v>
      </c>
      <c r="E1011" s="11" t="s">
        <v>14</v>
      </c>
      <c r="F1011" s="11" t="s">
        <v>344</v>
      </c>
      <c r="G1011" s="11">
        <v>4.2</v>
      </c>
      <c r="H1011" s="11">
        <v>19990</v>
      </c>
      <c r="I1011" s="11">
        <v>20990</v>
      </c>
      <c r="J1011" s="11">
        <v>5</v>
      </c>
      <c r="K1011" s="11">
        <f>MobileSalesData[[#This Row],[Original Price]]-MobileSalesData[[#This Row],[Selling Price]]</f>
        <v>1000</v>
      </c>
      <c r="L1011" s="15">
        <f>MobileSalesData[[#This Row],[Discounted Price]]/MobileSalesData[[#This Row],[Original Price]]</f>
        <v>4.7641734159123393E-2</v>
      </c>
      <c r="M1011" s="11">
        <f>MobileSalesData[[#This Row],[Qty]]*MobileSalesData[[#This Row],[Selling Price]]</f>
        <v>99950</v>
      </c>
      <c r="N1011" s="11" t="s">
        <v>1600</v>
      </c>
    </row>
    <row r="1012" spans="1:14" x14ac:dyDescent="0.35">
      <c r="A1012" s="13" t="s">
        <v>1578</v>
      </c>
      <c r="B1012" s="11" t="s">
        <v>652</v>
      </c>
      <c r="C1012" s="11" t="s">
        <v>681</v>
      </c>
      <c r="D1012" s="11" t="s">
        <v>173</v>
      </c>
      <c r="E1012" s="11" t="s">
        <v>11</v>
      </c>
      <c r="F1012" s="11" t="s">
        <v>12</v>
      </c>
      <c r="G1012" s="11">
        <v>4.5999999999999996</v>
      </c>
      <c r="H1012" s="11">
        <v>10990</v>
      </c>
      <c r="I1012" s="11">
        <v>10990</v>
      </c>
      <c r="J1012" s="11">
        <v>5</v>
      </c>
      <c r="K1012" s="11">
        <f>MobileSalesData[[#This Row],[Original Price]]-MobileSalesData[[#This Row],[Selling Price]]</f>
        <v>0</v>
      </c>
      <c r="L1012" s="15">
        <f>MobileSalesData[[#This Row],[Discounted Price]]/MobileSalesData[[#This Row],[Original Price]]</f>
        <v>0</v>
      </c>
      <c r="M1012" s="11">
        <f>MobileSalesData[[#This Row],[Qty]]*MobileSalesData[[#This Row],[Selling Price]]</f>
        <v>54950</v>
      </c>
      <c r="N1012" s="11" t="s">
        <v>1600</v>
      </c>
    </row>
    <row r="1013" spans="1:14" x14ac:dyDescent="0.35">
      <c r="A1013" s="13" t="s">
        <v>1578</v>
      </c>
      <c r="B1013" s="11" t="s">
        <v>652</v>
      </c>
      <c r="C1013" s="11" t="s">
        <v>1550</v>
      </c>
      <c r="D1013" s="11" t="s">
        <v>658</v>
      </c>
      <c r="E1013" s="11" t="s">
        <v>656</v>
      </c>
      <c r="F1013" s="11" t="s">
        <v>678</v>
      </c>
      <c r="G1013" s="11">
        <v>4.7</v>
      </c>
      <c r="H1013" s="11">
        <v>14990</v>
      </c>
      <c r="I1013" s="11">
        <v>18990</v>
      </c>
      <c r="J1013" s="11">
        <v>35</v>
      </c>
      <c r="K1013" s="11">
        <f>MobileSalesData[[#This Row],[Original Price]]-MobileSalesData[[#This Row],[Selling Price]]</f>
        <v>4000</v>
      </c>
      <c r="L1013" s="15">
        <f>MobileSalesData[[#This Row],[Discounted Price]]/MobileSalesData[[#This Row],[Original Price]]</f>
        <v>0.21063717746182201</v>
      </c>
      <c r="M1013" s="11">
        <f>MobileSalesData[[#This Row],[Qty]]*MobileSalesData[[#This Row],[Selling Price]]</f>
        <v>524650</v>
      </c>
      <c r="N1013" s="11" t="s">
        <v>1600</v>
      </c>
    </row>
    <row r="1014" spans="1:14" x14ac:dyDescent="0.35">
      <c r="A1014" s="13" t="s">
        <v>1586</v>
      </c>
      <c r="B1014" s="11" t="s">
        <v>1174</v>
      </c>
      <c r="C1014" s="11" t="s">
        <v>1554</v>
      </c>
      <c r="D1014" s="11" t="s">
        <v>1543</v>
      </c>
      <c r="E1014" s="11" t="s">
        <v>27</v>
      </c>
      <c r="F1014" s="11" t="s">
        <v>15</v>
      </c>
      <c r="G1014" s="11">
        <v>4.3</v>
      </c>
      <c r="H1014" s="11">
        <v>21990</v>
      </c>
      <c r="I1014" s="11">
        <v>28990</v>
      </c>
      <c r="J1014" s="11">
        <v>30</v>
      </c>
      <c r="K1014" s="11">
        <f>MobileSalesData[[#This Row],[Original Price]]-MobileSalesData[[#This Row],[Selling Price]]</f>
        <v>7000</v>
      </c>
      <c r="L1014" s="15">
        <f>MobileSalesData[[#This Row],[Discounted Price]]/MobileSalesData[[#This Row],[Original Price]]</f>
        <v>0.24146257330113832</v>
      </c>
      <c r="M1014" s="11">
        <f>MobileSalesData[[#This Row],[Qty]]*MobileSalesData[[#This Row],[Selling Price]]</f>
        <v>659700</v>
      </c>
      <c r="N1014" s="11" t="s">
        <v>1601</v>
      </c>
    </row>
    <row r="1015" spans="1:14" x14ac:dyDescent="0.35">
      <c r="A1015" s="13" t="s">
        <v>1586</v>
      </c>
      <c r="B1015" s="11" t="s">
        <v>1174</v>
      </c>
      <c r="C1015" s="11" t="s">
        <v>1554</v>
      </c>
      <c r="D1015" s="11" t="s">
        <v>1555</v>
      </c>
      <c r="E1015" s="11" t="s">
        <v>27</v>
      </c>
      <c r="F1015" s="11" t="s">
        <v>15</v>
      </c>
      <c r="G1015" s="11">
        <v>4.3</v>
      </c>
      <c r="H1015" s="11">
        <v>12990</v>
      </c>
      <c r="I1015" s="11">
        <v>14990</v>
      </c>
      <c r="J1015" s="11">
        <v>18</v>
      </c>
      <c r="K1015" s="11">
        <f>MobileSalesData[[#This Row],[Original Price]]-MobileSalesData[[#This Row],[Selling Price]]</f>
        <v>2000</v>
      </c>
      <c r="L1015" s="15">
        <f>MobileSalesData[[#This Row],[Discounted Price]]/MobileSalesData[[#This Row],[Original Price]]</f>
        <v>0.13342228152101401</v>
      </c>
      <c r="M1015" s="11">
        <f>MobileSalesData[[#This Row],[Qty]]*MobileSalesData[[#This Row],[Selling Price]]</f>
        <v>233820</v>
      </c>
      <c r="N1015" s="11" t="s">
        <v>1601</v>
      </c>
    </row>
    <row r="1016" spans="1:14" x14ac:dyDescent="0.35">
      <c r="A1016" s="13" t="s">
        <v>1586</v>
      </c>
      <c r="B1016" s="11" t="s">
        <v>351</v>
      </c>
      <c r="C1016" s="11" t="s">
        <v>1556</v>
      </c>
      <c r="D1016" s="11" t="s">
        <v>1557</v>
      </c>
      <c r="E1016" s="11" t="s">
        <v>14</v>
      </c>
      <c r="F1016" s="11" t="s">
        <v>15</v>
      </c>
      <c r="G1016" s="11">
        <v>4.8</v>
      </c>
      <c r="H1016" s="11">
        <v>17000</v>
      </c>
      <c r="I1016" s="11">
        <v>17000</v>
      </c>
      <c r="J1016" s="11">
        <v>5</v>
      </c>
      <c r="K1016" s="11">
        <f>MobileSalesData[[#This Row],[Original Price]]-MobileSalesData[[#This Row],[Selling Price]]</f>
        <v>0</v>
      </c>
      <c r="L1016" s="15">
        <f>MobileSalesData[[#This Row],[Discounted Price]]/MobileSalesData[[#This Row],[Original Price]]</f>
        <v>0</v>
      </c>
      <c r="M1016" s="11">
        <f>MobileSalesData[[#This Row],[Qty]]*MobileSalesData[[#This Row],[Selling Price]]</f>
        <v>85000</v>
      </c>
      <c r="N1016" s="11" t="s">
        <v>1601</v>
      </c>
    </row>
    <row r="1017" spans="1:14" x14ac:dyDescent="0.35">
      <c r="A1017" s="13" t="s">
        <v>1586</v>
      </c>
      <c r="B1017" s="11" t="s">
        <v>351</v>
      </c>
      <c r="C1017" s="11" t="s">
        <v>1556</v>
      </c>
      <c r="D1017" s="11" t="s">
        <v>1558</v>
      </c>
      <c r="E1017" s="11" t="s">
        <v>14</v>
      </c>
      <c r="F1017" s="11" t="s">
        <v>15</v>
      </c>
      <c r="G1017" s="11">
        <v>4.8</v>
      </c>
      <c r="H1017" s="11">
        <v>27500</v>
      </c>
      <c r="I1017" s="11">
        <v>27500</v>
      </c>
      <c r="J1017" s="11">
        <v>5</v>
      </c>
      <c r="K1017" s="11">
        <f>MobileSalesData[[#This Row],[Original Price]]-MobileSalesData[[#This Row],[Selling Price]]</f>
        <v>0</v>
      </c>
      <c r="L1017" s="15">
        <f>MobileSalesData[[#This Row],[Discounted Price]]/MobileSalesData[[#This Row],[Original Price]]</f>
        <v>0</v>
      </c>
      <c r="M1017" s="11">
        <f>MobileSalesData[[#This Row],[Qty]]*MobileSalesData[[#This Row],[Selling Price]]</f>
        <v>137500</v>
      </c>
      <c r="N1017" s="11" t="s">
        <v>1601</v>
      </c>
    </row>
    <row r="1018" spans="1:14" x14ac:dyDescent="0.35">
      <c r="A1018" s="13" t="s">
        <v>1586</v>
      </c>
      <c r="B1018" s="11" t="s">
        <v>351</v>
      </c>
      <c r="C1018" s="11" t="s">
        <v>1556</v>
      </c>
      <c r="D1018" s="11" t="s">
        <v>1557</v>
      </c>
      <c r="E1018" s="11" t="s">
        <v>11</v>
      </c>
      <c r="F1018" s="11" t="s">
        <v>12</v>
      </c>
      <c r="G1018" s="11">
        <v>4.5</v>
      </c>
      <c r="H1018" s="11">
        <v>15000</v>
      </c>
      <c r="I1018" s="11">
        <v>15000</v>
      </c>
      <c r="J1018" s="11">
        <v>35</v>
      </c>
      <c r="K1018" s="11">
        <f>MobileSalesData[[#This Row],[Original Price]]-MobileSalesData[[#This Row],[Selling Price]]</f>
        <v>0</v>
      </c>
      <c r="L1018" s="15">
        <f>MobileSalesData[[#This Row],[Discounted Price]]/MobileSalesData[[#This Row],[Original Price]]</f>
        <v>0</v>
      </c>
      <c r="M1018" s="11">
        <f>MobileSalesData[[#This Row],[Qty]]*MobileSalesData[[#This Row],[Selling Price]]</f>
        <v>525000</v>
      </c>
      <c r="N1018" s="11" t="s">
        <v>1601</v>
      </c>
    </row>
    <row r="1019" spans="1:14" x14ac:dyDescent="0.35">
      <c r="A1019" s="13" t="s">
        <v>1586</v>
      </c>
      <c r="B1019" s="11" t="s">
        <v>351</v>
      </c>
      <c r="C1019" s="11" t="s">
        <v>1556</v>
      </c>
      <c r="D1019" s="11" t="s">
        <v>1558</v>
      </c>
      <c r="E1019" s="11" t="s">
        <v>11</v>
      </c>
      <c r="F1019" s="11" t="s">
        <v>12</v>
      </c>
      <c r="G1019" s="11">
        <v>4.5</v>
      </c>
      <c r="H1019" s="11">
        <v>15000</v>
      </c>
      <c r="I1019" s="11">
        <v>15000</v>
      </c>
      <c r="J1019" s="11">
        <v>35</v>
      </c>
      <c r="K1019" s="11">
        <f>MobileSalesData[[#This Row],[Original Price]]-MobileSalesData[[#This Row],[Selling Price]]</f>
        <v>0</v>
      </c>
      <c r="L1019" s="15">
        <f>MobileSalesData[[#This Row],[Discounted Price]]/MobileSalesData[[#This Row],[Original Price]]</f>
        <v>0</v>
      </c>
      <c r="M1019" s="11">
        <f>MobileSalesData[[#This Row],[Qty]]*MobileSalesData[[#This Row],[Selling Price]]</f>
        <v>525000</v>
      </c>
      <c r="N1019" s="11" t="s">
        <v>1601</v>
      </c>
    </row>
    <row r="1020" spans="1:14" x14ac:dyDescent="0.35">
      <c r="A1020" s="13" t="s">
        <v>1586</v>
      </c>
      <c r="B1020" s="11" t="s">
        <v>351</v>
      </c>
      <c r="C1020" s="11" t="s">
        <v>1559</v>
      </c>
      <c r="D1020" s="11" t="s">
        <v>166</v>
      </c>
      <c r="E1020" s="11" t="s">
        <v>14</v>
      </c>
      <c r="F1020" s="11" t="s">
        <v>15</v>
      </c>
      <c r="G1020" s="11">
        <v>4.4000000000000004</v>
      </c>
      <c r="H1020" s="11">
        <v>18000</v>
      </c>
      <c r="I1020" s="11">
        <v>18000</v>
      </c>
      <c r="J1020" s="11">
        <v>30</v>
      </c>
      <c r="K1020" s="11">
        <f>MobileSalesData[[#This Row],[Original Price]]-MobileSalesData[[#This Row],[Selling Price]]</f>
        <v>0</v>
      </c>
      <c r="L1020" s="15">
        <f>MobileSalesData[[#This Row],[Discounted Price]]/MobileSalesData[[#This Row],[Original Price]]</f>
        <v>0</v>
      </c>
      <c r="M1020" s="11">
        <f>MobileSalesData[[#This Row],[Qty]]*MobileSalesData[[#This Row],[Selling Price]]</f>
        <v>540000</v>
      </c>
      <c r="N1020" s="11" t="s">
        <v>1601</v>
      </c>
    </row>
    <row r="1021" spans="1:14" x14ac:dyDescent="0.35">
      <c r="A1021" s="13" t="s">
        <v>1586</v>
      </c>
      <c r="B1021" s="11" t="s">
        <v>351</v>
      </c>
      <c r="C1021" s="11" t="s">
        <v>1559</v>
      </c>
      <c r="D1021" s="11" t="s">
        <v>69</v>
      </c>
      <c r="E1021" s="11" t="s">
        <v>14</v>
      </c>
      <c r="F1021" s="11" t="s">
        <v>15</v>
      </c>
      <c r="G1021" s="11">
        <v>4.4000000000000004</v>
      </c>
      <c r="H1021" s="11">
        <v>15990</v>
      </c>
      <c r="I1021" s="11">
        <v>20990</v>
      </c>
      <c r="J1021" s="11">
        <v>5</v>
      </c>
      <c r="K1021" s="11">
        <f>MobileSalesData[[#This Row],[Original Price]]-MobileSalesData[[#This Row],[Selling Price]]</f>
        <v>5000</v>
      </c>
      <c r="L1021" s="15">
        <f>MobileSalesData[[#This Row],[Discounted Price]]/MobileSalesData[[#This Row],[Original Price]]</f>
        <v>0.23820867079561697</v>
      </c>
      <c r="M1021" s="11">
        <f>MobileSalesData[[#This Row],[Qty]]*MobileSalesData[[#This Row],[Selling Price]]</f>
        <v>79950</v>
      </c>
      <c r="N1021" s="11" t="s">
        <v>1601</v>
      </c>
    </row>
    <row r="1022" spans="1:14" x14ac:dyDescent="0.35">
      <c r="A1022" s="13" t="s">
        <v>1586</v>
      </c>
      <c r="B1022" s="11" t="s">
        <v>351</v>
      </c>
      <c r="C1022" s="11" t="s">
        <v>1559</v>
      </c>
      <c r="D1022" s="11" t="s">
        <v>1560</v>
      </c>
      <c r="E1022" s="11" t="s">
        <v>14</v>
      </c>
      <c r="F1022" s="11" t="s">
        <v>15</v>
      </c>
      <c r="G1022" s="11">
        <v>4.4000000000000004</v>
      </c>
      <c r="H1022" s="11">
        <v>15000</v>
      </c>
      <c r="I1022" s="11">
        <v>15000</v>
      </c>
      <c r="J1022" s="11">
        <v>30</v>
      </c>
      <c r="K1022" s="11">
        <f>MobileSalesData[[#This Row],[Original Price]]-MobileSalesData[[#This Row],[Selling Price]]</f>
        <v>0</v>
      </c>
      <c r="L1022" s="15">
        <f>MobileSalesData[[#This Row],[Discounted Price]]/MobileSalesData[[#This Row],[Original Price]]</f>
        <v>0</v>
      </c>
      <c r="M1022" s="11">
        <f>MobileSalesData[[#This Row],[Qty]]*MobileSalesData[[#This Row],[Selling Price]]</f>
        <v>450000</v>
      </c>
      <c r="N1022" s="11" t="s">
        <v>1601</v>
      </c>
    </row>
    <row r="1023" spans="1:14" x14ac:dyDescent="0.35">
      <c r="A1023" s="13" t="s">
        <v>1586</v>
      </c>
      <c r="B1023" s="11" t="s">
        <v>351</v>
      </c>
      <c r="C1023" s="11" t="s">
        <v>1559</v>
      </c>
      <c r="D1023" s="11" t="s">
        <v>166</v>
      </c>
      <c r="E1023" s="11" t="s">
        <v>27</v>
      </c>
      <c r="F1023" s="11" t="s">
        <v>15</v>
      </c>
      <c r="G1023" s="11">
        <v>4.4000000000000004</v>
      </c>
      <c r="H1023" s="11">
        <v>11000</v>
      </c>
      <c r="I1023" s="11">
        <v>11000</v>
      </c>
      <c r="J1023" s="11">
        <v>5</v>
      </c>
      <c r="K1023" s="11">
        <f>MobileSalesData[[#This Row],[Original Price]]-MobileSalesData[[#This Row],[Selling Price]]</f>
        <v>0</v>
      </c>
      <c r="L1023" s="15">
        <f>MobileSalesData[[#This Row],[Discounted Price]]/MobileSalesData[[#This Row],[Original Price]]</f>
        <v>0</v>
      </c>
      <c r="M1023" s="11">
        <f>MobileSalesData[[#This Row],[Qty]]*MobileSalesData[[#This Row],[Selling Price]]</f>
        <v>55000</v>
      </c>
      <c r="N1023" s="11" t="s">
        <v>1601</v>
      </c>
    </row>
    <row r="1024" spans="1:14" x14ac:dyDescent="0.35">
      <c r="A1024" s="13" t="s">
        <v>1586</v>
      </c>
      <c r="B1024" s="11" t="s">
        <v>351</v>
      </c>
      <c r="C1024" s="11" t="s">
        <v>1561</v>
      </c>
      <c r="D1024" s="11" t="s">
        <v>69</v>
      </c>
      <c r="E1024" s="11" t="s">
        <v>14</v>
      </c>
      <c r="F1024" s="11" t="s">
        <v>15</v>
      </c>
      <c r="G1024" s="11">
        <v>4.4000000000000004</v>
      </c>
      <c r="H1024" s="11">
        <v>23990</v>
      </c>
      <c r="I1024" s="11">
        <v>24667</v>
      </c>
      <c r="J1024" s="11">
        <v>30</v>
      </c>
      <c r="K1024" s="11">
        <f>MobileSalesData[[#This Row],[Original Price]]-MobileSalesData[[#This Row],[Selling Price]]</f>
        <v>677</v>
      </c>
      <c r="L1024" s="15">
        <f>MobileSalesData[[#This Row],[Discounted Price]]/MobileSalesData[[#This Row],[Original Price]]</f>
        <v>2.7445575059796491E-2</v>
      </c>
      <c r="M1024" s="11">
        <f>MobileSalesData[[#This Row],[Qty]]*MobileSalesData[[#This Row],[Selling Price]]</f>
        <v>719700</v>
      </c>
      <c r="N1024" s="11" t="s">
        <v>1601</v>
      </c>
    </row>
    <row r="1025" spans="1:14" x14ac:dyDescent="0.35">
      <c r="A1025" s="13" t="s">
        <v>1586</v>
      </c>
      <c r="B1025" s="11" t="s">
        <v>351</v>
      </c>
      <c r="C1025" s="11" t="s">
        <v>1561</v>
      </c>
      <c r="D1025" s="11" t="s">
        <v>166</v>
      </c>
      <c r="E1025" s="11" t="s">
        <v>27</v>
      </c>
      <c r="F1025" s="11" t="s">
        <v>65</v>
      </c>
      <c r="G1025" s="11">
        <v>4.4000000000000004</v>
      </c>
      <c r="H1025" s="11">
        <v>19000</v>
      </c>
      <c r="I1025" s="11">
        <v>19000</v>
      </c>
      <c r="J1025" s="11">
        <v>5</v>
      </c>
      <c r="K1025" s="11">
        <f>MobileSalesData[[#This Row],[Original Price]]-MobileSalesData[[#This Row],[Selling Price]]</f>
        <v>0</v>
      </c>
      <c r="L1025" s="15">
        <f>MobileSalesData[[#This Row],[Discounted Price]]/MobileSalesData[[#This Row],[Original Price]]</f>
        <v>0</v>
      </c>
      <c r="M1025" s="11">
        <f>MobileSalesData[[#This Row],[Qty]]*MobileSalesData[[#This Row],[Selling Price]]</f>
        <v>95000</v>
      </c>
      <c r="N1025" s="11" t="s">
        <v>1601</v>
      </c>
    </row>
    <row r="1026" spans="1:14" x14ac:dyDescent="0.35">
      <c r="A1026" s="13" t="s">
        <v>1586</v>
      </c>
      <c r="B1026" s="11" t="s">
        <v>351</v>
      </c>
      <c r="C1026" s="11" t="s">
        <v>1561</v>
      </c>
      <c r="D1026" s="11" t="s">
        <v>166</v>
      </c>
      <c r="E1026" s="11" t="s">
        <v>14</v>
      </c>
      <c r="F1026" s="11" t="s">
        <v>15</v>
      </c>
      <c r="G1026" s="11">
        <v>4.4000000000000004</v>
      </c>
      <c r="H1026" s="11">
        <v>29489</v>
      </c>
      <c r="I1026" s="11">
        <v>32990</v>
      </c>
      <c r="J1026" s="11">
        <v>30</v>
      </c>
      <c r="K1026" s="11">
        <f>MobileSalesData[[#This Row],[Original Price]]-MobileSalesData[[#This Row],[Selling Price]]</f>
        <v>3501</v>
      </c>
      <c r="L1026" s="15">
        <f>MobileSalesData[[#This Row],[Discounted Price]]/MobileSalesData[[#This Row],[Original Price]]</f>
        <v>0.10612306759624128</v>
      </c>
      <c r="M1026" s="11">
        <f>MobileSalesData[[#This Row],[Qty]]*MobileSalesData[[#This Row],[Selling Price]]</f>
        <v>884670</v>
      </c>
      <c r="N1026" s="11" t="s">
        <v>1601</v>
      </c>
    </row>
    <row r="1027" spans="1:14" x14ac:dyDescent="0.35">
      <c r="A1027" s="13" t="s">
        <v>1586</v>
      </c>
      <c r="B1027" s="11" t="s">
        <v>351</v>
      </c>
      <c r="C1027" s="11" t="s">
        <v>1561</v>
      </c>
      <c r="D1027" s="11" t="s">
        <v>69</v>
      </c>
      <c r="E1027" s="11" t="s">
        <v>27</v>
      </c>
      <c r="F1027" s="11" t="s">
        <v>15</v>
      </c>
      <c r="G1027" s="11">
        <v>4.4000000000000004</v>
      </c>
      <c r="H1027" s="11">
        <v>9490</v>
      </c>
      <c r="I1027" s="11">
        <v>12990</v>
      </c>
      <c r="J1027" s="11">
        <v>5</v>
      </c>
      <c r="K1027" s="11">
        <f>MobileSalesData[[#This Row],[Original Price]]-MobileSalesData[[#This Row],[Selling Price]]</f>
        <v>3500</v>
      </c>
      <c r="L1027" s="15">
        <f>MobileSalesData[[#This Row],[Discounted Price]]/MobileSalesData[[#This Row],[Original Price]]</f>
        <v>0.26943802925327176</v>
      </c>
      <c r="M1027" s="11">
        <f>MobileSalesData[[#This Row],[Qty]]*MobileSalesData[[#This Row],[Selling Price]]</f>
        <v>47450</v>
      </c>
      <c r="N1027" s="11" t="s">
        <v>1601</v>
      </c>
    </row>
    <row r="1028" spans="1:14" x14ac:dyDescent="0.35">
      <c r="A1028" s="13" t="s">
        <v>1586</v>
      </c>
      <c r="B1028" s="11" t="s">
        <v>351</v>
      </c>
      <c r="C1028" s="11" t="s">
        <v>1559</v>
      </c>
      <c r="D1028" s="11" t="s">
        <v>69</v>
      </c>
      <c r="E1028" s="11" t="s">
        <v>27</v>
      </c>
      <c r="F1028" s="11" t="s">
        <v>15</v>
      </c>
      <c r="G1028" s="11">
        <v>4.4000000000000004</v>
      </c>
      <c r="H1028" s="11">
        <v>13990</v>
      </c>
      <c r="I1028" s="11">
        <v>13990</v>
      </c>
      <c r="J1028" s="11">
        <v>30</v>
      </c>
      <c r="K1028" s="11">
        <f>MobileSalesData[[#This Row],[Original Price]]-MobileSalesData[[#This Row],[Selling Price]]</f>
        <v>0</v>
      </c>
      <c r="L1028" s="15">
        <f>MobileSalesData[[#This Row],[Discounted Price]]/MobileSalesData[[#This Row],[Original Price]]</f>
        <v>0</v>
      </c>
      <c r="M1028" s="11">
        <f>MobileSalesData[[#This Row],[Qty]]*MobileSalesData[[#This Row],[Selling Price]]</f>
        <v>419700</v>
      </c>
      <c r="N1028" s="11" t="s">
        <v>1601</v>
      </c>
    </row>
    <row r="1029" spans="1:14" x14ac:dyDescent="0.35">
      <c r="A1029" s="13" t="s">
        <v>1586</v>
      </c>
      <c r="B1029" s="11" t="s">
        <v>351</v>
      </c>
      <c r="C1029" s="11" t="s">
        <v>1562</v>
      </c>
      <c r="D1029" s="11" t="s">
        <v>1563</v>
      </c>
      <c r="E1029" s="11" t="s">
        <v>27</v>
      </c>
      <c r="F1029" s="11" t="s">
        <v>15</v>
      </c>
      <c r="G1029" s="11">
        <v>4.5</v>
      </c>
      <c r="H1029" s="11">
        <v>15500</v>
      </c>
      <c r="I1029" s="11">
        <v>15500</v>
      </c>
      <c r="J1029" s="11">
        <v>32</v>
      </c>
      <c r="K1029" s="11">
        <f>MobileSalesData[[#This Row],[Original Price]]-MobileSalesData[[#This Row],[Selling Price]]</f>
        <v>0</v>
      </c>
      <c r="L1029" s="15">
        <f>MobileSalesData[[#This Row],[Discounted Price]]/MobileSalesData[[#This Row],[Original Price]]</f>
        <v>0</v>
      </c>
      <c r="M1029" s="11">
        <f>MobileSalesData[[#This Row],[Qty]]*MobileSalesData[[#This Row],[Selling Price]]</f>
        <v>496000</v>
      </c>
      <c r="N1029" s="11" t="s">
        <v>1601</v>
      </c>
    </row>
    <row r="1030" spans="1:14" x14ac:dyDescent="0.35">
      <c r="A1030" s="13" t="s">
        <v>1586</v>
      </c>
      <c r="B1030" s="11" t="s">
        <v>351</v>
      </c>
      <c r="C1030" s="11" t="s">
        <v>1562</v>
      </c>
      <c r="D1030" s="11" t="s">
        <v>1564</v>
      </c>
      <c r="E1030" s="11" t="s">
        <v>14</v>
      </c>
      <c r="F1030" s="11" t="s">
        <v>15</v>
      </c>
      <c r="G1030" s="11">
        <v>4.5</v>
      </c>
      <c r="H1030" s="11">
        <v>17999</v>
      </c>
      <c r="I1030" s="11">
        <v>17999</v>
      </c>
      <c r="J1030" s="11">
        <v>30</v>
      </c>
      <c r="K1030" s="11">
        <f>MobileSalesData[[#This Row],[Original Price]]-MobileSalesData[[#This Row],[Selling Price]]</f>
        <v>0</v>
      </c>
      <c r="L1030" s="15">
        <f>MobileSalesData[[#This Row],[Discounted Price]]/MobileSalesData[[#This Row],[Original Price]]</f>
        <v>0</v>
      </c>
      <c r="M1030" s="11">
        <f>MobileSalesData[[#This Row],[Qty]]*MobileSalesData[[#This Row],[Selling Price]]</f>
        <v>539970</v>
      </c>
      <c r="N1030" s="11" t="s">
        <v>1601</v>
      </c>
    </row>
    <row r="1031" spans="1:14" x14ac:dyDescent="0.35">
      <c r="A1031" s="13" t="s">
        <v>1586</v>
      </c>
      <c r="B1031" s="11" t="s">
        <v>351</v>
      </c>
      <c r="C1031" s="11" t="s">
        <v>1562</v>
      </c>
      <c r="D1031" s="11" t="s">
        <v>1563</v>
      </c>
      <c r="E1031" s="11" t="s">
        <v>14</v>
      </c>
      <c r="F1031" s="11" t="s">
        <v>15</v>
      </c>
      <c r="G1031" s="11">
        <v>4.5</v>
      </c>
      <c r="H1031" s="11">
        <v>17999</v>
      </c>
      <c r="I1031" s="11">
        <v>17999</v>
      </c>
      <c r="J1031" s="11">
        <v>10</v>
      </c>
      <c r="K1031" s="11">
        <f>MobileSalesData[[#This Row],[Original Price]]-MobileSalesData[[#This Row],[Selling Price]]</f>
        <v>0</v>
      </c>
      <c r="L1031" s="15">
        <f>MobileSalesData[[#This Row],[Discounted Price]]/MobileSalesData[[#This Row],[Original Price]]</f>
        <v>0</v>
      </c>
      <c r="M1031" s="11">
        <f>MobileSalesData[[#This Row],[Qty]]*MobileSalesData[[#This Row],[Selling Price]]</f>
        <v>179990</v>
      </c>
      <c r="N1031" s="11" t="s">
        <v>1601</v>
      </c>
    </row>
    <row r="1032" spans="1:14" x14ac:dyDescent="0.35">
      <c r="A1032" s="13" t="s">
        <v>1586</v>
      </c>
      <c r="B1032" s="11" t="s">
        <v>351</v>
      </c>
      <c r="C1032" s="11" t="s">
        <v>1562</v>
      </c>
      <c r="D1032" s="11" t="s">
        <v>1564</v>
      </c>
      <c r="E1032" s="11" t="s">
        <v>27</v>
      </c>
      <c r="F1032" s="11" t="s">
        <v>15</v>
      </c>
      <c r="G1032" s="11">
        <v>4.5</v>
      </c>
      <c r="H1032" s="11">
        <v>9940</v>
      </c>
      <c r="I1032" s="11">
        <v>9940</v>
      </c>
      <c r="J1032" s="11">
        <v>30</v>
      </c>
      <c r="K1032" s="11">
        <f>MobileSalesData[[#This Row],[Original Price]]-MobileSalesData[[#This Row],[Selling Price]]</f>
        <v>0</v>
      </c>
      <c r="L1032" s="15">
        <f>MobileSalesData[[#This Row],[Discounted Price]]/MobileSalesData[[#This Row],[Original Price]]</f>
        <v>0</v>
      </c>
      <c r="M1032" s="11">
        <f>MobileSalesData[[#This Row],[Qty]]*MobileSalesData[[#This Row],[Selling Price]]</f>
        <v>298200</v>
      </c>
      <c r="N1032" s="11" t="s">
        <v>1601</v>
      </c>
    </row>
    <row r="1033" spans="1:14" x14ac:dyDescent="0.35">
      <c r="A1033" s="13" t="s">
        <v>1586</v>
      </c>
      <c r="B1033" s="11" t="s">
        <v>351</v>
      </c>
      <c r="C1033" s="11" t="s">
        <v>1561</v>
      </c>
      <c r="D1033" s="11" t="s">
        <v>69</v>
      </c>
      <c r="E1033" s="11" t="s">
        <v>27</v>
      </c>
      <c r="F1033" s="11" t="s">
        <v>65</v>
      </c>
      <c r="G1033" s="11">
        <v>4.4000000000000004</v>
      </c>
      <c r="H1033" s="11">
        <v>12990</v>
      </c>
      <c r="I1033" s="11">
        <v>12990</v>
      </c>
      <c r="J1033" s="11">
        <v>30</v>
      </c>
      <c r="K1033" s="11">
        <f>MobileSalesData[[#This Row],[Original Price]]-MobileSalesData[[#This Row],[Selling Price]]</f>
        <v>0</v>
      </c>
      <c r="L1033" s="15">
        <f>MobileSalesData[[#This Row],[Discounted Price]]/MobileSalesData[[#This Row],[Original Price]]</f>
        <v>0</v>
      </c>
      <c r="M1033" s="11">
        <f>MobileSalesData[[#This Row],[Qty]]*MobileSalesData[[#This Row],[Selling Price]]</f>
        <v>389700</v>
      </c>
      <c r="N1033" s="11" t="s">
        <v>1601</v>
      </c>
    </row>
    <row r="1034" spans="1:14" x14ac:dyDescent="0.35">
      <c r="A1034" s="13" t="s">
        <v>1586</v>
      </c>
      <c r="B1034" s="11" t="s">
        <v>351</v>
      </c>
      <c r="C1034" s="11" t="s">
        <v>1561</v>
      </c>
      <c r="D1034" s="11" t="s">
        <v>166</v>
      </c>
      <c r="E1034" s="11" t="s">
        <v>27</v>
      </c>
      <c r="F1034" s="11" t="s">
        <v>15</v>
      </c>
      <c r="G1034" s="11">
        <v>4.4000000000000004</v>
      </c>
      <c r="H1034" s="11">
        <v>10000</v>
      </c>
      <c r="I1034" s="11">
        <v>10000</v>
      </c>
      <c r="J1034" s="11">
        <v>5</v>
      </c>
      <c r="K1034" s="11">
        <f>MobileSalesData[[#This Row],[Original Price]]-MobileSalesData[[#This Row],[Selling Price]]</f>
        <v>0</v>
      </c>
      <c r="L1034" s="15">
        <f>MobileSalesData[[#This Row],[Discounted Price]]/MobileSalesData[[#This Row],[Original Price]]</f>
        <v>0</v>
      </c>
      <c r="M1034" s="11">
        <f>MobileSalesData[[#This Row],[Qty]]*MobileSalesData[[#This Row],[Selling Price]]</f>
        <v>50000</v>
      </c>
      <c r="N1034" s="11" t="s">
        <v>1601</v>
      </c>
    </row>
    <row r="1035" spans="1:14" x14ac:dyDescent="0.35">
      <c r="A1035" s="13" t="s">
        <v>1586</v>
      </c>
      <c r="B1035" s="11" t="s">
        <v>351</v>
      </c>
      <c r="C1035" s="11" t="s">
        <v>1565</v>
      </c>
      <c r="D1035" s="11" t="s">
        <v>1566</v>
      </c>
      <c r="E1035" s="11" t="s">
        <v>11</v>
      </c>
      <c r="F1035" s="11" t="s">
        <v>15</v>
      </c>
      <c r="G1035" s="11">
        <v>4.5</v>
      </c>
      <c r="H1035" s="11">
        <v>15726</v>
      </c>
      <c r="I1035" s="11">
        <v>15726</v>
      </c>
      <c r="J1035" s="11">
        <v>30</v>
      </c>
      <c r="K1035" s="11">
        <f>MobileSalesData[[#This Row],[Original Price]]-MobileSalesData[[#This Row],[Selling Price]]</f>
        <v>0</v>
      </c>
      <c r="L1035" s="15">
        <f>MobileSalesData[[#This Row],[Discounted Price]]/MobileSalesData[[#This Row],[Original Price]]</f>
        <v>0</v>
      </c>
      <c r="M1035" s="11">
        <f>MobileSalesData[[#This Row],[Qty]]*MobileSalesData[[#This Row],[Selling Price]]</f>
        <v>471780</v>
      </c>
      <c r="N1035" s="11" t="s">
        <v>1601</v>
      </c>
    </row>
    <row r="1036" spans="1:14" x14ac:dyDescent="0.35">
      <c r="A1036" s="13" t="s">
        <v>1586</v>
      </c>
      <c r="B1036" s="11" t="s">
        <v>351</v>
      </c>
      <c r="C1036" s="11" t="s">
        <v>1565</v>
      </c>
      <c r="D1036" s="11" t="s">
        <v>1566</v>
      </c>
      <c r="E1036" s="11" t="s">
        <v>11</v>
      </c>
      <c r="F1036" s="11" t="s">
        <v>12</v>
      </c>
      <c r="G1036" s="11">
        <v>4.5</v>
      </c>
      <c r="H1036" s="11">
        <v>18000</v>
      </c>
      <c r="I1036" s="11">
        <v>18000</v>
      </c>
      <c r="J1036" s="11">
        <v>30</v>
      </c>
      <c r="K1036" s="11">
        <f>MobileSalesData[[#This Row],[Original Price]]-MobileSalesData[[#This Row],[Selling Price]]</f>
        <v>0</v>
      </c>
      <c r="L1036" s="15">
        <f>MobileSalesData[[#This Row],[Discounted Price]]/MobileSalesData[[#This Row],[Original Price]]</f>
        <v>0</v>
      </c>
      <c r="M1036" s="11">
        <f>MobileSalesData[[#This Row],[Qty]]*MobileSalesData[[#This Row],[Selling Price]]</f>
        <v>540000</v>
      </c>
      <c r="N1036" s="11" t="s">
        <v>1601</v>
      </c>
    </row>
    <row r="1037" spans="1:14" x14ac:dyDescent="0.35">
      <c r="A1037" s="13" t="s">
        <v>1586</v>
      </c>
      <c r="B1037" s="11" t="s">
        <v>351</v>
      </c>
      <c r="C1037" s="11" t="s">
        <v>1565</v>
      </c>
      <c r="D1037" s="11" t="s">
        <v>149</v>
      </c>
      <c r="E1037" s="11" t="s">
        <v>11</v>
      </c>
      <c r="F1037" s="11" t="s">
        <v>15</v>
      </c>
      <c r="G1037" s="11">
        <v>4.5</v>
      </c>
      <c r="H1037" s="11">
        <v>12500</v>
      </c>
      <c r="I1037" s="11">
        <v>12500</v>
      </c>
      <c r="J1037" s="11">
        <v>32</v>
      </c>
      <c r="K1037" s="11">
        <f>MobileSalesData[[#This Row],[Original Price]]-MobileSalesData[[#This Row],[Selling Price]]</f>
        <v>0</v>
      </c>
      <c r="L1037" s="15">
        <f>MobileSalesData[[#This Row],[Discounted Price]]/MobileSalesData[[#This Row],[Original Price]]</f>
        <v>0</v>
      </c>
      <c r="M1037" s="11">
        <f>MobileSalesData[[#This Row],[Qty]]*MobileSalesData[[#This Row],[Selling Price]]</f>
        <v>400000</v>
      </c>
      <c r="N1037" s="11" t="s">
        <v>1601</v>
      </c>
    </row>
    <row r="1038" spans="1:14" x14ac:dyDescent="0.35">
      <c r="A1038" s="13" t="s">
        <v>1586</v>
      </c>
      <c r="B1038" s="11" t="s">
        <v>1165</v>
      </c>
      <c r="C1038" s="11" t="s">
        <v>1567</v>
      </c>
      <c r="D1038" s="11" t="s">
        <v>1170</v>
      </c>
      <c r="E1038" s="11" t="s">
        <v>14</v>
      </c>
      <c r="F1038" s="11" t="s">
        <v>12</v>
      </c>
      <c r="G1038" s="11">
        <v>4.4000000000000004</v>
      </c>
      <c r="H1038" s="11">
        <v>12500</v>
      </c>
      <c r="I1038" s="11">
        <v>12500</v>
      </c>
      <c r="J1038" s="11">
        <v>5</v>
      </c>
      <c r="K1038" s="11">
        <f>MobileSalesData[[#This Row],[Original Price]]-MobileSalesData[[#This Row],[Selling Price]]</f>
        <v>0</v>
      </c>
      <c r="L1038" s="15">
        <f>MobileSalesData[[#This Row],[Discounted Price]]/MobileSalesData[[#This Row],[Original Price]]</f>
        <v>0</v>
      </c>
      <c r="M1038" s="11">
        <f>MobileSalesData[[#This Row],[Qty]]*MobileSalesData[[#This Row],[Selling Price]]</f>
        <v>62500</v>
      </c>
      <c r="N1038" s="11" t="s">
        <v>1601</v>
      </c>
    </row>
    <row r="1039" spans="1:14" x14ac:dyDescent="0.35">
      <c r="A1039" s="13" t="s">
        <v>1586</v>
      </c>
      <c r="B1039" s="11" t="s">
        <v>1165</v>
      </c>
      <c r="C1039" s="11" t="s">
        <v>1567</v>
      </c>
      <c r="D1039" s="11" t="s">
        <v>353</v>
      </c>
      <c r="E1039" s="11" t="s">
        <v>14</v>
      </c>
      <c r="F1039" s="11" t="s">
        <v>12</v>
      </c>
      <c r="G1039" s="11">
        <v>4.4000000000000004</v>
      </c>
      <c r="H1039" s="11">
        <v>18990</v>
      </c>
      <c r="I1039" s="11">
        <v>22990</v>
      </c>
      <c r="J1039" s="11">
        <v>5</v>
      </c>
      <c r="K1039" s="11">
        <f>MobileSalesData[[#This Row],[Original Price]]-MobileSalesData[[#This Row],[Selling Price]]</f>
        <v>4000</v>
      </c>
      <c r="L1039" s="15">
        <f>MobileSalesData[[#This Row],[Discounted Price]]/MobileSalesData[[#This Row],[Original Price]]</f>
        <v>0.17398869073510223</v>
      </c>
      <c r="M1039" s="11">
        <f>MobileSalesData[[#This Row],[Qty]]*MobileSalesData[[#This Row],[Selling Price]]</f>
        <v>94950</v>
      </c>
      <c r="N1039" s="11" t="s">
        <v>1601</v>
      </c>
    </row>
    <row r="1040" spans="1:14" x14ac:dyDescent="0.35">
      <c r="A1040" s="13" t="s">
        <v>1586</v>
      </c>
      <c r="B1040" s="11" t="s">
        <v>1165</v>
      </c>
      <c r="C1040" s="11" t="s">
        <v>1567</v>
      </c>
      <c r="D1040" s="11" t="s">
        <v>353</v>
      </c>
      <c r="E1040" s="11" t="s">
        <v>14</v>
      </c>
      <c r="F1040" s="11" t="s">
        <v>15</v>
      </c>
      <c r="G1040" s="11">
        <v>4.4000000000000004</v>
      </c>
      <c r="H1040" s="11">
        <v>18990</v>
      </c>
      <c r="I1040" s="11">
        <v>22990</v>
      </c>
      <c r="J1040" s="11">
        <v>5</v>
      </c>
      <c r="K1040" s="11">
        <f>MobileSalesData[[#This Row],[Original Price]]-MobileSalesData[[#This Row],[Selling Price]]</f>
        <v>4000</v>
      </c>
      <c r="L1040" s="15">
        <f>MobileSalesData[[#This Row],[Discounted Price]]/MobileSalesData[[#This Row],[Original Price]]</f>
        <v>0.17398869073510223</v>
      </c>
      <c r="M1040" s="11">
        <f>MobileSalesData[[#This Row],[Qty]]*MobileSalesData[[#This Row],[Selling Price]]</f>
        <v>94950</v>
      </c>
      <c r="N1040" s="11" t="s">
        <v>1601</v>
      </c>
    </row>
    <row r="1041" spans="1:14" x14ac:dyDescent="0.35">
      <c r="A1041" s="13" t="s">
        <v>1586</v>
      </c>
      <c r="B1041" s="11" t="s">
        <v>1165</v>
      </c>
      <c r="C1041" s="11" t="s">
        <v>1567</v>
      </c>
      <c r="D1041" s="11" t="s">
        <v>1170</v>
      </c>
      <c r="E1041" s="11" t="s">
        <v>27</v>
      </c>
      <c r="F1041" s="11" t="s">
        <v>15</v>
      </c>
      <c r="G1041" s="11">
        <v>4.4000000000000004</v>
      </c>
      <c r="H1041" s="11">
        <v>18000</v>
      </c>
      <c r="I1041" s="11">
        <v>18000</v>
      </c>
      <c r="J1041" s="11">
        <v>30</v>
      </c>
      <c r="K1041" s="11">
        <f>MobileSalesData[[#This Row],[Original Price]]-MobileSalesData[[#This Row],[Selling Price]]</f>
        <v>0</v>
      </c>
      <c r="L1041" s="15">
        <f>MobileSalesData[[#This Row],[Discounted Price]]/MobileSalesData[[#This Row],[Original Price]]</f>
        <v>0</v>
      </c>
      <c r="M1041" s="11">
        <f>MobileSalesData[[#This Row],[Qty]]*MobileSalesData[[#This Row],[Selling Price]]</f>
        <v>540000</v>
      </c>
      <c r="N1041" s="11" t="s">
        <v>1601</v>
      </c>
    </row>
    <row r="1042" spans="1:14" x14ac:dyDescent="0.35">
      <c r="A1042" s="13" t="s">
        <v>1586</v>
      </c>
      <c r="B1042" s="11" t="s">
        <v>1165</v>
      </c>
      <c r="C1042" s="11" t="s">
        <v>1567</v>
      </c>
      <c r="D1042" s="11" t="s">
        <v>353</v>
      </c>
      <c r="E1042" s="11" t="s">
        <v>27</v>
      </c>
      <c r="F1042" s="11" t="s">
        <v>15</v>
      </c>
      <c r="G1042" s="11">
        <v>4.4000000000000004</v>
      </c>
      <c r="H1042" s="11">
        <v>13799</v>
      </c>
      <c r="I1042" s="11">
        <v>13799</v>
      </c>
      <c r="J1042" s="11">
        <v>5</v>
      </c>
      <c r="K1042" s="11">
        <f>MobileSalesData[[#This Row],[Original Price]]-MobileSalesData[[#This Row],[Selling Price]]</f>
        <v>0</v>
      </c>
      <c r="L1042" s="15">
        <f>MobileSalesData[[#This Row],[Discounted Price]]/MobileSalesData[[#This Row],[Original Price]]</f>
        <v>0</v>
      </c>
      <c r="M1042" s="11">
        <f>MobileSalesData[[#This Row],[Qty]]*MobileSalesData[[#This Row],[Selling Price]]</f>
        <v>68995</v>
      </c>
      <c r="N1042" s="11" t="s">
        <v>1601</v>
      </c>
    </row>
    <row r="1043" spans="1:14" x14ac:dyDescent="0.35">
      <c r="A1043" s="13" t="s">
        <v>1586</v>
      </c>
      <c r="B1043" s="11" t="s">
        <v>1165</v>
      </c>
      <c r="C1043" s="11" t="s">
        <v>1567</v>
      </c>
      <c r="D1043" s="11" t="s">
        <v>1170</v>
      </c>
      <c r="E1043" s="11" t="s">
        <v>14</v>
      </c>
      <c r="F1043" s="11" t="s">
        <v>15</v>
      </c>
      <c r="G1043" s="11">
        <v>4.4000000000000004</v>
      </c>
      <c r="H1043" s="11">
        <v>13899</v>
      </c>
      <c r="I1043" s="11">
        <v>13899</v>
      </c>
      <c r="J1043" s="11">
        <v>5</v>
      </c>
      <c r="K1043" s="11">
        <f>MobileSalesData[[#This Row],[Original Price]]-MobileSalesData[[#This Row],[Selling Price]]</f>
        <v>0</v>
      </c>
      <c r="L1043" s="15">
        <f>MobileSalesData[[#This Row],[Discounted Price]]/MobileSalesData[[#This Row],[Original Price]]</f>
        <v>0</v>
      </c>
      <c r="M1043" s="11">
        <f>MobileSalesData[[#This Row],[Qty]]*MobileSalesData[[#This Row],[Selling Price]]</f>
        <v>69495</v>
      </c>
      <c r="N1043" s="11" t="s">
        <v>1601</v>
      </c>
    </row>
    <row r="1044" spans="1:14" x14ac:dyDescent="0.35">
      <c r="A1044" s="13" t="s">
        <v>1586</v>
      </c>
      <c r="B1044" s="11" t="s">
        <v>1165</v>
      </c>
      <c r="C1044" s="11" t="s">
        <v>1568</v>
      </c>
      <c r="D1044" s="11" t="s">
        <v>353</v>
      </c>
      <c r="E1044" s="11" t="s">
        <v>11</v>
      </c>
      <c r="F1044" s="11" t="s">
        <v>12</v>
      </c>
      <c r="G1044" s="11">
        <v>4.5</v>
      </c>
      <c r="H1044" s="11">
        <v>15990</v>
      </c>
      <c r="I1044" s="11">
        <v>21990</v>
      </c>
      <c r="J1044" s="11">
        <v>5</v>
      </c>
      <c r="K1044" s="11">
        <f>MobileSalesData[[#This Row],[Original Price]]-MobileSalesData[[#This Row],[Selling Price]]</f>
        <v>6000</v>
      </c>
      <c r="L1044" s="15">
        <f>MobileSalesData[[#This Row],[Discounted Price]]/MobileSalesData[[#This Row],[Original Price]]</f>
        <v>0.27285129604365621</v>
      </c>
      <c r="M1044" s="11">
        <f>MobileSalesData[[#This Row],[Qty]]*MobileSalesData[[#This Row],[Selling Price]]</f>
        <v>79950</v>
      </c>
      <c r="N1044" s="11" t="s">
        <v>1601</v>
      </c>
    </row>
    <row r="1045" spans="1:14" x14ac:dyDescent="0.35">
      <c r="A1045" s="13" t="s">
        <v>1586</v>
      </c>
      <c r="B1045" s="11" t="s">
        <v>1165</v>
      </c>
      <c r="C1045" s="11" t="s">
        <v>1568</v>
      </c>
      <c r="D1045" s="11" t="s">
        <v>1170</v>
      </c>
      <c r="E1045" s="11" t="s">
        <v>27</v>
      </c>
      <c r="F1045" s="11" t="s">
        <v>15</v>
      </c>
      <c r="G1045" s="11">
        <v>4.4000000000000004</v>
      </c>
      <c r="H1045" s="11">
        <v>14990</v>
      </c>
      <c r="I1045" s="11">
        <v>18990</v>
      </c>
      <c r="J1045" s="11">
        <v>5</v>
      </c>
      <c r="K1045" s="11">
        <f>MobileSalesData[[#This Row],[Original Price]]-MobileSalesData[[#This Row],[Selling Price]]</f>
        <v>4000</v>
      </c>
      <c r="L1045" s="15">
        <f>MobileSalesData[[#This Row],[Discounted Price]]/MobileSalesData[[#This Row],[Original Price]]</f>
        <v>0.21063717746182201</v>
      </c>
      <c r="M1045" s="11">
        <f>MobileSalesData[[#This Row],[Qty]]*MobileSalesData[[#This Row],[Selling Price]]</f>
        <v>74950</v>
      </c>
      <c r="N1045" s="11" t="s">
        <v>1601</v>
      </c>
    </row>
    <row r="1046" spans="1:14" x14ac:dyDescent="0.35">
      <c r="A1046" s="13" t="s">
        <v>1586</v>
      </c>
      <c r="B1046" s="11" t="s">
        <v>1165</v>
      </c>
      <c r="C1046" s="11" t="s">
        <v>1568</v>
      </c>
      <c r="D1046" s="11" t="s">
        <v>334</v>
      </c>
      <c r="E1046" s="11" t="s">
        <v>14</v>
      </c>
      <c r="F1046" s="11" t="s">
        <v>15</v>
      </c>
      <c r="G1046" s="11">
        <v>4.4000000000000004</v>
      </c>
      <c r="H1046" s="11">
        <v>25889</v>
      </c>
      <c r="I1046" s="11">
        <v>25889</v>
      </c>
      <c r="J1046" s="11">
        <v>5</v>
      </c>
      <c r="K1046" s="11">
        <f>MobileSalesData[[#This Row],[Original Price]]-MobileSalesData[[#This Row],[Selling Price]]</f>
        <v>0</v>
      </c>
      <c r="L1046" s="15">
        <f>MobileSalesData[[#This Row],[Discounted Price]]/MobileSalesData[[#This Row],[Original Price]]</f>
        <v>0</v>
      </c>
      <c r="M1046" s="11">
        <f>MobileSalesData[[#This Row],[Qty]]*MobileSalesData[[#This Row],[Selling Price]]</f>
        <v>129445</v>
      </c>
      <c r="N1046" s="11" t="s">
        <v>1601</v>
      </c>
    </row>
    <row r="1047" spans="1:14" x14ac:dyDescent="0.35">
      <c r="A1047" s="13" t="s">
        <v>1586</v>
      </c>
      <c r="B1047" s="11" t="s">
        <v>1165</v>
      </c>
      <c r="C1047" s="11" t="s">
        <v>1568</v>
      </c>
      <c r="D1047" s="11" t="s">
        <v>353</v>
      </c>
      <c r="E1047" s="11" t="s">
        <v>14</v>
      </c>
      <c r="F1047" s="11" t="s">
        <v>15</v>
      </c>
      <c r="G1047" s="11">
        <v>4.4000000000000004</v>
      </c>
      <c r="H1047" s="11">
        <v>13490</v>
      </c>
      <c r="I1047" s="11">
        <v>13490</v>
      </c>
      <c r="J1047" s="11">
        <v>5</v>
      </c>
      <c r="K1047" s="11">
        <f>MobileSalesData[[#This Row],[Original Price]]-MobileSalesData[[#This Row],[Selling Price]]</f>
        <v>0</v>
      </c>
      <c r="L1047" s="15">
        <f>MobileSalesData[[#This Row],[Discounted Price]]/MobileSalesData[[#This Row],[Original Price]]</f>
        <v>0</v>
      </c>
      <c r="M1047" s="11">
        <f>MobileSalesData[[#This Row],[Qty]]*MobileSalesData[[#This Row],[Selling Price]]</f>
        <v>67450</v>
      </c>
      <c r="N1047" s="11" t="s">
        <v>1601</v>
      </c>
    </row>
    <row r="1048" spans="1:14" x14ac:dyDescent="0.35">
      <c r="A1048" s="13" t="s">
        <v>1586</v>
      </c>
      <c r="B1048" s="11" t="s">
        <v>1165</v>
      </c>
      <c r="C1048" s="11" t="s">
        <v>1568</v>
      </c>
      <c r="D1048" s="11" t="s">
        <v>334</v>
      </c>
      <c r="E1048" s="11" t="s">
        <v>11</v>
      </c>
      <c r="F1048" s="11" t="s">
        <v>12</v>
      </c>
      <c r="G1048" s="11">
        <v>4.5</v>
      </c>
      <c r="H1048" s="11">
        <v>12990</v>
      </c>
      <c r="I1048" s="11">
        <v>4990</v>
      </c>
      <c r="J1048" s="11">
        <v>5</v>
      </c>
      <c r="K1048" s="11">
        <f>MobileSalesData[[#This Row],[Original Price]]-MobileSalesData[[#This Row],[Selling Price]]</f>
        <v>-8000</v>
      </c>
      <c r="L1048" s="15">
        <f>MobileSalesData[[#This Row],[Discounted Price]]/MobileSalesData[[#This Row],[Original Price]]</f>
        <v>-1.6032064128256514</v>
      </c>
      <c r="M1048" s="11">
        <f>MobileSalesData[[#This Row],[Qty]]*MobileSalesData[[#This Row],[Selling Price]]</f>
        <v>64950</v>
      </c>
      <c r="N1048" s="11" t="s">
        <v>1601</v>
      </c>
    </row>
    <row r="1049" spans="1:14" x14ac:dyDescent="0.35">
      <c r="A1049" s="13" t="s">
        <v>1586</v>
      </c>
      <c r="B1049" s="11" t="s">
        <v>1165</v>
      </c>
      <c r="C1049" s="11" t="s">
        <v>1568</v>
      </c>
      <c r="D1049" s="11" t="s">
        <v>353</v>
      </c>
      <c r="E1049" s="11" t="s">
        <v>27</v>
      </c>
      <c r="F1049" s="11" t="s">
        <v>15</v>
      </c>
      <c r="G1049" s="11">
        <v>4.4000000000000004</v>
      </c>
      <c r="H1049" s="11">
        <v>8490</v>
      </c>
      <c r="I1049" s="11">
        <v>13400</v>
      </c>
      <c r="J1049" s="11">
        <v>5</v>
      </c>
      <c r="K1049" s="11">
        <f>MobileSalesData[[#This Row],[Original Price]]-MobileSalesData[[#This Row],[Selling Price]]</f>
        <v>4910</v>
      </c>
      <c r="L1049" s="15">
        <f>MobileSalesData[[#This Row],[Discounted Price]]/MobileSalesData[[#This Row],[Original Price]]</f>
        <v>0.36641791044776117</v>
      </c>
      <c r="M1049" s="11">
        <f>MobileSalesData[[#This Row],[Qty]]*MobileSalesData[[#This Row],[Selling Price]]</f>
        <v>42450</v>
      </c>
      <c r="N1049" s="11" t="s">
        <v>1601</v>
      </c>
    </row>
    <row r="1050" spans="1:14" x14ac:dyDescent="0.35">
      <c r="A1050" s="13" t="s">
        <v>1586</v>
      </c>
      <c r="B1050" s="11" t="s">
        <v>1165</v>
      </c>
      <c r="C1050" s="11" t="s">
        <v>1568</v>
      </c>
      <c r="D1050" s="11" t="s">
        <v>1170</v>
      </c>
      <c r="E1050" s="11" t="s">
        <v>11</v>
      </c>
      <c r="F1050" s="11" t="s">
        <v>12</v>
      </c>
      <c r="G1050" s="11">
        <v>4.5</v>
      </c>
      <c r="H1050" s="11">
        <v>15677</v>
      </c>
      <c r="I1050" s="11">
        <v>15677</v>
      </c>
      <c r="J1050" s="11">
        <v>5</v>
      </c>
      <c r="K1050" s="11">
        <f>MobileSalesData[[#This Row],[Original Price]]-MobileSalesData[[#This Row],[Selling Price]]</f>
        <v>0</v>
      </c>
      <c r="L1050" s="15">
        <f>MobileSalesData[[#This Row],[Discounted Price]]/MobileSalesData[[#This Row],[Original Price]]</f>
        <v>0</v>
      </c>
      <c r="M1050" s="11">
        <f>MobileSalesData[[#This Row],[Qty]]*MobileSalesData[[#This Row],[Selling Price]]</f>
        <v>78385</v>
      </c>
      <c r="N1050" s="11" t="s">
        <v>1601</v>
      </c>
    </row>
    <row r="1051" spans="1:14" x14ac:dyDescent="0.35">
      <c r="A1051" s="13" t="s">
        <v>1586</v>
      </c>
      <c r="B1051" s="11" t="s">
        <v>1165</v>
      </c>
      <c r="C1051" s="11" t="s">
        <v>1568</v>
      </c>
      <c r="D1051" s="11" t="s">
        <v>334</v>
      </c>
      <c r="E1051" s="11" t="s">
        <v>27</v>
      </c>
      <c r="F1051" s="11" t="s">
        <v>15</v>
      </c>
      <c r="G1051" s="11">
        <v>4.4000000000000004</v>
      </c>
      <c r="H1051" s="11">
        <v>10000</v>
      </c>
      <c r="I1051" s="11">
        <v>10000</v>
      </c>
      <c r="J1051" s="11">
        <v>5</v>
      </c>
      <c r="K1051" s="11">
        <f>MobileSalesData[[#This Row],[Original Price]]-MobileSalesData[[#This Row],[Selling Price]]</f>
        <v>0</v>
      </c>
      <c r="L1051" s="15">
        <f>MobileSalesData[[#This Row],[Discounted Price]]/MobileSalesData[[#This Row],[Original Price]]</f>
        <v>0</v>
      </c>
      <c r="M1051" s="11">
        <f>MobileSalesData[[#This Row],[Qty]]*MobileSalesData[[#This Row],[Selling Price]]</f>
        <v>50000</v>
      </c>
      <c r="N1051" s="11" t="s">
        <v>1601</v>
      </c>
    </row>
    <row r="1052" spans="1:14" x14ac:dyDescent="0.35">
      <c r="A1052" s="13" t="s">
        <v>1586</v>
      </c>
      <c r="B1052" s="11" t="s">
        <v>1165</v>
      </c>
      <c r="C1052" s="11" t="s">
        <v>1568</v>
      </c>
      <c r="D1052" s="11" t="s">
        <v>1170</v>
      </c>
      <c r="E1052" s="11" t="s">
        <v>14</v>
      </c>
      <c r="F1052" s="11" t="s">
        <v>15</v>
      </c>
      <c r="G1052" s="11">
        <v>4.4000000000000004</v>
      </c>
      <c r="H1052" s="11">
        <v>19990</v>
      </c>
      <c r="I1052" s="11">
        <v>25000</v>
      </c>
      <c r="J1052" s="11">
        <v>35</v>
      </c>
      <c r="K1052" s="11">
        <f>MobileSalesData[[#This Row],[Original Price]]-MobileSalesData[[#This Row],[Selling Price]]</f>
        <v>5010</v>
      </c>
      <c r="L1052" s="15">
        <f>MobileSalesData[[#This Row],[Discounted Price]]/MobileSalesData[[#This Row],[Original Price]]</f>
        <v>0.20039999999999999</v>
      </c>
      <c r="M1052" s="11">
        <f>MobileSalesData[[#This Row],[Qty]]*MobileSalesData[[#This Row],[Selling Price]]</f>
        <v>699650</v>
      </c>
      <c r="N1052" s="11" t="s">
        <v>1601</v>
      </c>
    </row>
    <row r="1053" spans="1:14" x14ac:dyDescent="0.35">
      <c r="A1053" s="13" t="s">
        <v>1586</v>
      </c>
      <c r="B1053" s="11" t="s">
        <v>689</v>
      </c>
      <c r="C1053" s="11" t="s">
        <v>1569</v>
      </c>
      <c r="D1053" s="11" t="s">
        <v>671</v>
      </c>
      <c r="E1053" s="11" t="s">
        <v>27</v>
      </c>
      <c r="F1053" s="11" t="s">
        <v>15</v>
      </c>
      <c r="G1053" s="11">
        <v>4.3</v>
      </c>
      <c r="H1053" s="11">
        <v>12000</v>
      </c>
      <c r="I1053" s="11">
        <v>12000</v>
      </c>
      <c r="J1053" s="11">
        <v>5</v>
      </c>
      <c r="K1053" s="11">
        <f>MobileSalesData[[#This Row],[Original Price]]-MobileSalesData[[#This Row],[Selling Price]]</f>
        <v>0</v>
      </c>
      <c r="L1053" s="15">
        <f>MobileSalesData[[#This Row],[Discounted Price]]/MobileSalesData[[#This Row],[Original Price]]</f>
        <v>0</v>
      </c>
      <c r="M1053" s="11">
        <f>MobileSalesData[[#This Row],[Qty]]*MobileSalesData[[#This Row],[Selling Price]]</f>
        <v>60000</v>
      </c>
      <c r="N1053" s="11" t="s">
        <v>1601</v>
      </c>
    </row>
    <row r="1054" spans="1:14" x14ac:dyDescent="0.35">
      <c r="A1054" s="13" t="s">
        <v>1586</v>
      </c>
      <c r="B1054" s="11" t="s">
        <v>689</v>
      </c>
      <c r="C1054" s="11" t="s">
        <v>1570</v>
      </c>
      <c r="D1054" s="11" t="s">
        <v>348</v>
      </c>
      <c r="E1054" s="11" t="s">
        <v>11</v>
      </c>
      <c r="F1054" s="11" t="s">
        <v>15</v>
      </c>
      <c r="G1054" s="11">
        <v>4</v>
      </c>
      <c r="H1054" s="11">
        <v>21150</v>
      </c>
      <c r="I1054" s="11">
        <v>21150</v>
      </c>
      <c r="J1054" s="11">
        <v>5</v>
      </c>
      <c r="K1054" s="11">
        <f>MobileSalesData[[#This Row],[Original Price]]-MobileSalesData[[#This Row],[Selling Price]]</f>
        <v>0</v>
      </c>
      <c r="L1054" s="15">
        <f>MobileSalesData[[#This Row],[Discounted Price]]/MobileSalesData[[#This Row],[Original Price]]</f>
        <v>0</v>
      </c>
      <c r="M1054" s="11">
        <f>MobileSalesData[[#This Row],[Qty]]*MobileSalesData[[#This Row],[Selling Price]]</f>
        <v>105750</v>
      </c>
      <c r="N1054" s="11" t="s">
        <v>1601</v>
      </c>
    </row>
    <row r="1055" spans="1:14" x14ac:dyDescent="0.35">
      <c r="A1055" s="13" t="s">
        <v>1586</v>
      </c>
      <c r="B1055" s="11" t="s">
        <v>689</v>
      </c>
      <c r="C1055" s="11" t="s">
        <v>1569</v>
      </c>
      <c r="D1055" s="11" t="s">
        <v>1388</v>
      </c>
      <c r="E1055" s="11" t="s">
        <v>27</v>
      </c>
      <c r="F1055" s="11" t="s">
        <v>15</v>
      </c>
      <c r="G1055" s="11">
        <v>4.3</v>
      </c>
      <c r="H1055" s="11">
        <v>14995</v>
      </c>
      <c r="I1055" s="11">
        <v>14995</v>
      </c>
      <c r="J1055" s="11">
        <v>32</v>
      </c>
      <c r="K1055" s="11">
        <f>MobileSalesData[[#This Row],[Original Price]]-MobileSalesData[[#This Row],[Selling Price]]</f>
        <v>0</v>
      </c>
      <c r="L1055" s="15">
        <f>MobileSalesData[[#This Row],[Discounted Price]]/MobileSalesData[[#This Row],[Original Price]]</f>
        <v>0</v>
      </c>
      <c r="M1055" s="11">
        <f>MobileSalesData[[#This Row],[Qty]]*MobileSalesData[[#This Row],[Selling Price]]</f>
        <v>479840</v>
      </c>
      <c r="N1055" s="11" t="s">
        <v>1601</v>
      </c>
    </row>
    <row r="1056" spans="1:14" x14ac:dyDescent="0.35">
      <c r="A1056" s="13" t="s">
        <v>1586</v>
      </c>
      <c r="B1056" s="11" t="s">
        <v>689</v>
      </c>
      <c r="C1056" s="11" t="s">
        <v>1570</v>
      </c>
      <c r="D1056" s="11" t="s">
        <v>474</v>
      </c>
      <c r="E1056" s="11" t="s">
        <v>14</v>
      </c>
      <c r="F1056" s="11" t="s">
        <v>15</v>
      </c>
      <c r="G1056" s="11">
        <v>4</v>
      </c>
      <c r="H1056" s="11">
        <v>9500</v>
      </c>
      <c r="I1056" s="11">
        <v>9500</v>
      </c>
      <c r="J1056" s="11">
        <v>5</v>
      </c>
      <c r="K1056" s="11">
        <f>MobileSalesData[[#This Row],[Original Price]]-MobileSalesData[[#This Row],[Selling Price]]</f>
        <v>0</v>
      </c>
      <c r="L1056" s="15">
        <f>MobileSalesData[[#This Row],[Discounted Price]]/MobileSalesData[[#This Row],[Original Price]]</f>
        <v>0</v>
      </c>
      <c r="M1056" s="11">
        <f>MobileSalesData[[#This Row],[Qty]]*MobileSalesData[[#This Row],[Selling Price]]</f>
        <v>47500</v>
      </c>
      <c r="N1056" s="11" t="s">
        <v>1601</v>
      </c>
    </row>
    <row r="1057" spans="1:14" x14ac:dyDescent="0.35">
      <c r="A1057" s="13" t="s">
        <v>1586</v>
      </c>
      <c r="B1057" s="11" t="s">
        <v>689</v>
      </c>
      <c r="C1057" s="11" t="s">
        <v>1570</v>
      </c>
      <c r="D1057" s="11" t="s">
        <v>348</v>
      </c>
      <c r="E1057" s="11" t="s">
        <v>14</v>
      </c>
      <c r="F1057" s="11" t="s">
        <v>15</v>
      </c>
      <c r="G1057" s="11">
        <v>4</v>
      </c>
      <c r="H1057" s="11">
        <v>21150</v>
      </c>
      <c r="I1057" s="11">
        <v>21150</v>
      </c>
      <c r="J1057" s="11">
        <v>35</v>
      </c>
      <c r="K1057" s="11">
        <f>MobileSalesData[[#This Row],[Original Price]]-MobileSalesData[[#This Row],[Selling Price]]</f>
        <v>0</v>
      </c>
      <c r="L1057" s="15">
        <f>MobileSalesData[[#This Row],[Discounted Price]]/MobileSalesData[[#This Row],[Original Price]]</f>
        <v>0</v>
      </c>
      <c r="M1057" s="11">
        <f>MobileSalesData[[#This Row],[Qty]]*MobileSalesData[[#This Row],[Selling Price]]</f>
        <v>740250</v>
      </c>
      <c r="N1057" s="11" t="s">
        <v>1601</v>
      </c>
    </row>
    <row r="1058" spans="1:14" x14ac:dyDescent="0.35">
      <c r="A1058" s="13" t="s">
        <v>1586</v>
      </c>
      <c r="B1058" s="11" t="s">
        <v>689</v>
      </c>
      <c r="C1058" s="11" t="s">
        <v>1570</v>
      </c>
      <c r="D1058" s="11" t="s">
        <v>474</v>
      </c>
      <c r="E1058" s="11" t="s">
        <v>11</v>
      </c>
      <c r="F1058" s="11" t="s">
        <v>15</v>
      </c>
      <c r="G1058" s="11">
        <v>4</v>
      </c>
      <c r="H1058" s="11">
        <v>13750</v>
      </c>
      <c r="I1058" s="11">
        <v>13750</v>
      </c>
      <c r="J1058" s="11">
        <v>5</v>
      </c>
      <c r="K1058" s="11">
        <f>MobileSalesData[[#This Row],[Original Price]]-MobileSalesData[[#This Row],[Selling Price]]</f>
        <v>0</v>
      </c>
      <c r="L1058" s="15">
        <f>MobileSalesData[[#This Row],[Discounted Price]]/MobileSalesData[[#This Row],[Original Price]]</f>
        <v>0</v>
      </c>
      <c r="M1058" s="11">
        <f>MobileSalesData[[#This Row],[Qty]]*MobileSalesData[[#This Row],[Selling Price]]</f>
        <v>68750</v>
      </c>
      <c r="N1058" s="11" t="s">
        <v>1601</v>
      </c>
    </row>
    <row r="1059" spans="1:14" x14ac:dyDescent="0.35">
      <c r="A1059" s="13" t="s">
        <v>1586</v>
      </c>
      <c r="B1059" s="11" t="s">
        <v>689</v>
      </c>
      <c r="C1059" s="11" t="s">
        <v>1571</v>
      </c>
      <c r="D1059" s="11" t="s">
        <v>22</v>
      </c>
      <c r="E1059" s="11" t="s">
        <v>35</v>
      </c>
      <c r="F1059" s="11" t="s">
        <v>21</v>
      </c>
      <c r="G1059" s="11">
        <v>4</v>
      </c>
      <c r="H1059" s="11">
        <v>12990</v>
      </c>
      <c r="I1059" s="11">
        <v>12990</v>
      </c>
      <c r="J1059" s="11">
        <v>5</v>
      </c>
      <c r="K1059" s="11">
        <f>MobileSalesData[[#This Row],[Original Price]]-MobileSalesData[[#This Row],[Selling Price]]</f>
        <v>0</v>
      </c>
      <c r="L1059" s="15">
        <f>MobileSalesData[[#This Row],[Discounted Price]]/MobileSalesData[[#This Row],[Original Price]]</f>
        <v>0</v>
      </c>
      <c r="M1059" s="11">
        <f>MobileSalesData[[#This Row],[Qty]]*MobileSalesData[[#This Row],[Selling Price]]</f>
        <v>64950</v>
      </c>
      <c r="N1059" s="11" t="s">
        <v>1601</v>
      </c>
    </row>
    <row r="1060" spans="1:14" x14ac:dyDescent="0.35">
      <c r="A1060" s="13" t="s">
        <v>1586</v>
      </c>
      <c r="B1060" s="11" t="s">
        <v>689</v>
      </c>
      <c r="C1060" s="11" t="s">
        <v>1571</v>
      </c>
      <c r="D1060" s="11" t="s">
        <v>19</v>
      </c>
      <c r="E1060" s="11" t="s">
        <v>35</v>
      </c>
      <c r="F1060" s="11" t="s">
        <v>21</v>
      </c>
      <c r="G1060" s="11">
        <v>4</v>
      </c>
      <c r="H1060" s="11">
        <v>12990</v>
      </c>
      <c r="I1060" s="11">
        <v>12990</v>
      </c>
      <c r="J1060" s="11">
        <v>5</v>
      </c>
      <c r="K1060" s="11">
        <f>MobileSalesData[[#This Row],[Original Price]]-MobileSalesData[[#This Row],[Selling Price]]</f>
        <v>0</v>
      </c>
      <c r="L1060" s="15">
        <f>MobileSalesData[[#This Row],[Discounted Price]]/MobileSalesData[[#This Row],[Original Price]]</f>
        <v>0</v>
      </c>
      <c r="M1060" s="11">
        <f>MobileSalesData[[#This Row],[Qty]]*MobileSalesData[[#This Row],[Selling Price]]</f>
        <v>64950</v>
      </c>
      <c r="N1060" s="11" t="s">
        <v>1601</v>
      </c>
    </row>
    <row r="1061" spans="1:14" x14ac:dyDescent="0.35">
      <c r="A1061" s="13" t="s">
        <v>1586</v>
      </c>
      <c r="B1061" s="11" t="s">
        <v>689</v>
      </c>
      <c r="C1061" s="11" t="s">
        <v>742</v>
      </c>
      <c r="D1061" s="11" t="s">
        <v>743</v>
      </c>
      <c r="E1061" s="11" t="s">
        <v>27</v>
      </c>
      <c r="F1061" s="11" t="s">
        <v>15</v>
      </c>
      <c r="G1061" s="11">
        <v>4.4000000000000004</v>
      </c>
      <c r="H1061" s="11">
        <v>9500</v>
      </c>
      <c r="I1061" s="11">
        <v>9500</v>
      </c>
      <c r="J1061" s="11">
        <v>5</v>
      </c>
      <c r="K1061" s="11">
        <f>MobileSalesData[[#This Row],[Original Price]]-MobileSalesData[[#This Row],[Selling Price]]</f>
        <v>0</v>
      </c>
      <c r="L1061" s="15">
        <f>MobileSalesData[[#This Row],[Discounted Price]]/MobileSalesData[[#This Row],[Original Price]]</f>
        <v>0</v>
      </c>
      <c r="M1061" s="11">
        <f>MobileSalesData[[#This Row],[Qty]]*MobileSalesData[[#This Row],[Selling Price]]</f>
        <v>47500</v>
      </c>
      <c r="N1061" s="11" t="s">
        <v>1601</v>
      </c>
    </row>
    <row r="1062" spans="1:14" x14ac:dyDescent="0.35">
      <c r="A1062" s="13" t="s">
        <v>1586</v>
      </c>
      <c r="B1062" s="11" t="s">
        <v>689</v>
      </c>
      <c r="C1062" s="11" t="s">
        <v>742</v>
      </c>
      <c r="D1062" s="11" t="s">
        <v>723</v>
      </c>
      <c r="E1062" s="11" t="s">
        <v>27</v>
      </c>
      <c r="F1062" s="11" t="s">
        <v>15</v>
      </c>
      <c r="G1062" s="11">
        <v>4.4000000000000004</v>
      </c>
      <c r="H1062" s="11">
        <v>15000</v>
      </c>
      <c r="I1062" s="11">
        <v>15000</v>
      </c>
      <c r="J1062" s="11">
        <v>5</v>
      </c>
      <c r="K1062" s="11">
        <f>MobileSalesData[[#This Row],[Original Price]]-MobileSalesData[[#This Row],[Selling Price]]</f>
        <v>0</v>
      </c>
      <c r="L1062" s="15">
        <f>MobileSalesData[[#This Row],[Discounted Price]]/MobileSalesData[[#This Row],[Original Price]]</f>
        <v>0</v>
      </c>
      <c r="M1062" s="11">
        <f>MobileSalesData[[#This Row],[Qty]]*MobileSalesData[[#This Row],[Selling Price]]</f>
        <v>75000</v>
      </c>
      <c r="N1062" s="11" t="s">
        <v>1601</v>
      </c>
    </row>
    <row r="1063" spans="1:14" x14ac:dyDescent="0.35">
      <c r="A1063" s="13" t="s">
        <v>1586</v>
      </c>
      <c r="B1063" s="11" t="s">
        <v>689</v>
      </c>
      <c r="C1063" s="11" t="s">
        <v>1572</v>
      </c>
      <c r="D1063" s="11" t="s">
        <v>1573</v>
      </c>
      <c r="E1063" s="11" t="s">
        <v>27</v>
      </c>
      <c r="F1063" s="11" t="s">
        <v>15</v>
      </c>
      <c r="G1063" s="11">
        <v>4.3</v>
      </c>
      <c r="H1063" s="11">
        <v>15000</v>
      </c>
      <c r="I1063" s="11">
        <v>15000</v>
      </c>
      <c r="J1063" s="11">
        <v>5</v>
      </c>
      <c r="K1063" s="11">
        <f>MobileSalesData[[#This Row],[Original Price]]-MobileSalesData[[#This Row],[Selling Price]]</f>
        <v>0</v>
      </c>
      <c r="L1063" s="15">
        <f>MobileSalesData[[#This Row],[Discounted Price]]/MobileSalesData[[#This Row],[Original Price]]</f>
        <v>0</v>
      </c>
      <c r="M1063" s="11">
        <f>MobileSalesData[[#This Row],[Qty]]*MobileSalesData[[#This Row],[Selling Price]]</f>
        <v>75000</v>
      </c>
      <c r="N1063" s="11" t="s">
        <v>1601</v>
      </c>
    </row>
    <row r="1064" spans="1:14" x14ac:dyDescent="0.35">
      <c r="A1064" s="13" t="s">
        <v>1586</v>
      </c>
      <c r="B1064" s="11" t="s">
        <v>689</v>
      </c>
      <c r="C1064" s="11" t="s">
        <v>1572</v>
      </c>
      <c r="D1064" s="11" t="s">
        <v>1573</v>
      </c>
      <c r="E1064" s="11" t="s">
        <v>14</v>
      </c>
      <c r="F1064" s="11" t="s">
        <v>15</v>
      </c>
      <c r="G1064" s="11">
        <v>4.3</v>
      </c>
      <c r="H1064" s="11">
        <v>19990</v>
      </c>
      <c r="I1064" s="11">
        <v>22990</v>
      </c>
      <c r="J1064" s="11">
        <v>35</v>
      </c>
      <c r="K1064" s="11">
        <f>MobileSalesData[[#This Row],[Original Price]]-MobileSalesData[[#This Row],[Selling Price]]</f>
        <v>3000</v>
      </c>
      <c r="L1064" s="15">
        <f>MobileSalesData[[#This Row],[Discounted Price]]/MobileSalesData[[#This Row],[Original Price]]</f>
        <v>0.13049151805132667</v>
      </c>
      <c r="M1064" s="11">
        <f>MobileSalesData[[#This Row],[Qty]]*MobileSalesData[[#This Row],[Selling Price]]</f>
        <v>699650</v>
      </c>
      <c r="N1064" s="11" t="s">
        <v>1601</v>
      </c>
    </row>
    <row r="1065" spans="1:14" x14ac:dyDescent="0.35">
      <c r="A1065" s="13" t="s">
        <v>1586</v>
      </c>
      <c r="B1065" s="11" t="s">
        <v>689</v>
      </c>
      <c r="C1065" s="11" t="s">
        <v>1572</v>
      </c>
      <c r="D1065" s="11" t="s">
        <v>1574</v>
      </c>
      <c r="E1065" s="11" t="s">
        <v>14</v>
      </c>
      <c r="F1065" s="11" t="s">
        <v>15</v>
      </c>
      <c r="G1065" s="11">
        <v>4.3</v>
      </c>
      <c r="H1065" s="11">
        <v>19990</v>
      </c>
      <c r="I1065" s="11">
        <v>22990</v>
      </c>
      <c r="J1065" s="11">
        <v>35</v>
      </c>
      <c r="K1065" s="11">
        <f>MobileSalesData[[#This Row],[Original Price]]-MobileSalesData[[#This Row],[Selling Price]]</f>
        <v>3000</v>
      </c>
      <c r="L1065" s="15">
        <f>MobileSalesData[[#This Row],[Discounted Price]]/MobileSalesData[[#This Row],[Original Price]]</f>
        <v>0.13049151805132667</v>
      </c>
      <c r="M1065" s="11">
        <f>MobileSalesData[[#This Row],[Qty]]*MobileSalesData[[#This Row],[Selling Price]]</f>
        <v>699650</v>
      </c>
      <c r="N1065" s="11" t="s">
        <v>1601</v>
      </c>
    </row>
    <row r="1066" spans="1:14" x14ac:dyDescent="0.35">
      <c r="A1066" s="13" t="s">
        <v>1586</v>
      </c>
      <c r="B1066" s="11" t="s">
        <v>689</v>
      </c>
      <c r="C1066" s="11" t="s">
        <v>1572</v>
      </c>
      <c r="D1066" s="11" t="s">
        <v>1574</v>
      </c>
      <c r="E1066" s="11" t="s">
        <v>27</v>
      </c>
      <c r="F1066" s="11" t="s">
        <v>15</v>
      </c>
      <c r="G1066" s="11">
        <v>4.3</v>
      </c>
      <c r="H1066" s="11">
        <v>13500</v>
      </c>
      <c r="I1066" s="11">
        <v>13500</v>
      </c>
      <c r="J1066" s="11">
        <v>30</v>
      </c>
      <c r="K1066" s="11">
        <f>MobileSalesData[[#This Row],[Original Price]]-MobileSalesData[[#This Row],[Selling Price]]</f>
        <v>0</v>
      </c>
      <c r="L1066" s="15">
        <f>MobileSalesData[[#This Row],[Discounted Price]]/MobileSalesData[[#This Row],[Original Price]]</f>
        <v>0</v>
      </c>
      <c r="M1066" s="11">
        <f>MobileSalesData[[#This Row],[Qty]]*MobileSalesData[[#This Row],[Selling Price]]</f>
        <v>405000</v>
      </c>
      <c r="N1066" s="11" t="s">
        <v>1601</v>
      </c>
    </row>
    <row r="1067" spans="1:14" x14ac:dyDescent="0.35">
      <c r="A1067" s="13" t="s">
        <v>1586</v>
      </c>
      <c r="B1067" s="11" t="s">
        <v>689</v>
      </c>
      <c r="C1067" s="11" t="s">
        <v>1572</v>
      </c>
      <c r="D1067" s="11" t="s">
        <v>737</v>
      </c>
      <c r="E1067" s="11" t="s">
        <v>27</v>
      </c>
      <c r="F1067" s="11" t="s">
        <v>15</v>
      </c>
      <c r="G1067" s="11">
        <v>4.2</v>
      </c>
      <c r="H1067" s="11">
        <v>15990</v>
      </c>
      <c r="I1067" s="11">
        <v>15990</v>
      </c>
      <c r="J1067" s="11">
        <v>32</v>
      </c>
      <c r="K1067" s="11">
        <f>MobileSalesData[[#This Row],[Original Price]]-MobileSalesData[[#This Row],[Selling Price]]</f>
        <v>0</v>
      </c>
      <c r="L1067" s="15">
        <f>MobileSalesData[[#This Row],[Discounted Price]]/MobileSalesData[[#This Row],[Original Price]]</f>
        <v>0</v>
      </c>
      <c r="M1067" s="11">
        <f>MobileSalesData[[#This Row],[Qty]]*MobileSalesData[[#This Row],[Selling Price]]</f>
        <v>511680</v>
      </c>
      <c r="N1067" s="11" t="s">
        <v>1601</v>
      </c>
    </row>
    <row r="1068" spans="1:14" x14ac:dyDescent="0.35">
      <c r="A1068" s="13" t="s">
        <v>1586</v>
      </c>
      <c r="B1068" s="11" t="s">
        <v>689</v>
      </c>
      <c r="C1068" s="11" t="s">
        <v>1572</v>
      </c>
      <c r="D1068" s="11" t="s">
        <v>694</v>
      </c>
      <c r="E1068" s="11" t="s">
        <v>27</v>
      </c>
      <c r="F1068" s="11" t="s">
        <v>15</v>
      </c>
      <c r="G1068" s="11">
        <v>4.2</v>
      </c>
      <c r="H1068" s="11">
        <v>16990</v>
      </c>
      <c r="I1068" s="11">
        <v>19990</v>
      </c>
      <c r="J1068" s="11">
        <v>5</v>
      </c>
      <c r="K1068" s="11">
        <f>MobileSalesData[[#This Row],[Original Price]]-MobileSalesData[[#This Row],[Selling Price]]</f>
        <v>3000</v>
      </c>
      <c r="L1068" s="15">
        <f>MobileSalesData[[#This Row],[Discounted Price]]/MobileSalesData[[#This Row],[Original Price]]</f>
        <v>0.15007503751875939</v>
      </c>
      <c r="M1068" s="11">
        <f>MobileSalesData[[#This Row],[Qty]]*MobileSalesData[[#This Row],[Selling Price]]</f>
        <v>84950</v>
      </c>
      <c r="N1068" s="11" t="s">
        <v>1601</v>
      </c>
    </row>
    <row r="1069" spans="1:14" x14ac:dyDescent="0.35">
      <c r="A1069" s="13" t="s">
        <v>1585</v>
      </c>
      <c r="B1069" s="11" t="s">
        <v>561</v>
      </c>
      <c r="C1069" s="11">
        <v>5.3</v>
      </c>
      <c r="D1069" s="11" t="s">
        <v>629</v>
      </c>
      <c r="E1069" s="11" t="s">
        <v>11</v>
      </c>
      <c r="F1069" s="11" t="s">
        <v>12</v>
      </c>
      <c r="G1069" s="11">
        <v>3.5</v>
      </c>
      <c r="H1069" s="11">
        <v>10490</v>
      </c>
      <c r="I1069" s="11">
        <v>12990</v>
      </c>
      <c r="J1069" s="11">
        <v>30</v>
      </c>
      <c r="K1069" s="11">
        <f>MobileSalesData[[#This Row],[Original Price]]-MobileSalesData[[#This Row],[Selling Price]]</f>
        <v>2500</v>
      </c>
      <c r="L1069" s="15">
        <f>MobileSalesData[[#This Row],[Discounted Price]]/MobileSalesData[[#This Row],[Original Price]]</f>
        <v>0.19245573518090839</v>
      </c>
      <c r="M1069" s="11">
        <f>MobileSalesData[[#This Row],[Qty]]*MobileSalesData[[#This Row],[Selling Price]]</f>
        <v>314700</v>
      </c>
      <c r="N1069" s="11" t="s">
        <v>1601</v>
      </c>
    </row>
    <row r="1070" spans="1:14" x14ac:dyDescent="0.35">
      <c r="A1070" s="13" t="s">
        <v>1585</v>
      </c>
      <c r="B1070" s="11" t="s">
        <v>561</v>
      </c>
      <c r="C1070" s="11" t="s">
        <v>647</v>
      </c>
      <c r="D1070" s="11" t="s">
        <v>649</v>
      </c>
      <c r="E1070" s="11" t="s">
        <v>503</v>
      </c>
      <c r="F1070" s="11" t="s">
        <v>577</v>
      </c>
      <c r="G1070" s="11">
        <v>3.7</v>
      </c>
      <c r="H1070" s="11">
        <v>22990</v>
      </c>
      <c r="I1070" s="11">
        <v>22990</v>
      </c>
      <c r="J1070" s="11">
        <v>35</v>
      </c>
      <c r="K1070" s="11">
        <f>MobileSalesData[[#This Row],[Original Price]]-MobileSalesData[[#This Row],[Selling Price]]</f>
        <v>0</v>
      </c>
      <c r="L1070" s="15">
        <f>MobileSalesData[[#This Row],[Discounted Price]]/MobileSalesData[[#This Row],[Original Price]]</f>
        <v>0</v>
      </c>
      <c r="M1070" s="11">
        <f>MobileSalesData[[#This Row],[Qty]]*MobileSalesData[[#This Row],[Selling Price]]</f>
        <v>804650</v>
      </c>
      <c r="N1070" s="11" t="s">
        <v>1601</v>
      </c>
    </row>
    <row r="1071" spans="1:14" x14ac:dyDescent="0.35">
      <c r="A1071" s="13" t="s">
        <v>1585</v>
      </c>
      <c r="B1071" s="11" t="s">
        <v>561</v>
      </c>
      <c r="C1071" s="11">
        <v>8.1</v>
      </c>
      <c r="D1071" s="11" t="s">
        <v>622</v>
      </c>
      <c r="E1071" s="11" t="s">
        <v>14</v>
      </c>
      <c r="F1071" s="11" t="s">
        <v>15</v>
      </c>
      <c r="G1071" s="11">
        <v>4.3</v>
      </c>
      <c r="H1071" s="11">
        <v>22990</v>
      </c>
      <c r="I1071" s="11">
        <v>22990</v>
      </c>
      <c r="J1071" s="11">
        <v>30</v>
      </c>
      <c r="K1071" s="11">
        <f>MobileSalesData[[#This Row],[Original Price]]-MobileSalesData[[#This Row],[Selling Price]]</f>
        <v>0</v>
      </c>
      <c r="L1071" s="15">
        <f>MobileSalesData[[#This Row],[Discounted Price]]/MobileSalesData[[#This Row],[Original Price]]</f>
        <v>0</v>
      </c>
      <c r="M1071" s="11">
        <f>MobileSalesData[[#This Row],[Qty]]*MobileSalesData[[#This Row],[Selling Price]]</f>
        <v>689700</v>
      </c>
      <c r="N1071" s="11" t="s">
        <v>1601</v>
      </c>
    </row>
    <row r="1072" spans="1:14" x14ac:dyDescent="0.35">
      <c r="A1072" s="13" t="s">
        <v>1585</v>
      </c>
      <c r="B1072" s="11" t="s">
        <v>561</v>
      </c>
      <c r="C1072" s="11" t="s">
        <v>650</v>
      </c>
      <c r="D1072" s="11" t="s">
        <v>639</v>
      </c>
      <c r="E1072" s="11" t="s">
        <v>300</v>
      </c>
      <c r="F1072" s="11" t="s">
        <v>11</v>
      </c>
      <c r="G1072" s="11">
        <v>3.8</v>
      </c>
      <c r="H1072" s="11">
        <v>13489</v>
      </c>
      <c r="I1072" s="11">
        <v>13489</v>
      </c>
      <c r="J1072" s="11">
        <v>5</v>
      </c>
      <c r="K1072" s="11">
        <f>MobileSalesData[[#This Row],[Original Price]]-MobileSalesData[[#This Row],[Selling Price]]</f>
        <v>0</v>
      </c>
      <c r="L1072" s="15">
        <f>MobileSalesData[[#This Row],[Discounted Price]]/MobileSalesData[[#This Row],[Original Price]]</f>
        <v>0</v>
      </c>
      <c r="M1072" s="11">
        <f>MobileSalesData[[#This Row],[Qty]]*MobileSalesData[[#This Row],[Selling Price]]</f>
        <v>67445</v>
      </c>
      <c r="N1072" s="11" t="s">
        <v>1601</v>
      </c>
    </row>
    <row r="1073" spans="1:14" x14ac:dyDescent="0.35">
      <c r="A1073" s="13" t="s">
        <v>1585</v>
      </c>
      <c r="B1073" s="11" t="s">
        <v>561</v>
      </c>
      <c r="C1073" s="11">
        <v>8</v>
      </c>
      <c r="D1073" s="11" t="s">
        <v>648</v>
      </c>
      <c r="E1073" s="11" t="s">
        <v>11</v>
      </c>
      <c r="F1073" s="11" t="s">
        <v>12</v>
      </c>
      <c r="G1073" s="11">
        <v>4</v>
      </c>
      <c r="H1073" s="11">
        <v>19990</v>
      </c>
      <c r="I1073" s="11">
        <v>19990</v>
      </c>
      <c r="J1073" s="11">
        <v>5</v>
      </c>
      <c r="K1073" s="11">
        <f>MobileSalesData[[#This Row],[Original Price]]-MobileSalesData[[#This Row],[Selling Price]]</f>
        <v>0</v>
      </c>
      <c r="L1073" s="15">
        <f>MobileSalesData[[#This Row],[Discounted Price]]/MobileSalesData[[#This Row],[Original Price]]</f>
        <v>0</v>
      </c>
      <c r="M1073" s="11">
        <f>MobileSalesData[[#This Row],[Qty]]*MobileSalesData[[#This Row],[Selling Price]]</f>
        <v>99950</v>
      </c>
      <c r="N1073" s="11" t="s">
        <v>1601</v>
      </c>
    </row>
    <row r="1074" spans="1:14" x14ac:dyDescent="0.35">
      <c r="A1074" s="13" t="s">
        <v>1585</v>
      </c>
      <c r="B1074" s="11" t="s">
        <v>561</v>
      </c>
      <c r="C1074" s="11">
        <v>6310</v>
      </c>
      <c r="D1074" s="11" t="s">
        <v>19</v>
      </c>
      <c r="E1074" s="11" t="s">
        <v>499</v>
      </c>
      <c r="F1074" s="11" t="s">
        <v>500</v>
      </c>
      <c r="G1074" s="11">
        <v>4.2</v>
      </c>
      <c r="H1074" s="11">
        <v>73999</v>
      </c>
      <c r="I1074" s="11">
        <v>87999</v>
      </c>
      <c r="J1074" s="11">
        <v>30</v>
      </c>
      <c r="K1074" s="11">
        <f>MobileSalesData[[#This Row],[Original Price]]-MobileSalesData[[#This Row],[Selling Price]]</f>
        <v>14000</v>
      </c>
      <c r="L1074" s="15">
        <f>MobileSalesData[[#This Row],[Discounted Price]]/MobileSalesData[[#This Row],[Original Price]]</f>
        <v>0.15909271696269275</v>
      </c>
      <c r="M1074" s="11">
        <f>MobileSalesData[[#This Row],[Qty]]*MobileSalesData[[#This Row],[Selling Price]]</f>
        <v>2219970</v>
      </c>
      <c r="N1074" s="11" t="s">
        <v>1601</v>
      </c>
    </row>
    <row r="1075" spans="1:14" x14ac:dyDescent="0.35">
      <c r="A1075" s="13" t="s">
        <v>1585</v>
      </c>
      <c r="B1075" s="11" t="s">
        <v>561</v>
      </c>
      <c r="C1075" s="11">
        <v>6310</v>
      </c>
      <c r="D1075" s="11" t="s">
        <v>19</v>
      </c>
      <c r="E1075" s="11" t="s">
        <v>499</v>
      </c>
      <c r="F1075" s="11" t="s">
        <v>500</v>
      </c>
      <c r="G1075" s="11">
        <v>4.2</v>
      </c>
      <c r="H1075" s="11">
        <v>14999</v>
      </c>
      <c r="I1075" s="11">
        <v>14999</v>
      </c>
      <c r="J1075" s="11">
        <v>5</v>
      </c>
      <c r="K1075" s="11">
        <f>MobileSalesData[[#This Row],[Original Price]]-MobileSalesData[[#This Row],[Selling Price]]</f>
        <v>0</v>
      </c>
      <c r="L1075" s="15">
        <f>MobileSalesData[[#This Row],[Discounted Price]]/MobileSalesData[[#This Row],[Original Price]]</f>
        <v>0</v>
      </c>
      <c r="M1075" s="11">
        <f>MobileSalesData[[#This Row],[Qty]]*MobileSalesData[[#This Row],[Selling Price]]</f>
        <v>74995</v>
      </c>
      <c r="N1075" s="11" t="s">
        <v>1601</v>
      </c>
    </row>
    <row r="1076" spans="1:14" x14ac:dyDescent="0.35">
      <c r="A1076" s="13" t="s">
        <v>1585</v>
      </c>
      <c r="B1076" s="11" t="s">
        <v>561</v>
      </c>
      <c r="C1076" s="11">
        <v>6310</v>
      </c>
      <c r="D1076" s="11" t="s">
        <v>19</v>
      </c>
      <c r="E1076" s="11" t="s">
        <v>499</v>
      </c>
      <c r="F1076" s="11" t="s">
        <v>500</v>
      </c>
      <c r="G1076" s="11">
        <v>4.2</v>
      </c>
      <c r="H1076" s="11">
        <v>39999</v>
      </c>
      <c r="I1076" s="11">
        <v>45000</v>
      </c>
      <c r="J1076" s="11">
        <v>30</v>
      </c>
      <c r="K1076" s="11">
        <f>MobileSalesData[[#This Row],[Original Price]]-MobileSalesData[[#This Row],[Selling Price]]</f>
        <v>5001</v>
      </c>
      <c r="L1076" s="15">
        <f>MobileSalesData[[#This Row],[Discounted Price]]/MobileSalesData[[#This Row],[Original Price]]</f>
        <v>0.11113333333333333</v>
      </c>
      <c r="M1076" s="11">
        <f>MobileSalesData[[#This Row],[Qty]]*MobileSalesData[[#This Row],[Selling Price]]</f>
        <v>1199970</v>
      </c>
      <c r="N1076" s="11" t="s">
        <v>1601</v>
      </c>
    </row>
    <row r="1077" spans="1:14" x14ac:dyDescent="0.35">
      <c r="A1077" s="13" t="s">
        <v>1585</v>
      </c>
      <c r="B1077" s="11" t="s">
        <v>561</v>
      </c>
      <c r="C1077" s="11">
        <v>6310</v>
      </c>
      <c r="D1077" s="11" t="s">
        <v>19</v>
      </c>
      <c r="E1077" s="11" t="s">
        <v>499</v>
      </c>
      <c r="F1077" s="11" t="s">
        <v>500</v>
      </c>
      <c r="G1077" s="11">
        <v>4.2</v>
      </c>
      <c r="H1077" s="11">
        <v>21450</v>
      </c>
      <c r="I1077" s="11">
        <v>21450</v>
      </c>
      <c r="J1077" s="11">
        <v>5</v>
      </c>
      <c r="K1077" s="11">
        <f>MobileSalesData[[#This Row],[Original Price]]-MobileSalesData[[#This Row],[Selling Price]]</f>
        <v>0</v>
      </c>
      <c r="L1077" s="15">
        <f>MobileSalesData[[#This Row],[Discounted Price]]/MobileSalesData[[#This Row],[Original Price]]</f>
        <v>0</v>
      </c>
      <c r="M1077" s="11">
        <f>MobileSalesData[[#This Row],[Qty]]*MobileSalesData[[#This Row],[Selling Price]]</f>
        <v>107250</v>
      </c>
      <c r="N1077" s="11" t="s">
        <v>1601</v>
      </c>
    </row>
    <row r="1078" spans="1:14" x14ac:dyDescent="0.35">
      <c r="A1078" s="13" t="s">
        <v>1585</v>
      </c>
      <c r="B1078" s="11" t="s">
        <v>561</v>
      </c>
      <c r="C1078" s="11">
        <v>6</v>
      </c>
      <c r="D1078" s="11" t="s">
        <v>625</v>
      </c>
      <c r="E1078" s="11" t="s">
        <v>20</v>
      </c>
      <c r="F1078" s="11" t="s">
        <v>21</v>
      </c>
      <c r="G1078" s="11">
        <v>3.9</v>
      </c>
      <c r="H1078" s="11">
        <v>24600</v>
      </c>
      <c r="I1078" s="11">
        <v>24600</v>
      </c>
      <c r="J1078" s="11">
        <v>32</v>
      </c>
      <c r="K1078" s="11">
        <f>MobileSalesData[[#This Row],[Original Price]]-MobileSalesData[[#This Row],[Selling Price]]</f>
        <v>0</v>
      </c>
      <c r="L1078" s="15">
        <f>MobileSalesData[[#This Row],[Discounted Price]]/MobileSalesData[[#This Row],[Original Price]]</f>
        <v>0</v>
      </c>
      <c r="M1078" s="11">
        <f>MobileSalesData[[#This Row],[Qty]]*MobileSalesData[[#This Row],[Selling Price]]</f>
        <v>787200</v>
      </c>
      <c r="N1078" s="11" t="s">
        <v>1601</v>
      </c>
    </row>
    <row r="1079" spans="1:14" x14ac:dyDescent="0.35">
      <c r="A1079" s="13" t="s">
        <v>1585</v>
      </c>
      <c r="B1079" s="11" t="s">
        <v>561</v>
      </c>
      <c r="C1079" s="11" t="s">
        <v>607</v>
      </c>
      <c r="D1079" s="11" t="s">
        <v>22</v>
      </c>
      <c r="E1079" s="11" t="s">
        <v>14</v>
      </c>
      <c r="F1079" s="11" t="s">
        <v>12</v>
      </c>
      <c r="G1079" s="11">
        <v>3.7</v>
      </c>
      <c r="H1079" s="11">
        <v>19990</v>
      </c>
      <c r="I1079" s="11">
        <v>19990</v>
      </c>
      <c r="J1079" s="11">
        <v>5</v>
      </c>
      <c r="K1079" s="11">
        <f>MobileSalesData[[#This Row],[Original Price]]-MobileSalesData[[#This Row],[Selling Price]]</f>
        <v>0</v>
      </c>
      <c r="L1079" s="15">
        <f>MobileSalesData[[#This Row],[Discounted Price]]/MobileSalesData[[#This Row],[Original Price]]</f>
        <v>0</v>
      </c>
      <c r="M1079" s="11">
        <f>MobileSalesData[[#This Row],[Qty]]*MobileSalesData[[#This Row],[Selling Price]]</f>
        <v>99950</v>
      </c>
      <c r="N1079" s="11" t="s">
        <v>1601</v>
      </c>
    </row>
    <row r="1080" spans="1:14" x14ac:dyDescent="0.35">
      <c r="A1080" s="13" t="s">
        <v>1585</v>
      </c>
      <c r="B1080" s="11" t="s">
        <v>561</v>
      </c>
      <c r="C1080" s="11">
        <v>515</v>
      </c>
      <c r="D1080" s="11" t="s">
        <v>19</v>
      </c>
      <c r="E1080" s="11" t="s">
        <v>267</v>
      </c>
      <c r="F1080" s="11" t="s">
        <v>628</v>
      </c>
      <c r="G1080" s="11">
        <v>3</v>
      </c>
      <c r="H1080" s="11">
        <v>24499</v>
      </c>
      <c r="I1080" s="11">
        <v>25900</v>
      </c>
      <c r="J1080" s="11">
        <v>5</v>
      </c>
      <c r="K1080" s="11">
        <f>MobileSalesData[[#This Row],[Original Price]]-MobileSalesData[[#This Row],[Selling Price]]</f>
        <v>1401</v>
      </c>
      <c r="L1080" s="15">
        <f>MobileSalesData[[#This Row],[Discounted Price]]/MobileSalesData[[#This Row],[Original Price]]</f>
        <v>5.409266409266409E-2</v>
      </c>
      <c r="M1080" s="11">
        <f>MobileSalesData[[#This Row],[Qty]]*MobileSalesData[[#This Row],[Selling Price]]</f>
        <v>122495</v>
      </c>
      <c r="N1080" s="11" t="s">
        <v>1601</v>
      </c>
    </row>
    <row r="1081" spans="1:14" x14ac:dyDescent="0.35">
      <c r="A1081" s="13" t="s">
        <v>1585</v>
      </c>
      <c r="B1081" s="11" t="s">
        <v>561</v>
      </c>
      <c r="C1081" s="11" t="s">
        <v>641</v>
      </c>
      <c r="D1081" s="11" t="s">
        <v>651</v>
      </c>
      <c r="E1081" s="11" t="s">
        <v>11</v>
      </c>
      <c r="F1081" s="11" t="s">
        <v>12</v>
      </c>
      <c r="G1081" s="11">
        <v>4.3</v>
      </c>
      <c r="H1081" s="11">
        <v>6999</v>
      </c>
      <c r="I1081" s="11">
        <v>6999</v>
      </c>
      <c r="J1081" s="11">
        <v>5</v>
      </c>
      <c r="K1081" s="11">
        <f>MobileSalesData[[#This Row],[Original Price]]-MobileSalesData[[#This Row],[Selling Price]]</f>
        <v>0</v>
      </c>
      <c r="L1081" s="15">
        <f>MobileSalesData[[#This Row],[Discounted Price]]/MobileSalesData[[#This Row],[Original Price]]</f>
        <v>0</v>
      </c>
      <c r="M1081" s="11">
        <f>MobileSalesData[[#This Row],[Qty]]*MobileSalesData[[#This Row],[Selling Price]]</f>
        <v>34995</v>
      </c>
      <c r="N1081" s="11" t="s">
        <v>1601</v>
      </c>
    </row>
    <row r="1082" spans="1:14" x14ac:dyDescent="0.35">
      <c r="A1082" s="13" t="s">
        <v>1576</v>
      </c>
      <c r="B1082" s="11" t="s">
        <v>652</v>
      </c>
      <c r="C1082" s="11" t="s">
        <v>653</v>
      </c>
      <c r="D1082" s="11" t="s">
        <v>155</v>
      </c>
      <c r="E1082" s="11" t="s">
        <v>35</v>
      </c>
      <c r="F1082" s="11" t="s">
        <v>12</v>
      </c>
      <c r="G1082" s="11">
        <v>4.5</v>
      </c>
      <c r="H1082" s="11">
        <v>6999</v>
      </c>
      <c r="I1082" s="11">
        <v>6999</v>
      </c>
      <c r="J1082" s="11">
        <v>5</v>
      </c>
      <c r="K1082" s="11">
        <f>MobileSalesData[[#This Row],[Original Price]]-MobileSalesData[[#This Row],[Selling Price]]</f>
        <v>0</v>
      </c>
      <c r="L1082" s="15">
        <f>MobileSalesData[[#This Row],[Discounted Price]]/MobileSalesData[[#This Row],[Original Price]]</f>
        <v>0</v>
      </c>
      <c r="M1082" s="11">
        <f>MobileSalesData[[#This Row],[Qty]]*MobileSalesData[[#This Row],[Selling Price]]</f>
        <v>34995</v>
      </c>
      <c r="N1082" s="18" t="s">
        <v>1599</v>
      </c>
    </row>
    <row r="1083" spans="1:14" x14ac:dyDescent="0.35">
      <c r="A1083" s="13" t="s">
        <v>1576</v>
      </c>
      <c r="B1083" s="11" t="s">
        <v>652</v>
      </c>
      <c r="C1083" s="11" t="s">
        <v>653</v>
      </c>
      <c r="D1083" s="11" t="s">
        <v>19</v>
      </c>
      <c r="E1083" s="11" t="s">
        <v>35</v>
      </c>
      <c r="F1083" s="11" t="s">
        <v>12</v>
      </c>
      <c r="G1083" s="11">
        <v>4.5</v>
      </c>
      <c r="H1083" s="11">
        <v>1100</v>
      </c>
      <c r="I1083" s="11">
        <v>1100</v>
      </c>
      <c r="J1083" s="11">
        <v>5</v>
      </c>
      <c r="K1083" s="11">
        <f>MobileSalesData[[#This Row],[Original Price]]-MobileSalesData[[#This Row],[Selling Price]]</f>
        <v>0</v>
      </c>
      <c r="L1083" s="15">
        <f>MobileSalesData[[#This Row],[Discounted Price]]/MobileSalesData[[#This Row],[Original Price]]</f>
        <v>0</v>
      </c>
      <c r="M1083" s="11">
        <f>MobileSalesData[[#This Row],[Qty]]*MobileSalesData[[#This Row],[Selling Price]]</f>
        <v>5500</v>
      </c>
      <c r="N1083" s="18" t="s">
        <v>1599</v>
      </c>
    </row>
    <row r="1084" spans="1:14" x14ac:dyDescent="0.35">
      <c r="A1084" s="13" t="s">
        <v>1576</v>
      </c>
      <c r="B1084" s="11" t="s">
        <v>652</v>
      </c>
      <c r="C1084" s="11" t="s">
        <v>653</v>
      </c>
      <c r="D1084" s="11" t="s">
        <v>85</v>
      </c>
      <c r="E1084" s="11" t="s">
        <v>35</v>
      </c>
      <c r="F1084" s="11" t="s">
        <v>12</v>
      </c>
      <c r="G1084" s="11">
        <v>4.5</v>
      </c>
      <c r="H1084" s="11">
        <v>54999</v>
      </c>
      <c r="I1084" s="11">
        <v>83000</v>
      </c>
      <c r="J1084" s="11">
        <v>5</v>
      </c>
      <c r="K1084" s="11">
        <f>MobileSalesData[[#This Row],[Original Price]]-MobileSalesData[[#This Row],[Selling Price]]</f>
        <v>28001</v>
      </c>
      <c r="L1084" s="15">
        <f>MobileSalesData[[#This Row],[Discounted Price]]/MobileSalesData[[#This Row],[Original Price]]</f>
        <v>0.33736144578313254</v>
      </c>
      <c r="M1084" s="11">
        <f>MobileSalesData[[#This Row],[Qty]]*MobileSalesData[[#This Row],[Selling Price]]</f>
        <v>274995</v>
      </c>
      <c r="N1084" s="18" t="s">
        <v>1599</v>
      </c>
    </row>
    <row r="1085" spans="1:14" x14ac:dyDescent="0.35">
      <c r="A1085" s="13" t="s">
        <v>1576</v>
      </c>
      <c r="B1085" s="11" t="s">
        <v>652</v>
      </c>
      <c r="C1085" s="11" t="s">
        <v>654</v>
      </c>
      <c r="D1085" s="11" t="s">
        <v>85</v>
      </c>
      <c r="E1085" s="11" t="s">
        <v>20</v>
      </c>
      <c r="F1085" s="11" t="s">
        <v>12</v>
      </c>
      <c r="G1085" s="11">
        <v>4.5999999999999996</v>
      </c>
      <c r="H1085" s="11">
        <v>5900</v>
      </c>
      <c r="I1085" s="11">
        <v>5900</v>
      </c>
      <c r="J1085" s="11">
        <v>30</v>
      </c>
      <c r="K1085" s="11">
        <f>MobileSalesData[[#This Row],[Original Price]]-MobileSalesData[[#This Row],[Selling Price]]</f>
        <v>0</v>
      </c>
      <c r="L1085" s="15">
        <f>MobileSalesData[[#This Row],[Discounted Price]]/MobileSalesData[[#This Row],[Original Price]]</f>
        <v>0</v>
      </c>
      <c r="M1085" s="11">
        <f>MobileSalesData[[#This Row],[Qty]]*MobileSalesData[[#This Row],[Selling Price]]</f>
        <v>177000</v>
      </c>
      <c r="N1085" s="18" t="s">
        <v>1599</v>
      </c>
    </row>
    <row r="1086" spans="1:14" x14ac:dyDescent="0.35">
      <c r="A1086" s="13" t="s">
        <v>1576</v>
      </c>
      <c r="B1086" s="11" t="s">
        <v>652</v>
      </c>
      <c r="C1086" s="11" t="s">
        <v>655</v>
      </c>
      <c r="D1086" s="11" t="s">
        <v>140</v>
      </c>
      <c r="E1086" s="11" t="s">
        <v>656</v>
      </c>
      <c r="F1086" s="11" t="s">
        <v>15</v>
      </c>
      <c r="G1086" s="11">
        <v>4.5</v>
      </c>
      <c r="H1086" s="11">
        <v>8190</v>
      </c>
      <c r="I1086" s="11">
        <v>8190</v>
      </c>
      <c r="J1086" s="11">
        <v>5</v>
      </c>
      <c r="K1086" s="11">
        <f>MobileSalesData[[#This Row],[Original Price]]-MobileSalesData[[#This Row],[Selling Price]]</f>
        <v>0</v>
      </c>
      <c r="L1086" s="15">
        <f>MobileSalesData[[#This Row],[Discounted Price]]/MobileSalesData[[#This Row],[Original Price]]</f>
        <v>0</v>
      </c>
      <c r="M1086" s="11">
        <f>MobileSalesData[[#This Row],[Qty]]*MobileSalesData[[#This Row],[Selling Price]]</f>
        <v>40950</v>
      </c>
      <c r="N1086" s="18" t="s">
        <v>1599</v>
      </c>
    </row>
    <row r="1087" spans="1:14" x14ac:dyDescent="0.35">
      <c r="A1087" s="13" t="s">
        <v>1576</v>
      </c>
      <c r="B1087" s="11" t="s">
        <v>652</v>
      </c>
      <c r="C1087" s="11" t="s">
        <v>654</v>
      </c>
      <c r="D1087" s="11" t="s">
        <v>22</v>
      </c>
      <c r="E1087" s="11" t="s">
        <v>20</v>
      </c>
      <c r="F1087" s="11" t="s">
        <v>15</v>
      </c>
      <c r="G1087" s="11">
        <v>4.5999999999999996</v>
      </c>
      <c r="H1087" s="11">
        <v>16750</v>
      </c>
      <c r="I1087" s="11">
        <v>16800</v>
      </c>
      <c r="J1087" s="11">
        <v>32</v>
      </c>
      <c r="K1087" s="11">
        <f>MobileSalesData[[#This Row],[Original Price]]-MobileSalesData[[#This Row],[Selling Price]]</f>
        <v>50</v>
      </c>
      <c r="L1087" s="15">
        <f>MobileSalesData[[#This Row],[Discounted Price]]/MobileSalesData[[#This Row],[Original Price]]</f>
        <v>2.976190476190476E-3</v>
      </c>
      <c r="M1087" s="11">
        <f>MobileSalesData[[#This Row],[Qty]]*MobileSalesData[[#This Row],[Selling Price]]</f>
        <v>536000</v>
      </c>
      <c r="N1087" s="18" t="s">
        <v>1599</v>
      </c>
    </row>
    <row r="1088" spans="1:14" x14ac:dyDescent="0.35">
      <c r="A1088" s="13" t="s">
        <v>1576</v>
      </c>
      <c r="B1088" s="11" t="s">
        <v>652</v>
      </c>
      <c r="C1088" s="11" t="s">
        <v>655</v>
      </c>
      <c r="D1088" s="11" t="s">
        <v>22</v>
      </c>
      <c r="E1088" s="11" t="s">
        <v>656</v>
      </c>
      <c r="F1088" s="11" t="s">
        <v>15</v>
      </c>
      <c r="G1088" s="11">
        <v>4.5</v>
      </c>
      <c r="H1088" s="11">
        <v>6999</v>
      </c>
      <c r="I1088" s="11">
        <v>6999</v>
      </c>
      <c r="J1088" s="11">
        <v>32</v>
      </c>
      <c r="K1088" s="11">
        <f>MobileSalesData[[#This Row],[Original Price]]-MobileSalesData[[#This Row],[Selling Price]]</f>
        <v>0</v>
      </c>
      <c r="L1088" s="15">
        <f>MobileSalesData[[#This Row],[Discounted Price]]/MobileSalesData[[#This Row],[Original Price]]</f>
        <v>0</v>
      </c>
      <c r="M1088" s="11">
        <f>MobileSalesData[[#This Row],[Qty]]*MobileSalesData[[#This Row],[Selling Price]]</f>
        <v>223968</v>
      </c>
      <c r="N1088" s="18" t="s">
        <v>1599</v>
      </c>
    </row>
    <row r="1089" spans="1:14" x14ac:dyDescent="0.35">
      <c r="A1089" s="13" t="s">
        <v>1576</v>
      </c>
      <c r="B1089" s="11" t="s">
        <v>652</v>
      </c>
      <c r="C1089" s="11" t="s">
        <v>657</v>
      </c>
      <c r="D1089" s="11" t="s">
        <v>658</v>
      </c>
      <c r="E1089" s="11" t="s">
        <v>14</v>
      </c>
      <c r="F1089" s="11" t="s">
        <v>65</v>
      </c>
      <c r="G1089" s="11">
        <v>4.2</v>
      </c>
      <c r="H1089" s="11">
        <v>4890</v>
      </c>
      <c r="I1089" s="11">
        <v>4890</v>
      </c>
      <c r="J1089" s="11">
        <v>30</v>
      </c>
      <c r="K1089" s="11">
        <f>MobileSalesData[[#This Row],[Original Price]]-MobileSalesData[[#This Row],[Selling Price]]</f>
        <v>0</v>
      </c>
      <c r="L1089" s="15">
        <f>MobileSalesData[[#This Row],[Discounted Price]]/MobileSalesData[[#This Row],[Original Price]]</f>
        <v>0</v>
      </c>
      <c r="M1089" s="11">
        <f>MobileSalesData[[#This Row],[Qty]]*MobileSalesData[[#This Row],[Selling Price]]</f>
        <v>146700</v>
      </c>
      <c r="N1089" s="18" t="s">
        <v>1599</v>
      </c>
    </row>
    <row r="1090" spans="1:14" x14ac:dyDescent="0.35">
      <c r="A1090" s="13" t="s">
        <v>1576</v>
      </c>
      <c r="B1090" s="11" t="s">
        <v>652</v>
      </c>
      <c r="C1090" s="11" t="s">
        <v>654</v>
      </c>
      <c r="D1090" s="11" t="s">
        <v>155</v>
      </c>
      <c r="E1090" s="11" t="s">
        <v>20</v>
      </c>
      <c r="F1090" s="11" t="s">
        <v>15</v>
      </c>
      <c r="G1090" s="11">
        <v>4.5999999999999996</v>
      </c>
      <c r="H1090" s="11">
        <v>10499</v>
      </c>
      <c r="I1090" s="11">
        <v>11499</v>
      </c>
      <c r="J1090" s="11">
        <v>35</v>
      </c>
      <c r="K1090" s="11">
        <f>MobileSalesData[[#This Row],[Original Price]]-MobileSalesData[[#This Row],[Selling Price]]</f>
        <v>1000</v>
      </c>
      <c r="L1090" s="15">
        <f>MobileSalesData[[#This Row],[Discounted Price]]/MobileSalesData[[#This Row],[Original Price]]</f>
        <v>8.696408383337681E-2</v>
      </c>
      <c r="M1090" s="11">
        <f>MobileSalesData[[#This Row],[Qty]]*MobileSalesData[[#This Row],[Selling Price]]</f>
        <v>367465</v>
      </c>
      <c r="N1090" s="18" t="s">
        <v>1599</v>
      </c>
    </row>
    <row r="1091" spans="1:14" x14ac:dyDescent="0.35">
      <c r="A1091" s="13" t="s">
        <v>1576</v>
      </c>
      <c r="B1091" s="11" t="s">
        <v>652</v>
      </c>
      <c r="C1091" s="11" t="s">
        <v>653</v>
      </c>
      <c r="D1091" s="11" t="s">
        <v>85</v>
      </c>
      <c r="E1091" s="11" t="s">
        <v>35</v>
      </c>
      <c r="F1091" s="11" t="s">
        <v>15</v>
      </c>
      <c r="G1091" s="11">
        <v>4.5</v>
      </c>
      <c r="H1091" s="11">
        <v>2870</v>
      </c>
      <c r="I1091" s="11">
        <v>2870</v>
      </c>
      <c r="J1091" s="11">
        <v>30</v>
      </c>
      <c r="K1091" s="11">
        <f>MobileSalesData[[#This Row],[Original Price]]-MobileSalesData[[#This Row],[Selling Price]]</f>
        <v>0</v>
      </c>
      <c r="L1091" s="15">
        <f>MobileSalesData[[#This Row],[Discounted Price]]/MobileSalesData[[#This Row],[Original Price]]</f>
        <v>0</v>
      </c>
      <c r="M1091" s="11">
        <f>MobileSalesData[[#This Row],[Qty]]*MobileSalesData[[#This Row],[Selling Price]]</f>
        <v>86100</v>
      </c>
      <c r="N1091" s="18" t="s">
        <v>1599</v>
      </c>
    </row>
    <row r="1092" spans="1:14" x14ac:dyDescent="0.35">
      <c r="A1092" s="13" t="s">
        <v>1585</v>
      </c>
      <c r="B1092" s="11" t="s">
        <v>652</v>
      </c>
      <c r="C1092" s="11" t="s">
        <v>653</v>
      </c>
      <c r="D1092" s="11" t="s">
        <v>155</v>
      </c>
      <c r="E1092" s="11" t="s">
        <v>35</v>
      </c>
      <c r="F1092" s="11" t="s">
        <v>15</v>
      </c>
      <c r="G1092" s="11">
        <v>4.5</v>
      </c>
      <c r="H1092" s="11">
        <v>9000</v>
      </c>
      <c r="I1092" s="11">
        <v>9000</v>
      </c>
      <c r="J1092" s="11">
        <v>5</v>
      </c>
      <c r="K1092" s="11">
        <f>MobileSalesData[[#This Row],[Original Price]]-MobileSalesData[[#This Row],[Selling Price]]</f>
        <v>0</v>
      </c>
      <c r="L1092" s="15">
        <f>MobileSalesData[[#This Row],[Discounted Price]]/MobileSalesData[[#This Row],[Original Price]]</f>
        <v>0</v>
      </c>
      <c r="M1092" s="11">
        <f>MobileSalesData[[#This Row],[Qty]]*MobileSalesData[[#This Row],[Selling Price]]</f>
        <v>45000</v>
      </c>
      <c r="N1092" s="11" t="s">
        <v>1601</v>
      </c>
    </row>
    <row r="1093" spans="1:14" x14ac:dyDescent="0.35">
      <c r="A1093" s="13" t="s">
        <v>1585</v>
      </c>
      <c r="B1093" s="11" t="s">
        <v>652</v>
      </c>
      <c r="C1093" s="11" t="s">
        <v>659</v>
      </c>
      <c r="D1093" s="11" t="s">
        <v>334</v>
      </c>
      <c r="E1093" s="11" t="s">
        <v>656</v>
      </c>
      <c r="F1093" s="11" t="s">
        <v>12</v>
      </c>
      <c r="G1093" s="11">
        <v>4.5999999999999996</v>
      </c>
      <c r="H1093" s="11">
        <v>10000</v>
      </c>
      <c r="I1093" s="11">
        <v>10000</v>
      </c>
      <c r="J1093" s="11">
        <v>5</v>
      </c>
      <c r="K1093" s="11">
        <f>MobileSalesData[[#This Row],[Original Price]]-MobileSalesData[[#This Row],[Selling Price]]</f>
        <v>0</v>
      </c>
      <c r="L1093" s="15">
        <f>MobileSalesData[[#This Row],[Discounted Price]]/MobileSalesData[[#This Row],[Original Price]]</f>
        <v>0</v>
      </c>
      <c r="M1093" s="11">
        <f>MobileSalesData[[#This Row],[Qty]]*MobileSalesData[[#This Row],[Selling Price]]</f>
        <v>50000</v>
      </c>
      <c r="N1093" s="11" t="s">
        <v>1601</v>
      </c>
    </row>
    <row r="1094" spans="1:14" x14ac:dyDescent="0.35">
      <c r="A1094" s="13" t="s">
        <v>1585</v>
      </c>
      <c r="B1094" s="11" t="s">
        <v>652</v>
      </c>
      <c r="C1094" s="11" t="s">
        <v>660</v>
      </c>
      <c r="D1094" s="11" t="s">
        <v>22</v>
      </c>
      <c r="E1094" s="11" t="s">
        <v>656</v>
      </c>
      <c r="F1094" s="11" t="s">
        <v>15</v>
      </c>
      <c r="G1094" s="11">
        <v>4.5999999999999996</v>
      </c>
      <c r="H1094" s="11">
        <v>2849</v>
      </c>
      <c r="I1094" s="11">
        <v>2849</v>
      </c>
      <c r="J1094" s="11">
        <v>35</v>
      </c>
      <c r="K1094" s="11">
        <f>MobileSalesData[[#This Row],[Original Price]]-MobileSalesData[[#This Row],[Selling Price]]</f>
        <v>0</v>
      </c>
      <c r="L1094" s="15">
        <f>MobileSalesData[[#This Row],[Discounted Price]]/MobileSalesData[[#This Row],[Original Price]]</f>
        <v>0</v>
      </c>
      <c r="M1094" s="11">
        <f>MobileSalesData[[#This Row],[Qty]]*MobileSalesData[[#This Row],[Selling Price]]</f>
        <v>99715</v>
      </c>
      <c r="N1094" s="11" t="s">
        <v>1601</v>
      </c>
    </row>
    <row r="1095" spans="1:14" x14ac:dyDescent="0.35">
      <c r="A1095" s="13" t="s">
        <v>1585</v>
      </c>
      <c r="B1095" s="11" t="s">
        <v>652</v>
      </c>
      <c r="C1095" s="11" t="s">
        <v>653</v>
      </c>
      <c r="D1095" s="11" t="s">
        <v>19</v>
      </c>
      <c r="E1095" s="11" t="s">
        <v>35</v>
      </c>
      <c r="F1095" s="11" t="s">
        <v>15</v>
      </c>
      <c r="G1095" s="11">
        <v>4.5</v>
      </c>
      <c r="H1095" s="11">
        <v>25999</v>
      </c>
      <c r="I1095" s="11">
        <v>31999</v>
      </c>
      <c r="J1095" s="11">
        <v>32</v>
      </c>
      <c r="K1095" s="11">
        <f>MobileSalesData[[#This Row],[Original Price]]-MobileSalesData[[#This Row],[Selling Price]]</f>
        <v>6000</v>
      </c>
      <c r="L1095" s="15">
        <f>MobileSalesData[[#This Row],[Discounted Price]]/MobileSalesData[[#This Row],[Original Price]]</f>
        <v>0.18750585955811119</v>
      </c>
      <c r="M1095" s="11">
        <f>MobileSalesData[[#This Row],[Qty]]*MobileSalesData[[#This Row],[Selling Price]]</f>
        <v>831968</v>
      </c>
      <c r="N1095" s="11" t="s">
        <v>1601</v>
      </c>
    </row>
    <row r="1096" spans="1:14" x14ac:dyDescent="0.35">
      <c r="A1096" s="13" t="s">
        <v>1585</v>
      </c>
      <c r="B1096" s="11" t="s">
        <v>652</v>
      </c>
      <c r="C1096" s="11" t="s">
        <v>660</v>
      </c>
      <c r="D1096" s="11" t="s">
        <v>155</v>
      </c>
      <c r="E1096" s="11" t="s">
        <v>656</v>
      </c>
      <c r="F1096" s="11" t="s">
        <v>65</v>
      </c>
      <c r="G1096" s="11">
        <v>4.5999999999999996</v>
      </c>
      <c r="H1096" s="11">
        <v>22499</v>
      </c>
      <c r="I1096" s="11">
        <v>29999</v>
      </c>
      <c r="J1096" s="11">
        <v>5</v>
      </c>
      <c r="K1096" s="11">
        <f>MobileSalesData[[#This Row],[Original Price]]-MobileSalesData[[#This Row],[Selling Price]]</f>
        <v>7500</v>
      </c>
      <c r="L1096" s="15">
        <f>MobileSalesData[[#This Row],[Discounted Price]]/MobileSalesData[[#This Row],[Original Price]]</f>
        <v>0.25000833361112035</v>
      </c>
      <c r="M1096" s="11">
        <f>MobileSalesData[[#This Row],[Qty]]*MobileSalesData[[#This Row],[Selling Price]]</f>
        <v>112495</v>
      </c>
      <c r="N1096" s="11" t="s">
        <v>1601</v>
      </c>
    </row>
    <row r="1097" spans="1:14" x14ac:dyDescent="0.35">
      <c r="A1097" s="13" t="s">
        <v>1585</v>
      </c>
      <c r="B1097" s="11" t="s">
        <v>652</v>
      </c>
      <c r="C1097" s="11" t="s">
        <v>660</v>
      </c>
      <c r="D1097" s="11" t="s">
        <v>85</v>
      </c>
      <c r="E1097" s="11" t="s">
        <v>656</v>
      </c>
      <c r="F1097" s="11" t="s">
        <v>15</v>
      </c>
      <c r="G1097" s="11">
        <v>4.5999999999999996</v>
      </c>
      <c r="H1097" s="11">
        <v>5990</v>
      </c>
      <c r="I1097" s="11">
        <v>5990</v>
      </c>
      <c r="J1097" s="11">
        <v>5</v>
      </c>
      <c r="K1097" s="11">
        <f>MobileSalesData[[#This Row],[Original Price]]-MobileSalesData[[#This Row],[Selling Price]]</f>
        <v>0</v>
      </c>
      <c r="L1097" s="15">
        <f>MobileSalesData[[#This Row],[Discounted Price]]/MobileSalesData[[#This Row],[Original Price]]</f>
        <v>0</v>
      </c>
      <c r="M1097" s="11">
        <f>MobileSalesData[[#This Row],[Qty]]*MobileSalesData[[#This Row],[Selling Price]]</f>
        <v>29950</v>
      </c>
      <c r="N1097" s="11" t="s">
        <v>1601</v>
      </c>
    </row>
    <row r="1098" spans="1:14" x14ac:dyDescent="0.35">
      <c r="A1098" s="13" t="s">
        <v>1585</v>
      </c>
      <c r="B1098" s="11" t="s">
        <v>652</v>
      </c>
      <c r="C1098" s="11" t="s">
        <v>660</v>
      </c>
      <c r="D1098" s="11" t="s">
        <v>155</v>
      </c>
      <c r="E1098" s="11" t="s">
        <v>656</v>
      </c>
      <c r="F1098" s="11" t="s">
        <v>12</v>
      </c>
      <c r="G1098" s="11">
        <v>4.5999999999999996</v>
      </c>
      <c r="H1098" s="11">
        <v>11000</v>
      </c>
      <c r="I1098" s="11">
        <v>11000</v>
      </c>
      <c r="J1098" s="11">
        <v>5</v>
      </c>
      <c r="K1098" s="11">
        <f>MobileSalesData[[#This Row],[Original Price]]-MobileSalesData[[#This Row],[Selling Price]]</f>
        <v>0</v>
      </c>
      <c r="L1098" s="15">
        <f>MobileSalesData[[#This Row],[Discounted Price]]/MobileSalesData[[#This Row],[Original Price]]</f>
        <v>0</v>
      </c>
      <c r="M1098" s="11">
        <f>MobileSalesData[[#This Row],[Qty]]*MobileSalesData[[#This Row],[Selling Price]]</f>
        <v>55000</v>
      </c>
      <c r="N1098" s="11" t="s">
        <v>1601</v>
      </c>
    </row>
    <row r="1099" spans="1:14" x14ac:dyDescent="0.35">
      <c r="A1099" s="13" t="s">
        <v>1585</v>
      </c>
      <c r="B1099" s="11" t="s">
        <v>652</v>
      </c>
      <c r="C1099" s="11" t="s">
        <v>655</v>
      </c>
      <c r="D1099" s="11" t="s">
        <v>155</v>
      </c>
      <c r="E1099" s="11" t="s">
        <v>656</v>
      </c>
      <c r="F1099" s="11" t="s">
        <v>12</v>
      </c>
      <c r="G1099" s="11">
        <v>4.5</v>
      </c>
      <c r="H1099" s="11">
        <v>49999</v>
      </c>
      <c r="I1099" s="11">
        <v>49999</v>
      </c>
      <c r="J1099" s="11">
        <v>5</v>
      </c>
      <c r="K1099" s="11">
        <f>MobileSalesData[[#This Row],[Original Price]]-MobileSalesData[[#This Row],[Selling Price]]</f>
        <v>0</v>
      </c>
      <c r="L1099" s="15">
        <f>MobileSalesData[[#This Row],[Discounted Price]]/MobileSalesData[[#This Row],[Original Price]]</f>
        <v>0</v>
      </c>
      <c r="M1099" s="11">
        <f>MobileSalesData[[#This Row],[Qty]]*MobileSalesData[[#This Row],[Selling Price]]</f>
        <v>249995</v>
      </c>
      <c r="N1099" s="11" t="s">
        <v>1601</v>
      </c>
    </row>
    <row r="1100" spans="1:14" x14ac:dyDescent="0.35">
      <c r="A1100" s="13" t="s">
        <v>1585</v>
      </c>
      <c r="B1100" s="11" t="s">
        <v>652</v>
      </c>
      <c r="C1100" s="11" t="s">
        <v>655</v>
      </c>
      <c r="D1100" s="11" t="s">
        <v>122</v>
      </c>
      <c r="E1100" s="11" t="s">
        <v>656</v>
      </c>
      <c r="F1100" s="11" t="s">
        <v>15</v>
      </c>
      <c r="G1100" s="11">
        <v>4.5</v>
      </c>
      <c r="H1100" s="11">
        <v>4890</v>
      </c>
      <c r="I1100" s="11">
        <v>4890</v>
      </c>
      <c r="J1100" s="11">
        <v>30</v>
      </c>
      <c r="K1100" s="11">
        <f>MobileSalesData[[#This Row],[Original Price]]-MobileSalesData[[#This Row],[Selling Price]]</f>
        <v>0</v>
      </c>
      <c r="L1100" s="15">
        <f>MobileSalesData[[#This Row],[Discounted Price]]/MobileSalesData[[#This Row],[Original Price]]</f>
        <v>0</v>
      </c>
      <c r="M1100" s="11">
        <f>MobileSalesData[[#This Row],[Qty]]*MobileSalesData[[#This Row],[Selling Price]]</f>
        <v>146700</v>
      </c>
      <c r="N1100" s="11" t="s">
        <v>1601</v>
      </c>
    </row>
    <row r="1101" spans="1:14" x14ac:dyDescent="0.35">
      <c r="A1101" s="13" t="s">
        <v>1585</v>
      </c>
      <c r="B1101" s="11" t="s">
        <v>652</v>
      </c>
      <c r="C1101" s="11" t="s">
        <v>660</v>
      </c>
      <c r="D1101" s="11" t="s">
        <v>19</v>
      </c>
      <c r="E1101" s="11" t="s">
        <v>656</v>
      </c>
      <c r="F1101" s="11" t="s">
        <v>65</v>
      </c>
      <c r="G1101" s="11">
        <v>4.5999999999999996</v>
      </c>
      <c r="H1101" s="11">
        <v>16999</v>
      </c>
      <c r="I1101" s="11">
        <v>16999</v>
      </c>
      <c r="J1101" s="11">
        <v>5</v>
      </c>
      <c r="K1101" s="11">
        <f>MobileSalesData[[#This Row],[Original Price]]-MobileSalesData[[#This Row],[Selling Price]]</f>
        <v>0</v>
      </c>
      <c r="L1101" s="15">
        <f>MobileSalesData[[#This Row],[Discounted Price]]/MobileSalesData[[#This Row],[Original Price]]</f>
        <v>0</v>
      </c>
      <c r="M1101" s="11">
        <f>MobileSalesData[[#This Row],[Qty]]*MobileSalesData[[#This Row],[Selling Price]]</f>
        <v>84995</v>
      </c>
      <c r="N1101" s="11" t="s">
        <v>1601</v>
      </c>
    </row>
    <row r="1102" spans="1:14" x14ac:dyDescent="0.35">
      <c r="A1102" s="13" t="s">
        <v>1585</v>
      </c>
      <c r="B1102" s="11" t="s">
        <v>652</v>
      </c>
      <c r="C1102" s="11" t="s">
        <v>654</v>
      </c>
      <c r="D1102" s="11" t="s">
        <v>85</v>
      </c>
      <c r="E1102" s="11" t="s">
        <v>20</v>
      </c>
      <c r="F1102" s="11" t="s">
        <v>15</v>
      </c>
      <c r="G1102" s="11">
        <v>4.5999999999999996</v>
      </c>
      <c r="H1102" s="11">
        <v>1497</v>
      </c>
      <c r="I1102" s="11">
        <v>1497</v>
      </c>
      <c r="J1102" s="11">
        <v>30</v>
      </c>
      <c r="K1102" s="11">
        <f>MobileSalesData[[#This Row],[Original Price]]-MobileSalesData[[#This Row],[Selling Price]]</f>
        <v>0</v>
      </c>
      <c r="L1102" s="15">
        <f>MobileSalesData[[#This Row],[Discounted Price]]/MobileSalesData[[#This Row],[Original Price]]</f>
        <v>0</v>
      </c>
      <c r="M1102" s="11">
        <f>MobileSalesData[[#This Row],[Qty]]*MobileSalesData[[#This Row],[Selling Price]]</f>
        <v>44910</v>
      </c>
      <c r="N1102" s="11" t="s">
        <v>1601</v>
      </c>
    </row>
    <row r="1103" spans="1:14" x14ac:dyDescent="0.35">
      <c r="A1103" s="13" t="s">
        <v>1585</v>
      </c>
      <c r="B1103" s="11" t="s">
        <v>652</v>
      </c>
      <c r="C1103" s="11" t="s">
        <v>660</v>
      </c>
      <c r="D1103" s="11" t="s">
        <v>140</v>
      </c>
      <c r="E1103" s="11" t="s">
        <v>656</v>
      </c>
      <c r="F1103" s="11" t="s">
        <v>15</v>
      </c>
      <c r="G1103" s="11">
        <v>4.5999999999999996</v>
      </c>
      <c r="H1103" s="11">
        <v>69999</v>
      </c>
      <c r="I1103" s="11">
        <v>83999</v>
      </c>
      <c r="J1103" s="11">
        <v>35</v>
      </c>
      <c r="K1103" s="11">
        <f>MobileSalesData[[#This Row],[Original Price]]-MobileSalesData[[#This Row],[Selling Price]]</f>
        <v>14000</v>
      </c>
      <c r="L1103" s="15">
        <f>MobileSalesData[[#This Row],[Discounted Price]]/MobileSalesData[[#This Row],[Original Price]]</f>
        <v>0.16666865081727164</v>
      </c>
      <c r="M1103" s="11">
        <f>MobileSalesData[[#This Row],[Qty]]*MobileSalesData[[#This Row],[Selling Price]]</f>
        <v>2449965</v>
      </c>
      <c r="N1103" s="11" t="s">
        <v>1601</v>
      </c>
    </row>
    <row r="1104" spans="1:14" x14ac:dyDescent="0.35">
      <c r="A1104" s="13" t="s">
        <v>1585</v>
      </c>
      <c r="B1104" s="11" t="s">
        <v>652</v>
      </c>
      <c r="C1104" s="11" t="s">
        <v>655</v>
      </c>
      <c r="D1104" s="11" t="s">
        <v>19</v>
      </c>
      <c r="E1104" s="11" t="s">
        <v>656</v>
      </c>
      <c r="F1104" s="11" t="s">
        <v>15</v>
      </c>
      <c r="G1104" s="11">
        <v>4.5</v>
      </c>
      <c r="H1104" s="11">
        <v>20999</v>
      </c>
      <c r="I1104" s="11">
        <v>25999</v>
      </c>
      <c r="J1104" s="11">
        <v>5</v>
      </c>
      <c r="K1104" s="11">
        <f>MobileSalesData[[#This Row],[Original Price]]-MobileSalesData[[#This Row],[Selling Price]]</f>
        <v>5000</v>
      </c>
      <c r="L1104" s="15">
        <f>MobileSalesData[[#This Row],[Discounted Price]]/MobileSalesData[[#This Row],[Original Price]]</f>
        <v>0.19231508904188624</v>
      </c>
      <c r="M1104" s="11">
        <f>MobileSalesData[[#This Row],[Qty]]*MobileSalesData[[#This Row],[Selling Price]]</f>
        <v>104995</v>
      </c>
      <c r="N1104" s="11" t="s">
        <v>1601</v>
      </c>
    </row>
    <row r="1105" spans="1:14" x14ac:dyDescent="0.35">
      <c r="A1105" s="13" t="s">
        <v>1585</v>
      </c>
      <c r="B1105" s="11" t="s">
        <v>652</v>
      </c>
      <c r="C1105" s="11" t="s">
        <v>655</v>
      </c>
      <c r="D1105" s="11" t="s">
        <v>85</v>
      </c>
      <c r="E1105" s="11" t="s">
        <v>656</v>
      </c>
      <c r="F1105" s="11" t="s">
        <v>12</v>
      </c>
      <c r="G1105" s="11">
        <v>4.5</v>
      </c>
      <c r="H1105" s="11">
        <v>62500</v>
      </c>
      <c r="I1105" s="11">
        <v>62500</v>
      </c>
      <c r="J1105" s="11">
        <v>5</v>
      </c>
      <c r="K1105" s="11">
        <f>MobileSalesData[[#This Row],[Original Price]]-MobileSalesData[[#This Row],[Selling Price]]</f>
        <v>0</v>
      </c>
      <c r="L1105" s="15">
        <f>MobileSalesData[[#This Row],[Discounted Price]]/MobileSalesData[[#This Row],[Original Price]]</f>
        <v>0</v>
      </c>
      <c r="M1105" s="11">
        <f>MobileSalesData[[#This Row],[Qty]]*MobileSalesData[[#This Row],[Selling Price]]</f>
        <v>312500</v>
      </c>
      <c r="N1105" s="11" t="s">
        <v>1601</v>
      </c>
    </row>
    <row r="1106" spans="1:14" x14ac:dyDescent="0.35">
      <c r="A1106" s="13" t="s">
        <v>1585</v>
      </c>
      <c r="B1106" s="11" t="s">
        <v>652</v>
      </c>
      <c r="C1106" s="11" t="s">
        <v>655</v>
      </c>
      <c r="D1106" s="11" t="s">
        <v>19</v>
      </c>
      <c r="E1106" s="11" t="s">
        <v>656</v>
      </c>
      <c r="F1106" s="11" t="s">
        <v>12</v>
      </c>
      <c r="G1106" s="11">
        <v>4.5</v>
      </c>
      <c r="H1106" s="11">
        <v>17490</v>
      </c>
      <c r="I1106" s="11">
        <v>17490</v>
      </c>
      <c r="J1106" s="11">
        <v>30</v>
      </c>
      <c r="K1106" s="11">
        <f>MobileSalesData[[#This Row],[Original Price]]-MobileSalesData[[#This Row],[Selling Price]]</f>
        <v>0</v>
      </c>
      <c r="L1106" s="15">
        <f>MobileSalesData[[#This Row],[Discounted Price]]/MobileSalesData[[#This Row],[Original Price]]</f>
        <v>0</v>
      </c>
      <c r="M1106" s="11">
        <f>MobileSalesData[[#This Row],[Qty]]*MobileSalesData[[#This Row],[Selling Price]]</f>
        <v>524700</v>
      </c>
      <c r="N1106" s="11" t="s">
        <v>1601</v>
      </c>
    </row>
    <row r="1107" spans="1:14" x14ac:dyDescent="0.35">
      <c r="A1107" s="13" t="s">
        <v>1585</v>
      </c>
      <c r="B1107" s="11" t="s">
        <v>652</v>
      </c>
      <c r="C1107" s="11" t="s">
        <v>661</v>
      </c>
      <c r="D1107" s="11" t="s">
        <v>301</v>
      </c>
      <c r="E1107" s="11" t="s">
        <v>656</v>
      </c>
      <c r="F1107" s="11" t="s">
        <v>65</v>
      </c>
      <c r="G1107" s="11">
        <v>4.2</v>
      </c>
      <c r="H1107" s="11">
        <v>3271</v>
      </c>
      <c r="I1107" s="11">
        <v>3271</v>
      </c>
      <c r="J1107" s="11">
        <v>30</v>
      </c>
      <c r="K1107" s="11">
        <f>MobileSalesData[[#This Row],[Original Price]]-MobileSalesData[[#This Row],[Selling Price]]</f>
        <v>0</v>
      </c>
      <c r="L1107" s="15">
        <f>MobileSalesData[[#This Row],[Discounted Price]]/MobileSalesData[[#This Row],[Original Price]]</f>
        <v>0</v>
      </c>
      <c r="M1107" s="11">
        <f>MobileSalesData[[#This Row],[Qty]]*MobileSalesData[[#This Row],[Selling Price]]</f>
        <v>98130</v>
      </c>
      <c r="N1107" s="11" t="s">
        <v>1601</v>
      </c>
    </row>
    <row r="1108" spans="1:14" x14ac:dyDescent="0.35">
      <c r="A1108" s="13" t="s">
        <v>1578</v>
      </c>
      <c r="B1108" s="11" t="s">
        <v>652</v>
      </c>
      <c r="C1108" s="11" t="s">
        <v>654</v>
      </c>
      <c r="D1108" s="11" t="s">
        <v>334</v>
      </c>
      <c r="E1108" s="11" t="s">
        <v>20</v>
      </c>
      <c r="F1108" s="11" t="s">
        <v>15</v>
      </c>
      <c r="G1108" s="11">
        <v>4.5999999999999996</v>
      </c>
      <c r="H1108" s="11">
        <v>17490</v>
      </c>
      <c r="I1108" s="11">
        <v>17490</v>
      </c>
      <c r="J1108" s="11">
        <v>5</v>
      </c>
      <c r="K1108" s="11">
        <f>MobileSalesData[[#This Row],[Original Price]]-MobileSalesData[[#This Row],[Selling Price]]</f>
        <v>0</v>
      </c>
      <c r="L1108" s="15">
        <f>MobileSalesData[[#This Row],[Discounted Price]]/MobileSalesData[[#This Row],[Original Price]]</f>
        <v>0</v>
      </c>
      <c r="M1108" s="11">
        <f>MobileSalesData[[#This Row],[Qty]]*MobileSalesData[[#This Row],[Selling Price]]</f>
        <v>87450</v>
      </c>
      <c r="N1108" s="11" t="s">
        <v>1600</v>
      </c>
    </row>
    <row r="1109" spans="1:14" x14ac:dyDescent="0.35">
      <c r="A1109" s="13" t="s">
        <v>1578</v>
      </c>
      <c r="B1109" s="11" t="s">
        <v>652</v>
      </c>
      <c r="C1109" s="11" t="s">
        <v>659</v>
      </c>
      <c r="D1109" s="11" t="s">
        <v>334</v>
      </c>
      <c r="E1109" s="11" t="s">
        <v>656</v>
      </c>
      <c r="F1109" s="11" t="s">
        <v>15</v>
      </c>
      <c r="G1109" s="11">
        <v>4.5999999999999996</v>
      </c>
      <c r="H1109" s="11">
        <v>3271</v>
      </c>
      <c r="I1109" s="11">
        <v>3271</v>
      </c>
      <c r="J1109" s="11">
        <v>30</v>
      </c>
      <c r="K1109" s="11">
        <f>MobileSalesData[[#This Row],[Original Price]]-MobileSalesData[[#This Row],[Selling Price]]</f>
        <v>0</v>
      </c>
      <c r="L1109" s="15">
        <f>MobileSalesData[[#This Row],[Discounted Price]]/MobileSalesData[[#This Row],[Original Price]]</f>
        <v>0</v>
      </c>
      <c r="M1109" s="11">
        <f>MobileSalesData[[#This Row],[Qty]]*MobileSalesData[[#This Row],[Selling Price]]</f>
        <v>98130</v>
      </c>
      <c r="N1109" s="11" t="s">
        <v>1600</v>
      </c>
    </row>
    <row r="1110" spans="1:14" x14ac:dyDescent="0.35">
      <c r="A1110" s="13" t="s">
        <v>1578</v>
      </c>
      <c r="B1110" s="11" t="s">
        <v>652</v>
      </c>
      <c r="C1110" s="11" t="s">
        <v>655</v>
      </c>
      <c r="D1110" s="11" t="s">
        <v>85</v>
      </c>
      <c r="E1110" s="11" t="s">
        <v>656</v>
      </c>
      <c r="F1110" s="11" t="s">
        <v>15</v>
      </c>
      <c r="G1110" s="11">
        <v>4.5</v>
      </c>
      <c r="H1110" s="11">
        <v>13760</v>
      </c>
      <c r="I1110" s="11">
        <v>13760</v>
      </c>
      <c r="J1110" s="11">
        <v>30</v>
      </c>
      <c r="K1110" s="11">
        <f>MobileSalesData[[#This Row],[Original Price]]-MobileSalesData[[#This Row],[Selling Price]]</f>
        <v>0</v>
      </c>
      <c r="L1110" s="15">
        <f>MobileSalesData[[#This Row],[Discounted Price]]/MobileSalesData[[#This Row],[Original Price]]</f>
        <v>0</v>
      </c>
      <c r="M1110" s="11">
        <f>MobileSalesData[[#This Row],[Qty]]*MobileSalesData[[#This Row],[Selling Price]]</f>
        <v>412800</v>
      </c>
      <c r="N1110" s="11" t="s">
        <v>1600</v>
      </c>
    </row>
    <row r="1111" spans="1:14" x14ac:dyDescent="0.35">
      <c r="A1111" s="13" t="s">
        <v>1578</v>
      </c>
      <c r="B1111" s="11" t="s">
        <v>652</v>
      </c>
      <c r="C1111" s="11" t="s">
        <v>655</v>
      </c>
      <c r="D1111" s="11" t="s">
        <v>140</v>
      </c>
      <c r="E1111" s="11" t="s">
        <v>656</v>
      </c>
      <c r="F1111" s="11" t="s">
        <v>12</v>
      </c>
      <c r="G1111" s="11">
        <v>4.5</v>
      </c>
      <c r="H1111" s="11">
        <v>4790</v>
      </c>
      <c r="I1111" s="11">
        <v>4790</v>
      </c>
      <c r="J1111" s="11">
        <v>30</v>
      </c>
      <c r="K1111" s="11">
        <f>MobileSalesData[[#This Row],[Original Price]]-MobileSalesData[[#This Row],[Selling Price]]</f>
        <v>0</v>
      </c>
      <c r="L1111" s="15">
        <f>MobileSalesData[[#This Row],[Discounted Price]]/MobileSalesData[[#This Row],[Original Price]]</f>
        <v>0</v>
      </c>
      <c r="M1111" s="11">
        <f>MobileSalesData[[#This Row],[Qty]]*MobileSalesData[[#This Row],[Selling Price]]</f>
        <v>143700</v>
      </c>
      <c r="N1111" s="11" t="s">
        <v>1600</v>
      </c>
    </row>
    <row r="1112" spans="1:14" x14ac:dyDescent="0.35">
      <c r="A1112" s="13" t="s">
        <v>1578</v>
      </c>
      <c r="B1112" s="11" t="s">
        <v>652</v>
      </c>
      <c r="C1112" s="11" t="s">
        <v>659</v>
      </c>
      <c r="D1112" s="11" t="s">
        <v>85</v>
      </c>
      <c r="E1112" s="11" t="s">
        <v>656</v>
      </c>
      <c r="F1112" s="11" t="s">
        <v>15</v>
      </c>
      <c r="G1112" s="11">
        <v>4.5999999999999996</v>
      </c>
      <c r="H1112" s="11">
        <v>5900</v>
      </c>
      <c r="I1112" s="11">
        <v>5900</v>
      </c>
      <c r="J1112" s="11">
        <v>30</v>
      </c>
      <c r="K1112" s="11">
        <f>MobileSalesData[[#This Row],[Original Price]]-MobileSalesData[[#This Row],[Selling Price]]</f>
        <v>0</v>
      </c>
      <c r="L1112" s="15">
        <f>MobileSalesData[[#This Row],[Discounted Price]]/MobileSalesData[[#This Row],[Original Price]]</f>
        <v>0</v>
      </c>
      <c r="M1112" s="11">
        <f>MobileSalesData[[#This Row],[Qty]]*MobileSalesData[[#This Row],[Selling Price]]</f>
        <v>177000</v>
      </c>
      <c r="N1112" s="11" t="s">
        <v>1600</v>
      </c>
    </row>
    <row r="1113" spans="1:14" x14ac:dyDescent="0.35">
      <c r="A1113" s="13" t="s">
        <v>1578</v>
      </c>
      <c r="B1113" s="11" t="s">
        <v>652</v>
      </c>
      <c r="C1113" s="11" t="s">
        <v>653</v>
      </c>
      <c r="D1113" s="11" t="s">
        <v>85</v>
      </c>
      <c r="E1113" s="11" t="s">
        <v>35</v>
      </c>
      <c r="F1113" s="11" t="s">
        <v>65</v>
      </c>
      <c r="G1113" s="11">
        <v>4.5</v>
      </c>
      <c r="H1113" s="11">
        <v>8690</v>
      </c>
      <c r="I1113" s="11">
        <v>9290</v>
      </c>
      <c r="J1113" s="11">
        <v>30</v>
      </c>
      <c r="K1113" s="11">
        <f>MobileSalesData[[#This Row],[Original Price]]-MobileSalesData[[#This Row],[Selling Price]]</f>
        <v>600</v>
      </c>
      <c r="L1113" s="15">
        <f>MobileSalesData[[#This Row],[Discounted Price]]/MobileSalesData[[#This Row],[Original Price]]</f>
        <v>6.4585575888051666E-2</v>
      </c>
      <c r="M1113" s="11">
        <f>MobileSalesData[[#This Row],[Qty]]*MobileSalesData[[#This Row],[Selling Price]]</f>
        <v>260700</v>
      </c>
      <c r="N1113" s="11" t="s">
        <v>1600</v>
      </c>
    </row>
    <row r="1114" spans="1:14" x14ac:dyDescent="0.35">
      <c r="A1114" s="13" t="s">
        <v>1578</v>
      </c>
      <c r="B1114" s="11" t="s">
        <v>652</v>
      </c>
      <c r="C1114" s="11" t="s">
        <v>655</v>
      </c>
      <c r="D1114" s="11" t="s">
        <v>122</v>
      </c>
      <c r="E1114" s="11" t="s">
        <v>656</v>
      </c>
      <c r="F1114" s="11" t="s">
        <v>12</v>
      </c>
      <c r="G1114" s="11">
        <v>4.5</v>
      </c>
      <c r="H1114" s="11">
        <v>27499</v>
      </c>
      <c r="I1114" s="11">
        <v>34999</v>
      </c>
      <c r="J1114" s="11">
        <v>30</v>
      </c>
      <c r="K1114" s="11">
        <f>MobileSalesData[[#This Row],[Original Price]]-MobileSalesData[[#This Row],[Selling Price]]</f>
        <v>7500</v>
      </c>
      <c r="L1114" s="15">
        <f>MobileSalesData[[#This Row],[Discounted Price]]/MobileSalesData[[#This Row],[Original Price]]</f>
        <v>0.214291836909626</v>
      </c>
      <c r="M1114" s="11">
        <f>MobileSalesData[[#This Row],[Qty]]*MobileSalesData[[#This Row],[Selling Price]]</f>
        <v>824970</v>
      </c>
      <c r="N1114" s="11" t="s">
        <v>1600</v>
      </c>
    </row>
    <row r="1115" spans="1:14" x14ac:dyDescent="0.35">
      <c r="A1115" s="13" t="s">
        <v>1578</v>
      </c>
      <c r="B1115" s="11" t="s">
        <v>652</v>
      </c>
      <c r="C1115" s="11" t="s">
        <v>654</v>
      </c>
      <c r="D1115" s="11" t="s">
        <v>334</v>
      </c>
      <c r="E1115" s="11" t="s">
        <v>20</v>
      </c>
      <c r="F1115" s="11" t="s">
        <v>15</v>
      </c>
      <c r="G1115" s="11">
        <v>4.5999999999999996</v>
      </c>
      <c r="H1115" s="11">
        <v>10990</v>
      </c>
      <c r="I1115" s="11">
        <v>10990</v>
      </c>
      <c r="J1115" s="11">
        <v>5</v>
      </c>
      <c r="K1115" s="11">
        <f>MobileSalesData[[#This Row],[Original Price]]-MobileSalesData[[#This Row],[Selling Price]]</f>
        <v>0</v>
      </c>
      <c r="L1115" s="15">
        <f>MobileSalesData[[#This Row],[Discounted Price]]/MobileSalesData[[#This Row],[Original Price]]</f>
        <v>0</v>
      </c>
      <c r="M1115" s="11">
        <f>MobileSalesData[[#This Row],[Qty]]*MobileSalesData[[#This Row],[Selling Price]]</f>
        <v>54950</v>
      </c>
      <c r="N1115" s="11" t="s">
        <v>1600</v>
      </c>
    </row>
    <row r="1116" spans="1:14" x14ac:dyDescent="0.35">
      <c r="A1116" s="13" t="s">
        <v>1578</v>
      </c>
      <c r="B1116" s="11" t="s">
        <v>652</v>
      </c>
      <c r="C1116" s="11" t="s">
        <v>662</v>
      </c>
      <c r="D1116" s="11" t="s">
        <v>663</v>
      </c>
      <c r="E1116" s="11" t="s">
        <v>11</v>
      </c>
      <c r="F1116" s="11" t="s">
        <v>65</v>
      </c>
      <c r="G1116" s="11">
        <v>4.2</v>
      </c>
      <c r="H1116" s="11">
        <v>18000</v>
      </c>
      <c r="I1116" s="11">
        <v>18000</v>
      </c>
      <c r="J1116" s="11">
        <v>30</v>
      </c>
      <c r="K1116" s="11">
        <f>MobileSalesData[[#This Row],[Original Price]]-MobileSalesData[[#This Row],[Selling Price]]</f>
        <v>0</v>
      </c>
      <c r="L1116" s="15">
        <f>MobileSalesData[[#This Row],[Discounted Price]]/MobileSalesData[[#This Row],[Original Price]]</f>
        <v>0</v>
      </c>
      <c r="M1116" s="11">
        <f>MobileSalesData[[#This Row],[Qty]]*MobileSalesData[[#This Row],[Selling Price]]</f>
        <v>540000</v>
      </c>
      <c r="N1116" s="11" t="s">
        <v>1600</v>
      </c>
    </row>
    <row r="1117" spans="1:14" x14ac:dyDescent="0.35">
      <c r="A1117" s="13" t="s">
        <v>1578</v>
      </c>
      <c r="B1117" s="11" t="s">
        <v>652</v>
      </c>
      <c r="C1117" s="11" t="s">
        <v>659</v>
      </c>
      <c r="D1117" s="11" t="s">
        <v>155</v>
      </c>
      <c r="E1117" s="11" t="s">
        <v>656</v>
      </c>
      <c r="F1117" s="11" t="s">
        <v>12</v>
      </c>
      <c r="G1117" s="11">
        <v>4.5999999999999996</v>
      </c>
      <c r="H1117" s="11">
        <v>9100</v>
      </c>
      <c r="I1117" s="11">
        <v>10000</v>
      </c>
      <c r="J1117" s="11">
        <v>5</v>
      </c>
      <c r="K1117" s="11">
        <f>MobileSalesData[[#This Row],[Original Price]]-MobileSalesData[[#This Row],[Selling Price]]</f>
        <v>900</v>
      </c>
      <c r="L1117" s="15">
        <f>MobileSalesData[[#This Row],[Discounted Price]]/MobileSalesData[[#This Row],[Original Price]]</f>
        <v>0.09</v>
      </c>
      <c r="M1117" s="11">
        <f>MobileSalesData[[#This Row],[Qty]]*MobileSalesData[[#This Row],[Selling Price]]</f>
        <v>45500</v>
      </c>
      <c r="N1117" s="11" t="s">
        <v>1600</v>
      </c>
    </row>
    <row r="1118" spans="1:14" x14ac:dyDescent="0.35">
      <c r="A1118" s="13" t="s">
        <v>1578</v>
      </c>
      <c r="B1118" s="11" t="s">
        <v>652</v>
      </c>
      <c r="C1118" s="11" t="s">
        <v>659</v>
      </c>
      <c r="D1118" s="11" t="s">
        <v>140</v>
      </c>
      <c r="E1118" s="11" t="s">
        <v>656</v>
      </c>
      <c r="F1118" s="11" t="s">
        <v>12</v>
      </c>
      <c r="G1118" s="11">
        <v>4.5999999999999996</v>
      </c>
      <c r="H1118" s="11">
        <v>39000</v>
      </c>
      <c r="I1118" s="11">
        <v>39000</v>
      </c>
      <c r="J1118" s="11">
        <v>5</v>
      </c>
      <c r="K1118" s="11">
        <f>MobileSalesData[[#This Row],[Original Price]]-MobileSalesData[[#This Row],[Selling Price]]</f>
        <v>0</v>
      </c>
      <c r="L1118" s="15">
        <f>MobileSalesData[[#This Row],[Discounted Price]]/MobileSalesData[[#This Row],[Original Price]]</f>
        <v>0</v>
      </c>
      <c r="M1118" s="11">
        <f>MobileSalesData[[#This Row],[Qty]]*MobileSalesData[[#This Row],[Selling Price]]</f>
        <v>195000</v>
      </c>
      <c r="N1118" s="11" t="s">
        <v>1600</v>
      </c>
    </row>
    <row r="1119" spans="1:14" x14ac:dyDescent="0.35">
      <c r="A1119" s="13" t="s">
        <v>1578</v>
      </c>
      <c r="B1119" s="11" t="s">
        <v>652</v>
      </c>
      <c r="C1119" s="11" t="s">
        <v>660</v>
      </c>
      <c r="D1119" s="11" t="s">
        <v>19</v>
      </c>
      <c r="E1119" s="11" t="s">
        <v>656</v>
      </c>
      <c r="F1119" s="11" t="s">
        <v>15</v>
      </c>
      <c r="G1119" s="11">
        <v>4.5999999999999996</v>
      </c>
      <c r="H1119" s="11">
        <v>30900</v>
      </c>
      <c r="I1119" s="11">
        <v>30900</v>
      </c>
      <c r="J1119" s="11">
        <v>32</v>
      </c>
      <c r="K1119" s="11">
        <f>MobileSalesData[[#This Row],[Original Price]]-MobileSalesData[[#This Row],[Selling Price]]</f>
        <v>0</v>
      </c>
      <c r="L1119" s="15">
        <f>MobileSalesData[[#This Row],[Discounted Price]]/MobileSalesData[[#This Row],[Original Price]]</f>
        <v>0</v>
      </c>
      <c r="M1119" s="11">
        <f>MobileSalesData[[#This Row],[Qty]]*MobileSalesData[[#This Row],[Selling Price]]</f>
        <v>988800</v>
      </c>
      <c r="N1119" s="11" t="s">
        <v>1600</v>
      </c>
    </row>
    <row r="1120" spans="1:14" x14ac:dyDescent="0.35">
      <c r="A1120" s="13" t="s">
        <v>1578</v>
      </c>
      <c r="B1120" s="11" t="s">
        <v>652</v>
      </c>
      <c r="C1120" s="11" t="s">
        <v>659</v>
      </c>
      <c r="D1120" s="11" t="s">
        <v>122</v>
      </c>
      <c r="E1120" s="11" t="s">
        <v>656</v>
      </c>
      <c r="F1120" s="11" t="s">
        <v>12</v>
      </c>
      <c r="G1120" s="11">
        <v>4.5999999999999996</v>
      </c>
      <c r="H1120" s="11">
        <v>4988</v>
      </c>
      <c r="I1120" s="11">
        <v>4988</v>
      </c>
      <c r="J1120" s="11">
        <v>5</v>
      </c>
      <c r="K1120" s="11">
        <f>MobileSalesData[[#This Row],[Original Price]]-MobileSalesData[[#This Row],[Selling Price]]</f>
        <v>0</v>
      </c>
      <c r="L1120" s="15">
        <f>MobileSalesData[[#This Row],[Discounted Price]]/MobileSalesData[[#This Row],[Original Price]]</f>
        <v>0</v>
      </c>
      <c r="M1120" s="11">
        <f>MobileSalesData[[#This Row],[Qty]]*MobileSalesData[[#This Row],[Selling Price]]</f>
        <v>24940</v>
      </c>
      <c r="N1120" s="11" t="s">
        <v>1600</v>
      </c>
    </row>
    <row r="1121" spans="1:14" x14ac:dyDescent="0.35">
      <c r="A1121" s="13" t="s">
        <v>1578</v>
      </c>
      <c r="B1121" s="11" t="s">
        <v>652</v>
      </c>
      <c r="C1121" s="11" t="s">
        <v>660</v>
      </c>
      <c r="D1121" s="11" t="s">
        <v>22</v>
      </c>
      <c r="E1121" s="11" t="s">
        <v>656</v>
      </c>
      <c r="F1121" s="11" t="s">
        <v>12</v>
      </c>
      <c r="G1121" s="11">
        <v>4.5999999999999996</v>
      </c>
      <c r="H1121" s="11">
        <v>3990</v>
      </c>
      <c r="I1121" s="11">
        <v>3990</v>
      </c>
      <c r="J1121" s="11">
        <v>5</v>
      </c>
      <c r="K1121" s="11">
        <f>MobileSalesData[[#This Row],[Original Price]]-MobileSalesData[[#This Row],[Selling Price]]</f>
        <v>0</v>
      </c>
      <c r="L1121" s="15">
        <f>MobileSalesData[[#This Row],[Discounted Price]]/MobileSalesData[[#This Row],[Original Price]]</f>
        <v>0</v>
      </c>
      <c r="M1121" s="11">
        <f>MobileSalesData[[#This Row],[Qty]]*MobileSalesData[[#This Row],[Selling Price]]</f>
        <v>19950</v>
      </c>
      <c r="N1121" s="11" t="s">
        <v>1600</v>
      </c>
    </row>
    <row r="1122" spans="1:14" x14ac:dyDescent="0.35">
      <c r="A1122" s="13" t="s">
        <v>1578</v>
      </c>
      <c r="B1122" s="11" t="s">
        <v>652</v>
      </c>
      <c r="C1122" s="11" t="s">
        <v>660</v>
      </c>
      <c r="D1122" s="11" t="s">
        <v>155</v>
      </c>
      <c r="E1122" s="11" t="s">
        <v>656</v>
      </c>
      <c r="F1122" s="11" t="s">
        <v>15</v>
      </c>
      <c r="G1122" s="11">
        <v>4.5999999999999996</v>
      </c>
      <c r="H1122" s="11">
        <v>11999</v>
      </c>
      <c r="I1122" s="11">
        <v>11999</v>
      </c>
      <c r="J1122" s="11">
        <v>5</v>
      </c>
      <c r="K1122" s="11">
        <f>MobileSalesData[[#This Row],[Original Price]]-MobileSalesData[[#This Row],[Selling Price]]</f>
        <v>0</v>
      </c>
      <c r="L1122" s="15">
        <f>MobileSalesData[[#This Row],[Discounted Price]]/MobileSalesData[[#This Row],[Original Price]]</f>
        <v>0</v>
      </c>
      <c r="M1122" s="11">
        <f>MobileSalesData[[#This Row],[Qty]]*MobileSalesData[[#This Row],[Selling Price]]</f>
        <v>59995</v>
      </c>
      <c r="N1122" s="11" t="s">
        <v>1600</v>
      </c>
    </row>
    <row r="1123" spans="1:14" x14ac:dyDescent="0.35">
      <c r="A1123" s="13" t="s">
        <v>1578</v>
      </c>
      <c r="B1123" s="11" t="s">
        <v>652</v>
      </c>
      <c r="C1123" s="11" t="s">
        <v>655</v>
      </c>
      <c r="D1123" s="11" t="s">
        <v>22</v>
      </c>
      <c r="E1123" s="11" t="s">
        <v>656</v>
      </c>
      <c r="F1123" s="11" t="s">
        <v>65</v>
      </c>
      <c r="G1123" s="11">
        <v>4.5</v>
      </c>
      <c r="H1123" s="11">
        <v>13695</v>
      </c>
      <c r="I1123" s="11">
        <v>14900</v>
      </c>
      <c r="J1123" s="11">
        <v>30</v>
      </c>
      <c r="K1123" s="11">
        <f>MobileSalesData[[#This Row],[Original Price]]-MobileSalesData[[#This Row],[Selling Price]]</f>
        <v>1205</v>
      </c>
      <c r="L1123" s="15">
        <f>MobileSalesData[[#This Row],[Discounted Price]]/MobileSalesData[[#This Row],[Original Price]]</f>
        <v>8.0872483221476513E-2</v>
      </c>
      <c r="M1123" s="11">
        <f>MobileSalesData[[#This Row],[Qty]]*MobileSalesData[[#This Row],[Selling Price]]</f>
        <v>410850</v>
      </c>
      <c r="N1123" s="11" t="s">
        <v>1600</v>
      </c>
    </row>
    <row r="1124" spans="1:14" x14ac:dyDescent="0.35">
      <c r="A1124" s="13" t="s">
        <v>1578</v>
      </c>
      <c r="B1124" s="11" t="s">
        <v>652</v>
      </c>
      <c r="C1124" s="11" t="s">
        <v>654</v>
      </c>
      <c r="D1124" s="11" t="s">
        <v>85</v>
      </c>
      <c r="E1124" s="11" t="s">
        <v>20</v>
      </c>
      <c r="F1124" s="11" t="s">
        <v>12</v>
      </c>
      <c r="G1124" s="11">
        <v>4.5999999999999996</v>
      </c>
      <c r="H1124" s="11">
        <v>18000</v>
      </c>
      <c r="I1124" s="11">
        <v>18000</v>
      </c>
      <c r="J1124" s="11">
        <v>5</v>
      </c>
      <c r="K1124" s="11">
        <f>MobileSalesData[[#This Row],[Original Price]]-MobileSalesData[[#This Row],[Selling Price]]</f>
        <v>0</v>
      </c>
      <c r="L1124" s="15">
        <f>MobileSalesData[[#This Row],[Discounted Price]]/MobileSalesData[[#This Row],[Original Price]]</f>
        <v>0</v>
      </c>
      <c r="M1124" s="11">
        <f>MobileSalesData[[#This Row],[Qty]]*MobileSalesData[[#This Row],[Selling Price]]</f>
        <v>90000</v>
      </c>
      <c r="N1124" s="11" t="s">
        <v>1600</v>
      </c>
    </row>
    <row r="1125" spans="1:14" x14ac:dyDescent="0.35">
      <c r="A1125" s="13" t="s">
        <v>1578</v>
      </c>
      <c r="B1125" s="11" t="s">
        <v>652</v>
      </c>
      <c r="C1125" s="11" t="s">
        <v>654</v>
      </c>
      <c r="D1125" s="11" t="s">
        <v>19</v>
      </c>
      <c r="E1125" s="11" t="s">
        <v>20</v>
      </c>
      <c r="F1125" s="11" t="s">
        <v>12</v>
      </c>
      <c r="G1125" s="11">
        <v>4.5999999999999996</v>
      </c>
      <c r="H1125" s="11">
        <v>7990</v>
      </c>
      <c r="I1125" s="11">
        <v>7990</v>
      </c>
      <c r="J1125" s="11">
        <v>5</v>
      </c>
      <c r="K1125" s="11">
        <f>MobileSalesData[[#This Row],[Original Price]]-MobileSalesData[[#This Row],[Selling Price]]</f>
        <v>0</v>
      </c>
      <c r="L1125" s="15">
        <f>MobileSalesData[[#This Row],[Discounted Price]]/MobileSalesData[[#This Row],[Original Price]]</f>
        <v>0</v>
      </c>
      <c r="M1125" s="11">
        <f>MobileSalesData[[#This Row],[Qty]]*MobileSalesData[[#This Row],[Selling Price]]</f>
        <v>39950</v>
      </c>
      <c r="N1125" s="11" t="s">
        <v>1600</v>
      </c>
    </row>
    <row r="1126" spans="1:14" x14ac:dyDescent="0.35">
      <c r="A1126" s="13" t="s">
        <v>1578</v>
      </c>
      <c r="B1126" s="11" t="s">
        <v>652</v>
      </c>
      <c r="C1126" s="11" t="s">
        <v>661</v>
      </c>
      <c r="D1126" s="11" t="s">
        <v>85</v>
      </c>
      <c r="E1126" s="11" t="s">
        <v>656</v>
      </c>
      <c r="F1126" s="11" t="s">
        <v>65</v>
      </c>
      <c r="G1126" s="11">
        <v>4.2</v>
      </c>
      <c r="H1126" s="11">
        <v>17600</v>
      </c>
      <c r="I1126" s="11">
        <v>17600</v>
      </c>
      <c r="J1126" s="11">
        <v>5</v>
      </c>
      <c r="K1126" s="11">
        <f>MobileSalesData[[#This Row],[Original Price]]-MobileSalesData[[#This Row],[Selling Price]]</f>
        <v>0</v>
      </c>
      <c r="L1126" s="15">
        <f>MobileSalesData[[#This Row],[Discounted Price]]/MobileSalesData[[#This Row],[Original Price]]</f>
        <v>0</v>
      </c>
      <c r="M1126" s="11">
        <f>MobileSalesData[[#This Row],[Qty]]*MobileSalesData[[#This Row],[Selling Price]]</f>
        <v>88000</v>
      </c>
      <c r="N1126" s="11" t="s">
        <v>1600</v>
      </c>
    </row>
    <row r="1127" spans="1:14" x14ac:dyDescent="0.35">
      <c r="A1127" s="13" t="s">
        <v>1578</v>
      </c>
      <c r="B1127" s="11" t="s">
        <v>652</v>
      </c>
      <c r="C1127" s="11" t="s">
        <v>664</v>
      </c>
      <c r="D1127" s="11" t="s">
        <v>173</v>
      </c>
      <c r="E1127" s="11" t="s">
        <v>35</v>
      </c>
      <c r="F1127" s="11" t="s">
        <v>344</v>
      </c>
      <c r="G1127" s="11">
        <v>4.5999999999999996</v>
      </c>
      <c r="H1127" s="11">
        <v>11390</v>
      </c>
      <c r="I1127" s="11">
        <v>11390</v>
      </c>
      <c r="J1127" s="11">
        <v>5</v>
      </c>
      <c r="K1127" s="11">
        <f>MobileSalesData[[#This Row],[Original Price]]-MobileSalesData[[#This Row],[Selling Price]]</f>
        <v>0</v>
      </c>
      <c r="L1127" s="15">
        <f>MobileSalesData[[#This Row],[Discounted Price]]/MobileSalesData[[#This Row],[Original Price]]</f>
        <v>0</v>
      </c>
      <c r="M1127" s="11">
        <f>MobileSalesData[[#This Row],[Qty]]*MobileSalesData[[#This Row],[Selling Price]]</f>
        <v>56950</v>
      </c>
      <c r="N1127" s="11" t="s">
        <v>1600</v>
      </c>
    </row>
    <row r="1128" spans="1:14" x14ac:dyDescent="0.35">
      <c r="A1128" s="13" t="s">
        <v>1578</v>
      </c>
      <c r="B1128" s="11" t="s">
        <v>652</v>
      </c>
      <c r="C1128" s="11" t="s">
        <v>654</v>
      </c>
      <c r="D1128" s="11" t="s">
        <v>19</v>
      </c>
      <c r="E1128" s="11" t="s">
        <v>20</v>
      </c>
      <c r="F1128" s="11" t="s">
        <v>15</v>
      </c>
      <c r="G1128" s="11">
        <v>4.5999999999999996</v>
      </c>
      <c r="H1128" s="11">
        <v>22499</v>
      </c>
      <c r="I1128" s="11">
        <v>29999</v>
      </c>
      <c r="J1128" s="11">
        <v>5</v>
      </c>
      <c r="K1128" s="11">
        <f>MobileSalesData[[#This Row],[Original Price]]-MobileSalesData[[#This Row],[Selling Price]]</f>
        <v>7500</v>
      </c>
      <c r="L1128" s="15">
        <f>MobileSalesData[[#This Row],[Discounted Price]]/MobileSalesData[[#This Row],[Original Price]]</f>
        <v>0.25000833361112035</v>
      </c>
      <c r="M1128" s="11">
        <f>MobileSalesData[[#This Row],[Qty]]*MobileSalesData[[#This Row],[Selling Price]]</f>
        <v>112495</v>
      </c>
      <c r="N1128" s="11" t="s">
        <v>1600</v>
      </c>
    </row>
    <row r="1129" spans="1:14" x14ac:dyDescent="0.35">
      <c r="A1129" s="13" t="s">
        <v>1578</v>
      </c>
      <c r="B1129" s="11" t="s">
        <v>652</v>
      </c>
      <c r="C1129" s="11" t="s">
        <v>654</v>
      </c>
      <c r="D1129" s="11" t="s">
        <v>155</v>
      </c>
      <c r="E1129" s="11" t="s">
        <v>20</v>
      </c>
      <c r="F1129" s="11" t="s">
        <v>12</v>
      </c>
      <c r="G1129" s="11">
        <v>4.5999999999999996</v>
      </c>
      <c r="H1129" s="11">
        <v>46900</v>
      </c>
      <c r="I1129" s="11">
        <v>46900</v>
      </c>
      <c r="J1129" s="11">
        <v>35</v>
      </c>
      <c r="K1129" s="11">
        <f>MobileSalesData[[#This Row],[Original Price]]-MobileSalesData[[#This Row],[Selling Price]]</f>
        <v>0</v>
      </c>
      <c r="L1129" s="15">
        <f>MobileSalesData[[#This Row],[Discounted Price]]/MobileSalesData[[#This Row],[Original Price]]</f>
        <v>0</v>
      </c>
      <c r="M1129" s="11">
        <f>MobileSalesData[[#This Row],[Qty]]*MobileSalesData[[#This Row],[Selling Price]]</f>
        <v>1641500</v>
      </c>
      <c r="N1129" s="11" t="s">
        <v>1600</v>
      </c>
    </row>
    <row r="1130" spans="1:14" x14ac:dyDescent="0.35">
      <c r="A1130" s="13" t="s">
        <v>1578</v>
      </c>
      <c r="B1130" s="11" t="s">
        <v>652</v>
      </c>
      <c r="C1130" s="11" t="s">
        <v>660</v>
      </c>
      <c r="D1130" s="11" t="s">
        <v>22</v>
      </c>
      <c r="E1130" s="11" t="s">
        <v>656</v>
      </c>
      <c r="F1130" s="11" t="s">
        <v>65</v>
      </c>
      <c r="G1130" s="11">
        <v>4.5999999999999996</v>
      </c>
      <c r="H1130" s="11">
        <v>7400</v>
      </c>
      <c r="I1130" s="11">
        <v>7400</v>
      </c>
      <c r="J1130" s="11">
        <v>5</v>
      </c>
      <c r="K1130" s="11">
        <f>MobileSalesData[[#This Row],[Original Price]]-MobileSalesData[[#This Row],[Selling Price]]</f>
        <v>0</v>
      </c>
      <c r="L1130" s="15">
        <f>MobileSalesData[[#This Row],[Discounted Price]]/MobileSalesData[[#This Row],[Original Price]]</f>
        <v>0</v>
      </c>
      <c r="M1130" s="11">
        <f>MobileSalesData[[#This Row],[Qty]]*MobileSalesData[[#This Row],[Selling Price]]</f>
        <v>37000</v>
      </c>
      <c r="N1130" s="11" t="s">
        <v>1600</v>
      </c>
    </row>
    <row r="1131" spans="1:14" x14ac:dyDescent="0.35">
      <c r="A1131" s="13" t="s">
        <v>1578</v>
      </c>
      <c r="B1131" s="11" t="s">
        <v>652</v>
      </c>
      <c r="C1131" s="11" t="s">
        <v>660</v>
      </c>
      <c r="D1131" s="11" t="s">
        <v>85</v>
      </c>
      <c r="E1131" s="11" t="s">
        <v>656</v>
      </c>
      <c r="F1131" s="11" t="s">
        <v>12</v>
      </c>
      <c r="G1131" s="11">
        <v>4.5999999999999996</v>
      </c>
      <c r="H1131" s="11">
        <v>14999</v>
      </c>
      <c r="I1131" s="11">
        <v>24900</v>
      </c>
      <c r="J1131" s="11">
        <v>5</v>
      </c>
      <c r="K1131" s="11">
        <f>MobileSalesData[[#This Row],[Original Price]]-MobileSalesData[[#This Row],[Selling Price]]</f>
        <v>9901</v>
      </c>
      <c r="L1131" s="15">
        <f>MobileSalesData[[#This Row],[Discounted Price]]/MobileSalesData[[#This Row],[Original Price]]</f>
        <v>0.39763052208835342</v>
      </c>
      <c r="M1131" s="11">
        <f>MobileSalesData[[#This Row],[Qty]]*MobileSalesData[[#This Row],[Selling Price]]</f>
        <v>74995</v>
      </c>
      <c r="N1131" s="11" t="s">
        <v>1600</v>
      </c>
    </row>
    <row r="1132" spans="1:14" x14ac:dyDescent="0.35">
      <c r="A1132" s="13" t="s">
        <v>1578</v>
      </c>
      <c r="B1132" s="11" t="s">
        <v>652</v>
      </c>
      <c r="C1132" s="11" t="s">
        <v>655</v>
      </c>
      <c r="D1132" s="11" t="s">
        <v>85</v>
      </c>
      <c r="E1132" s="11" t="s">
        <v>656</v>
      </c>
      <c r="F1132" s="11" t="s">
        <v>65</v>
      </c>
      <c r="G1132" s="11">
        <v>4.5</v>
      </c>
      <c r="H1132" s="11">
        <v>53999</v>
      </c>
      <c r="I1132" s="11">
        <v>73990</v>
      </c>
      <c r="J1132" s="11">
        <v>5</v>
      </c>
      <c r="K1132" s="11">
        <f>MobileSalesData[[#This Row],[Original Price]]-MobileSalesData[[#This Row],[Selling Price]]</f>
        <v>19991</v>
      </c>
      <c r="L1132" s="15">
        <f>MobileSalesData[[#This Row],[Discounted Price]]/MobileSalesData[[#This Row],[Original Price]]</f>
        <v>0.27018516015677796</v>
      </c>
      <c r="M1132" s="11">
        <f>MobileSalesData[[#This Row],[Qty]]*MobileSalesData[[#This Row],[Selling Price]]</f>
        <v>269995</v>
      </c>
      <c r="N1132" s="11" t="s">
        <v>1600</v>
      </c>
    </row>
    <row r="1133" spans="1:14" x14ac:dyDescent="0.35">
      <c r="A1133" s="13" t="s">
        <v>1578</v>
      </c>
      <c r="B1133" s="11" t="s">
        <v>652</v>
      </c>
      <c r="C1133" s="11" t="s">
        <v>659</v>
      </c>
      <c r="D1133" s="11" t="s">
        <v>155</v>
      </c>
      <c r="E1133" s="11" t="s">
        <v>656</v>
      </c>
      <c r="F1133" s="11" t="s">
        <v>15</v>
      </c>
      <c r="G1133" s="11">
        <v>4.5999999999999996</v>
      </c>
      <c r="H1133" s="11">
        <v>73600</v>
      </c>
      <c r="I1133" s="11">
        <v>73600</v>
      </c>
      <c r="J1133" s="11">
        <v>30</v>
      </c>
      <c r="K1133" s="11">
        <f>MobileSalesData[[#This Row],[Original Price]]-MobileSalesData[[#This Row],[Selling Price]]</f>
        <v>0</v>
      </c>
      <c r="L1133" s="15">
        <f>MobileSalesData[[#This Row],[Discounted Price]]/MobileSalesData[[#This Row],[Original Price]]</f>
        <v>0</v>
      </c>
      <c r="M1133" s="11">
        <f>MobileSalesData[[#This Row],[Qty]]*MobileSalesData[[#This Row],[Selling Price]]</f>
        <v>2208000</v>
      </c>
      <c r="N1133" s="11" t="s">
        <v>1600</v>
      </c>
    </row>
    <row r="1134" spans="1:14" x14ac:dyDescent="0.35">
      <c r="A1134" s="13" t="s">
        <v>1578</v>
      </c>
      <c r="B1134" s="11" t="s">
        <v>652</v>
      </c>
      <c r="C1134" s="11" t="s">
        <v>655</v>
      </c>
      <c r="D1134" s="11" t="s">
        <v>22</v>
      </c>
      <c r="E1134" s="11" t="s">
        <v>656</v>
      </c>
      <c r="F1134" s="11" t="s">
        <v>12</v>
      </c>
      <c r="G1134" s="11">
        <v>4.5</v>
      </c>
      <c r="H1134" s="11">
        <v>39999</v>
      </c>
      <c r="I1134" s="11">
        <v>71000</v>
      </c>
      <c r="J1134" s="11">
        <v>5</v>
      </c>
      <c r="K1134" s="11">
        <f>MobileSalesData[[#This Row],[Original Price]]-MobileSalesData[[#This Row],[Selling Price]]</f>
        <v>31001</v>
      </c>
      <c r="L1134" s="15">
        <f>MobileSalesData[[#This Row],[Discounted Price]]/MobileSalesData[[#This Row],[Original Price]]</f>
        <v>0.4366338028169014</v>
      </c>
      <c r="M1134" s="11">
        <f>MobileSalesData[[#This Row],[Qty]]*MobileSalesData[[#This Row],[Selling Price]]</f>
        <v>199995</v>
      </c>
      <c r="N1134" s="11" t="s">
        <v>1600</v>
      </c>
    </row>
    <row r="1135" spans="1:14" x14ac:dyDescent="0.35">
      <c r="A1135" s="13" t="s">
        <v>1578</v>
      </c>
      <c r="B1135" s="11" t="s">
        <v>652</v>
      </c>
      <c r="C1135" s="11" t="s">
        <v>662</v>
      </c>
      <c r="D1135" s="11" t="s">
        <v>665</v>
      </c>
      <c r="E1135" s="11" t="s">
        <v>11</v>
      </c>
      <c r="F1135" s="11" t="s">
        <v>15</v>
      </c>
      <c r="G1135" s="11">
        <v>4.2</v>
      </c>
      <c r="H1135" s="11">
        <v>20400</v>
      </c>
      <c r="I1135" s="11">
        <v>20400</v>
      </c>
      <c r="J1135" s="11">
        <v>5</v>
      </c>
      <c r="K1135" s="11">
        <f>MobileSalesData[[#This Row],[Original Price]]-MobileSalesData[[#This Row],[Selling Price]]</f>
        <v>0</v>
      </c>
      <c r="L1135" s="15">
        <f>MobileSalesData[[#This Row],[Discounted Price]]/MobileSalesData[[#This Row],[Original Price]]</f>
        <v>0</v>
      </c>
      <c r="M1135" s="11">
        <f>MobileSalesData[[#This Row],[Qty]]*MobileSalesData[[#This Row],[Selling Price]]</f>
        <v>102000</v>
      </c>
      <c r="N1135" s="11" t="s">
        <v>1600</v>
      </c>
    </row>
    <row r="1136" spans="1:14" x14ac:dyDescent="0.35">
      <c r="A1136" s="13" t="s">
        <v>1578</v>
      </c>
      <c r="B1136" s="11" t="s">
        <v>652</v>
      </c>
      <c r="C1136" s="11" t="s">
        <v>660</v>
      </c>
      <c r="D1136" s="11" t="s">
        <v>140</v>
      </c>
      <c r="E1136" s="11" t="s">
        <v>656</v>
      </c>
      <c r="F1136" s="11" t="s">
        <v>12</v>
      </c>
      <c r="G1136" s="11">
        <v>4.5999999999999996</v>
      </c>
      <c r="H1136" s="11">
        <v>21099</v>
      </c>
      <c r="I1136" s="11">
        <v>26900</v>
      </c>
      <c r="J1136" s="11">
        <v>5</v>
      </c>
      <c r="K1136" s="11">
        <f>MobileSalesData[[#This Row],[Original Price]]-MobileSalesData[[#This Row],[Selling Price]]</f>
        <v>5801</v>
      </c>
      <c r="L1136" s="15">
        <f>MobileSalesData[[#This Row],[Discounted Price]]/MobileSalesData[[#This Row],[Original Price]]</f>
        <v>0.21565055762081783</v>
      </c>
      <c r="M1136" s="11">
        <f>MobileSalesData[[#This Row],[Qty]]*MobileSalesData[[#This Row],[Selling Price]]</f>
        <v>105495</v>
      </c>
      <c r="N1136" s="11" t="s">
        <v>1600</v>
      </c>
    </row>
    <row r="1137" spans="1:14" x14ac:dyDescent="0.35">
      <c r="A1137" s="13" t="s">
        <v>1578</v>
      </c>
      <c r="B1137" s="11" t="s">
        <v>652</v>
      </c>
      <c r="C1137" s="11" t="s">
        <v>653</v>
      </c>
      <c r="D1137" s="11" t="s">
        <v>155</v>
      </c>
      <c r="E1137" s="11" t="s">
        <v>35</v>
      </c>
      <c r="F1137" s="11" t="s">
        <v>65</v>
      </c>
      <c r="G1137" s="11">
        <v>4.5</v>
      </c>
      <c r="H1137" s="11">
        <v>18699</v>
      </c>
      <c r="I1137" s="11">
        <v>18699</v>
      </c>
      <c r="J1137" s="11">
        <v>35</v>
      </c>
      <c r="K1137" s="11">
        <f>MobileSalesData[[#This Row],[Original Price]]-MobileSalesData[[#This Row],[Selling Price]]</f>
        <v>0</v>
      </c>
      <c r="L1137" s="15">
        <f>MobileSalesData[[#This Row],[Discounted Price]]/MobileSalesData[[#This Row],[Original Price]]</f>
        <v>0</v>
      </c>
      <c r="M1137" s="11">
        <f>MobileSalesData[[#This Row],[Qty]]*MobileSalesData[[#This Row],[Selling Price]]</f>
        <v>654465</v>
      </c>
      <c r="N1137" s="11" t="s">
        <v>1600</v>
      </c>
    </row>
    <row r="1138" spans="1:14" x14ac:dyDescent="0.35">
      <c r="A1138" s="13" t="s">
        <v>1578</v>
      </c>
      <c r="B1138" s="11" t="s">
        <v>652</v>
      </c>
      <c r="C1138" s="11" t="s">
        <v>655</v>
      </c>
      <c r="D1138" s="11" t="s">
        <v>155</v>
      </c>
      <c r="E1138" s="11" t="s">
        <v>656</v>
      </c>
      <c r="F1138" s="11" t="s">
        <v>15</v>
      </c>
      <c r="G1138" s="11">
        <v>4.5</v>
      </c>
      <c r="H1138" s="11">
        <v>12900</v>
      </c>
      <c r="I1138" s="11">
        <v>12900</v>
      </c>
      <c r="J1138" s="11">
        <v>30</v>
      </c>
      <c r="K1138" s="11">
        <f>MobileSalesData[[#This Row],[Original Price]]-MobileSalesData[[#This Row],[Selling Price]]</f>
        <v>0</v>
      </c>
      <c r="L1138" s="15">
        <f>MobileSalesData[[#This Row],[Discounted Price]]/MobileSalesData[[#This Row],[Original Price]]</f>
        <v>0</v>
      </c>
      <c r="M1138" s="11">
        <f>MobileSalesData[[#This Row],[Qty]]*MobileSalesData[[#This Row],[Selling Price]]</f>
        <v>387000</v>
      </c>
      <c r="N1138" s="11" t="s">
        <v>1600</v>
      </c>
    </row>
    <row r="1139" spans="1:14" x14ac:dyDescent="0.35">
      <c r="A1139" s="13" t="s">
        <v>1578</v>
      </c>
      <c r="B1139" s="11" t="s">
        <v>652</v>
      </c>
      <c r="C1139" s="11" t="s">
        <v>660</v>
      </c>
      <c r="D1139" s="11" t="s">
        <v>140</v>
      </c>
      <c r="E1139" s="11" t="s">
        <v>656</v>
      </c>
      <c r="F1139" s="11" t="s">
        <v>65</v>
      </c>
      <c r="G1139" s="11">
        <v>4.5999999999999996</v>
      </c>
      <c r="H1139" s="11">
        <v>9990</v>
      </c>
      <c r="I1139" s="11">
        <v>9990</v>
      </c>
      <c r="J1139" s="11">
        <v>5</v>
      </c>
      <c r="K1139" s="11">
        <f>MobileSalesData[[#This Row],[Original Price]]-MobileSalesData[[#This Row],[Selling Price]]</f>
        <v>0</v>
      </c>
      <c r="L1139" s="15">
        <f>MobileSalesData[[#This Row],[Discounted Price]]/MobileSalesData[[#This Row],[Original Price]]</f>
        <v>0</v>
      </c>
      <c r="M1139" s="11">
        <f>MobileSalesData[[#This Row],[Qty]]*MobileSalesData[[#This Row],[Selling Price]]</f>
        <v>49950</v>
      </c>
      <c r="N1139" s="11" t="s">
        <v>1600</v>
      </c>
    </row>
    <row r="1140" spans="1:14" x14ac:dyDescent="0.35">
      <c r="A1140" s="13" t="s">
        <v>1578</v>
      </c>
      <c r="B1140" s="11" t="s">
        <v>652</v>
      </c>
      <c r="C1140" s="11" t="s">
        <v>654</v>
      </c>
      <c r="D1140" s="11" t="s">
        <v>666</v>
      </c>
      <c r="E1140" s="11" t="s">
        <v>20</v>
      </c>
      <c r="F1140" s="11" t="s">
        <v>15</v>
      </c>
      <c r="G1140" s="11">
        <v>4.5999999999999996</v>
      </c>
      <c r="H1140" s="11">
        <v>26900</v>
      </c>
      <c r="I1140" s="11">
        <v>26900</v>
      </c>
      <c r="J1140" s="11">
        <v>5</v>
      </c>
      <c r="K1140" s="11">
        <f>MobileSalesData[[#This Row],[Original Price]]-MobileSalesData[[#This Row],[Selling Price]]</f>
        <v>0</v>
      </c>
      <c r="L1140" s="15">
        <f>MobileSalesData[[#This Row],[Discounted Price]]/MobileSalesData[[#This Row],[Original Price]]</f>
        <v>0</v>
      </c>
      <c r="M1140" s="11">
        <f>MobileSalesData[[#This Row],[Qty]]*MobileSalesData[[#This Row],[Selling Price]]</f>
        <v>134500</v>
      </c>
      <c r="N1140" s="11" t="s">
        <v>1600</v>
      </c>
    </row>
    <row r="1141" spans="1:14" x14ac:dyDescent="0.35">
      <c r="A1141" s="13" t="s">
        <v>1578</v>
      </c>
      <c r="B1141" s="11" t="s">
        <v>652</v>
      </c>
      <c r="C1141" s="11" t="s">
        <v>667</v>
      </c>
      <c r="D1141" s="11" t="s">
        <v>668</v>
      </c>
      <c r="E1141" s="11" t="s">
        <v>14</v>
      </c>
      <c r="F1141" s="11" t="s">
        <v>65</v>
      </c>
      <c r="G1141" s="11">
        <v>4.5999999999999996</v>
      </c>
      <c r="H1141" s="11">
        <v>14990</v>
      </c>
      <c r="I1141" s="11">
        <v>14990</v>
      </c>
      <c r="J1141" s="11">
        <v>5</v>
      </c>
      <c r="K1141" s="11">
        <f>MobileSalesData[[#This Row],[Original Price]]-MobileSalesData[[#This Row],[Selling Price]]</f>
        <v>0</v>
      </c>
      <c r="L1141" s="15">
        <f>MobileSalesData[[#This Row],[Discounted Price]]/MobileSalesData[[#This Row],[Original Price]]</f>
        <v>0</v>
      </c>
      <c r="M1141" s="11">
        <f>MobileSalesData[[#This Row],[Qty]]*MobileSalesData[[#This Row],[Selling Price]]</f>
        <v>74950</v>
      </c>
      <c r="N1141" s="11" t="s">
        <v>1600</v>
      </c>
    </row>
    <row r="1142" spans="1:14" x14ac:dyDescent="0.35">
      <c r="A1142" s="13" t="s">
        <v>1578</v>
      </c>
      <c r="B1142" s="11" t="s">
        <v>652</v>
      </c>
      <c r="C1142" s="11" t="s">
        <v>655</v>
      </c>
      <c r="D1142" s="11" t="s">
        <v>155</v>
      </c>
      <c r="E1142" s="11" t="s">
        <v>656</v>
      </c>
      <c r="F1142" s="11" t="s">
        <v>65</v>
      </c>
      <c r="G1142" s="11">
        <v>4.5</v>
      </c>
      <c r="H1142" s="11">
        <v>8650</v>
      </c>
      <c r="I1142" s="11">
        <v>9290</v>
      </c>
      <c r="J1142" s="11">
        <v>30</v>
      </c>
      <c r="K1142" s="11">
        <f>MobileSalesData[[#This Row],[Original Price]]-MobileSalesData[[#This Row],[Selling Price]]</f>
        <v>640</v>
      </c>
      <c r="L1142" s="15">
        <f>MobileSalesData[[#This Row],[Discounted Price]]/MobileSalesData[[#This Row],[Original Price]]</f>
        <v>6.8891280947255107E-2</v>
      </c>
      <c r="M1142" s="11">
        <f>MobileSalesData[[#This Row],[Qty]]*MobileSalesData[[#This Row],[Selling Price]]</f>
        <v>259500</v>
      </c>
      <c r="N1142" s="11" t="s">
        <v>1600</v>
      </c>
    </row>
    <row r="1143" spans="1:14" x14ac:dyDescent="0.35">
      <c r="A1143" s="13" t="s">
        <v>1578</v>
      </c>
      <c r="B1143" s="11" t="s">
        <v>652</v>
      </c>
      <c r="C1143" s="11" t="s">
        <v>660</v>
      </c>
      <c r="D1143" s="11" t="s">
        <v>19</v>
      </c>
      <c r="E1143" s="11" t="s">
        <v>656</v>
      </c>
      <c r="F1143" s="11" t="s">
        <v>12</v>
      </c>
      <c r="G1143" s="11">
        <v>4.5999999999999996</v>
      </c>
      <c r="H1143" s="11">
        <v>71999</v>
      </c>
      <c r="I1143" s="11">
        <v>100999</v>
      </c>
      <c r="J1143" s="11">
        <v>5</v>
      </c>
      <c r="K1143" s="11">
        <f>MobileSalesData[[#This Row],[Original Price]]-MobileSalesData[[#This Row],[Selling Price]]</f>
        <v>29000</v>
      </c>
      <c r="L1143" s="15">
        <f>MobileSalesData[[#This Row],[Discounted Price]]/MobileSalesData[[#This Row],[Original Price]]</f>
        <v>0.28713155575797777</v>
      </c>
      <c r="M1143" s="11">
        <f>MobileSalesData[[#This Row],[Qty]]*MobileSalesData[[#This Row],[Selling Price]]</f>
        <v>359995</v>
      </c>
      <c r="N1143" s="11" t="s">
        <v>1600</v>
      </c>
    </row>
    <row r="1144" spans="1:14" x14ac:dyDescent="0.35">
      <c r="A1144" s="13" t="s">
        <v>1578</v>
      </c>
      <c r="B1144" s="11" t="s">
        <v>652</v>
      </c>
      <c r="C1144" s="11" t="s">
        <v>655</v>
      </c>
      <c r="D1144" s="11" t="s">
        <v>122</v>
      </c>
      <c r="E1144" s="11" t="s">
        <v>656</v>
      </c>
      <c r="F1144" s="11" t="s">
        <v>65</v>
      </c>
      <c r="G1144" s="11">
        <v>4.5</v>
      </c>
      <c r="H1144" s="11">
        <v>75999</v>
      </c>
      <c r="I1144" s="11">
        <v>104999</v>
      </c>
      <c r="J1144" s="11">
        <v>30</v>
      </c>
      <c r="K1144" s="11">
        <f>MobileSalesData[[#This Row],[Original Price]]-MobileSalesData[[#This Row],[Selling Price]]</f>
        <v>29000</v>
      </c>
      <c r="L1144" s="15">
        <f>MobileSalesData[[#This Row],[Discounted Price]]/MobileSalesData[[#This Row],[Original Price]]</f>
        <v>0.27619310660101526</v>
      </c>
      <c r="M1144" s="11">
        <f>MobileSalesData[[#This Row],[Qty]]*MobileSalesData[[#This Row],[Selling Price]]</f>
        <v>2279970</v>
      </c>
      <c r="N1144" s="11" t="s">
        <v>1600</v>
      </c>
    </row>
    <row r="1145" spans="1:14" x14ac:dyDescent="0.35">
      <c r="A1145" s="13" t="s">
        <v>1578</v>
      </c>
      <c r="B1145" s="11" t="s">
        <v>652</v>
      </c>
      <c r="C1145" s="11" t="s">
        <v>669</v>
      </c>
      <c r="D1145" s="11" t="s">
        <v>670</v>
      </c>
      <c r="E1145" s="11" t="s">
        <v>656</v>
      </c>
      <c r="F1145" s="11" t="s">
        <v>12</v>
      </c>
      <c r="G1145" s="11">
        <v>4.7</v>
      </c>
      <c r="H1145" s="11">
        <v>6990</v>
      </c>
      <c r="I1145" s="11">
        <v>6990</v>
      </c>
      <c r="J1145" s="11">
        <v>5</v>
      </c>
      <c r="K1145" s="11">
        <f>MobileSalesData[[#This Row],[Original Price]]-MobileSalesData[[#This Row],[Selling Price]]</f>
        <v>0</v>
      </c>
      <c r="L1145" s="15">
        <f>MobileSalesData[[#This Row],[Discounted Price]]/MobileSalesData[[#This Row],[Original Price]]</f>
        <v>0</v>
      </c>
      <c r="M1145" s="11">
        <f>MobileSalesData[[#This Row],[Qty]]*MobileSalesData[[#This Row],[Selling Price]]</f>
        <v>34950</v>
      </c>
      <c r="N1145" s="11" t="s">
        <v>1600</v>
      </c>
    </row>
    <row r="1146" spans="1:14" x14ac:dyDescent="0.35">
      <c r="A1146" s="13" t="s">
        <v>1578</v>
      </c>
      <c r="B1146" s="11" t="s">
        <v>652</v>
      </c>
      <c r="C1146" s="11" t="s">
        <v>661</v>
      </c>
      <c r="D1146" s="11" t="s">
        <v>22</v>
      </c>
      <c r="E1146" s="11" t="s">
        <v>656</v>
      </c>
      <c r="F1146" s="11" t="s">
        <v>344</v>
      </c>
      <c r="G1146" s="11">
        <v>4.2</v>
      </c>
      <c r="H1146" s="11">
        <v>73600</v>
      </c>
      <c r="I1146" s="11">
        <v>73600</v>
      </c>
      <c r="J1146" s="11">
        <v>5</v>
      </c>
      <c r="K1146" s="11">
        <f>MobileSalesData[[#This Row],[Original Price]]-MobileSalesData[[#This Row],[Selling Price]]</f>
        <v>0</v>
      </c>
      <c r="L1146" s="15">
        <f>MobileSalesData[[#This Row],[Discounted Price]]/MobileSalesData[[#This Row],[Original Price]]</f>
        <v>0</v>
      </c>
      <c r="M1146" s="11">
        <f>MobileSalesData[[#This Row],[Qty]]*MobileSalesData[[#This Row],[Selling Price]]</f>
        <v>368000</v>
      </c>
      <c r="N1146" s="11" t="s">
        <v>1600</v>
      </c>
    </row>
    <row r="1147" spans="1:14" x14ac:dyDescent="0.35">
      <c r="A1147" s="13" t="s">
        <v>1578</v>
      </c>
      <c r="B1147" s="11" t="s">
        <v>652</v>
      </c>
      <c r="C1147" s="11" t="s">
        <v>654</v>
      </c>
      <c r="D1147" s="11" t="s">
        <v>19</v>
      </c>
      <c r="E1147" s="11" t="s">
        <v>20</v>
      </c>
      <c r="F1147" s="11" t="s">
        <v>12</v>
      </c>
      <c r="G1147" s="11">
        <v>4.5999999999999996</v>
      </c>
      <c r="H1147" s="11">
        <v>44900</v>
      </c>
      <c r="I1147" s="11">
        <v>44900</v>
      </c>
      <c r="J1147" s="11">
        <v>5</v>
      </c>
      <c r="K1147" s="11">
        <f>MobileSalesData[[#This Row],[Original Price]]-MobileSalesData[[#This Row],[Selling Price]]</f>
        <v>0</v>
      </c>
      <c r="L1147" s="15">
        <f>MobileSalesData[[#This Row],[Discounted Price]]/MobileSalesData[[#This Row],[Original Price]]</f>
        <v>0</v>
      </c>
      <c r="M1147" s="11">
        <f>MobileSalesData[[#This Row],[Qty]]*MobileSalesData[[#This Row],[Selling Price]]</f>
        <v>224500</v>
      </c>
      <c r="N1147" s="11" t="s">
        <v>1600</v>
      </c>
    </row>
    <row r="1148" spans="1:14" x14ac:dyDescent="0.35">
      <c r="A1148" s="13" t="s">
        <v>1578</v>
      </c>
      <c r="B1148" s="11" t="s">
        <v>652</v>
      </c>
      <c r="C1148" s="11" t="s">
        <v>667</v>
      </c>
      <c r="D1148" s="11" t="s">
        <v>117</v>
      </c>
      <c r="E1148" s="11" t="s">
        <v>14</v>
      </c>
      <c r="F1148" s="11" t="s">
        <v>15</v>
      </c>
      <c r="G1148" s="11">
        <v>4.5999999999999996</v>
      </c>
      <c r="H1148" s="11">
        <v>17990</v>
      </c>
      <c r="I1148" s="11">
        <v>17990</v>
      </c>
      <c r="J1148" s="11">
        <v>30</v>
      </c>
      <c r="K1148" s="11">
        <f>MobileSalesData[[#This Row],[Original Price]]-MobileSalesData[[#This Row],[Selling Price]]</f>
        <v>0</v>
      </c>
      <c r="L1148" s="15">
        <f>MobileSalesData[[#This Row],[Discounted Price]]/MobileSalesData[[#This Row],[Original Price]]</f>
        <v>0</v>
      </c>
      <c r="M1148" s="11">
        <f>MobileSalesData[[#This Row],[Qty]]*MobileSalesData[[#This Row],[Selling Price]]</f>
        <v>539700</v>
      </c>
      <c r="N1148" s="11" t="s">
        <v>1600</v>
      </c>
    </row>
    <row r="1149" spans="1:14" x14ac:dyDescent="0.35">
      <c r="A1149" s="13" t="s">
        <v>1578</v>
      </c>
      <c r="B1149" s="11" t="s">
        <v>652</v>
      </c>
      <c r="C1149" s="11" t="s">
        <v>667</v>
      </c>
      <c r="D1149" s="11" t="s">
        <v>117</v>
      </c>
      <c r="E1149" s="11" t="s">
        <v>14</v>
      </c>
      <c r="F1149" s="11" t="s">
        <v>344</v>
      </c>
      <c r="G1149" s="11">
        <v>4.5999999999999996</v>
      </c>
      <c r="H1149" s="11">
        <v>21999</v>
      </c>
      <c r="I1149" s="11">
        <v>24999</v>
      </c>
      <c r="J1149" s="11">
        <v>30</v>
      </c>
      <c r="K1149" s="11">
        <f>MobileSalesData[[#This Row],[Original Price]]-MobileSalesData[[#This Row],[Selling Price]]</f>
        <v>3000</v>
      </c>
      <c r="L1149" s="15">
        <f>MobileSalesData[[#This Row],[Discounted Price]]/MobileSalesData[[#This Row],[Original Price]]</f>
        <v>0.12000480019200768</v>
      </c>
      <c r="M1149" s="11">
        <f>MobileSalesData[[#This Row],[Qty]]*MobileSalesData[[#This Row],[Selling Price]]</f>
        <v>659970</v>
      </c>
      <c r="N1149" s="11" t="s">
        <v>1600</v>
      </c>
    </row>
    <row r="1150" spans="1:14" x14ac:dyDescent="0.35">
      <c r="A1150" s="13" t="s">
        <v>1578</v>
      </c>
      <c r="B1150" s="11" t="s">
        <v>652</v>
      </c>
      <c r="C1150" s="11" t="s">
        <v>655</v>
      </c>
      <c r="D1150" s="11" t="s">
        <v>140</v>
      </c>
      <c r="E1150" s="11" t="s">
        <v>656</v>
      </c>
      <c r="F1150" s="11" t="s">
        <v>65</v>
      </c>
      <c r="G1150" s="11">
        <v>4.5</v>
      </c>
      <c r="H1150" s="11">
        <v>21099</v>
      </c>
      <c r="I1150" s="11">
        <v>26900</v>
      </c>
      <c r="J1150" s="11">
        <v>5</v>
      </c>
      <c r="K1150" s="11">
        <f>MobileSalesData[[#This Row],[Original Price]]-MobileSalesData[[#This Row],[Selling Price]]</f>
        <v>5801</v>
      </c>
      <c r="L1150" s="15">
        <f>MobileSalesData[[#This Row],[Discounted Price]]/MobileSalesData[[#This Row],[Original Price]]</f>
        <v>0.21565055762081783</v>
      </c>
      <c r="M1150" s="11">
        <f>MobileSalesData[[#This Row],[Qty]]*MobileSalesData[[#This Row],[Selling Price]]</f>
        <v>105495</v>
      </c>
      <c r="N1150" s="11" t="s">
        <v>1600</v>
      </c>
    </row>
    <row r="1151" spans="1:14" x14ac:dyDescent="0.35">
      <c r="A1151" s="13" t="s">
        <v>1577</v>
      </c>
      <c r="B1151" s="11" t="s">
        <v>652</v>
      </c>
      <c r="C1151" s="11" t="s">
        <v>662</v>
      </c>
      <c r="D1151" s="11" t="s">
        <v>301</v>
      </c>
      <c r="E1151" s="11" t="s">
        <v>11</v>
      </c>
      <c r="F1151" s="11" t="s">
        <v>65</v>
      </c>
      <c r="G1151" s="11">
        <v>4.2</v>
      </c>
      <c r="H1151" s="11">
        <v>73999</v>
      </c>
      <c r="I1151" s="11">
        <v>87999</v>
      </c>
      <c r="J1151" s="11">
        <v>30</v>
      </c>
      <c r="K1151" s="11">
        <f>MobileSalesData[[#This Row],[Original Price]]-MobileSalesData[[#This Row],[Selling Price]]</f>
        <v>14000</v>
      </c>
      <c r="L1151" s="15">
        <f>MobileSalesData[[#This Row],[Discounted Price]]/MobileSalesData[[#This Row],[Original Price]]</f>
        <v>0.15909271696269275</v>
      </c>
      <c r="M1151" s="11">
        <f>MobileSalesData[[#This Row],[Qty]]*MobileSalesData[[#This Row],[Selling Price]]</f>
        <v>2219970</v>
      </c>
      <c r="N1151" s="18" t="s">
        <v>1599</v>
      </c>
    </row>
    <row r="1152" spans="1:14" x14ac:dyDescent="0.35">
      <c r="A1152" s="13" t="s">
        <v>1577</v>
      </c>
      <c r="B1152" s="11" t="s">
        <v>652</v>
      </c>
      <c r="C1152" s="11" t="s">
        <v>654</v>
      </c>
      <c r="D1152" s="11" t="s">
        <v>22</v>
      </c>
      <c r="E1152" s="11" t="s">
        <v>20</v>
      </c>
      <c r="F1152" s="11" t="s">
        <v>12</v>
      </c>
      <c r="G1152" s="11">
        <v>4.5999999999999996</v>
      </c>
      <c r="H1152" s="11">
        <v>27499</v>
      </c>
      <c r="I1152" s="11">
        <v>34999</v>
      </c>
      <c r="J1152" s="11">
        <v>5</v>
      </c>
      <c r="K1152" s="11">
        <f>MobileSalesData[[#This Row],[Original Price]]-MobileSalesData[[#This Row],[Selling Price]]</f>
        <v>7500</v>
      </c>
      <c r="L1152" s="15">
        <f>MobileSalesData[[#This Row],[Discounted Price]]/MobileSalesData[[#This Row],[Original Price]]</f>
        <v>0.214291836909626</v>
      </c>
      <c r="M1152" s="11">
        <f>MobileSalesData[[#This Row],[Qty]]*MobileSalesData[[#This Row],[Selling Price]]</f>
        <v>137495</v>
      </c>
      <c r="N1152" s="18" t="s">
        <v>1599</v>
      </c>
    </row>
    <row r="1153" spans="1:14" x14ac:dyDescent="0.35">
      <c r="A1153" s="13" t="s">
        <v>1577</v>
      </c>
      <c r="B1153" s="11" t="s">
        <v>652</v>
      </c>
      <c r="C1153" s="11" t="s">
        <v>661</v>
      </c>
      <c r="D1153" s="11" t="s">
        <v>85</v>
      </c>
      <c r="E1153" s="11" t="s">
        <v>656</v>
      </c>
      <c r="F1153" s="11" t="s">
        <v>15</v>
      </c>
      <c r="G1153" s="11">
        <v>4.2</v>
      </c>
      <c r="H1153" s="11">
        <v>10000</v>
      </c>
      <c r="I1153" s="11">
        <v>10000</v>
      </c>
      <c r="J1153" s="11">
        <v>30</v>
      </c>
      <c r="K1153" s="11">
        <f>MobileSalesData[[#This Row],[Original Price]]-MobileSalesData[[#This Row],[Selling Price]]</f>
        <v>0</v>
      </c>
      <c r="L1153" s="15">
        <f>MobileSalesData[[#This Row],[Discounted Price]]/MobileSalesData[[#This Row],[Original Price]]</f>
        <v>0</v>
      </c>
      <c r="M1153" s="11">
        <f>MobileSalesData[[#This Row],[Qty]]*MobileSalesData[[#This Row],[Selling Price]]</f>
        <v>300000</v>
      </c>
      <c r="N1153" s="18" t="s">
        <v>1599</v>
      </c>
    </row>
    <row r="1154" spans="1:14" x14ac:dyDescent="0.35">
      <c r="A1154" s="13" t="s">
        <v>1577</v>
      </c>
      <c r="B1154" s="11" t="s">
        <v>652</v>
      </c>
      <c r="C1154" s="11" t="s">
        <v>669</v>
      </c>
      <c r="D1154" s="11" t="s">
        <v>117</v>
      </c>
      <c r="E1154" s="11" t="s">
        <v>656</v>
      </c>
      <c r="F1154" s="11" t="s">
        <v>12</v>
      </c>
      <c r="G1154" s="11">
        <v>4.7</v>
      </c>
      <c r="H1154" s="11">
        <v>8200</v>
      </c>
      <c r="I1154" s="11">
        <v>8200</v>
      </c>
      <c r="J1154" s="11">
        <v>32</v>
      </c>
      <c r="K1154" s="11">
        <f>MobileSalesData[[#This Row],[Original Price]]-MobileSalesData[[#This Row],[Selling Price]]</f>
        <v>0</v>
      </c>
      <c r="L1154" s="15">
        <f>MobileSalesData[[#This Row],[Discounted Price]]/MobileSalesData[[#This Row],[Original Price]]</f>
        <v>0</v>
      </c>
      <c r="M1154" s="11">
        <f>MobileSalesData[[#This Row],[Qty]]*MobileSalesData[[#This Row],[Selling Price]]</f>
        <v>262400</v>
      </c>
      <c r="N1154" s="18" t="s">
        <v>1599</v>
      </c>
    </row>
    <row r="1155" spans="1:14" x14ac:dyDescent="0.35">
      <c r="A1155" s="13" t="s">
        <v>1577</v>
      </c>
      <c r="B1155" s="11" t="s">
        <v>652</v>
      </c>
      <c r="C1155" s="11" t="s">
        <v>655</v>
      </c>
      <c r="D1155" s="11" t="s">
        <v>19</v>
      </c>
      <c r="E1155" s="11" t="s">
        <v>656</v>
      </c>
      <c r="F1155" s="11" t="s">
        <v>65</v>
      </c>
      <c r="G1155" s="11">
        <v>4.5</v>
      </c>
      <c r="H1155" s="11">
        <v>17000</v>
      </c>
      <c r="I1155" s="11">
        <v>21540</v>
      </c>
      <c r="J1155" s="11">
        <v>5</v>
      </c>
      <c r="K1155" s="11">
        <f>MobileSalesData[[#This Row],[Original Price]]-MobileSalesData[[#This Row],[Selling Price]]</f>
        <v>4540</v>
      </c>
      <c r="L1155" s="15">
        <f>MobileSalesData[[#This Row],[Discounted Price]]/MobileSalesData[[#This Row],[Original Price]]</f>
        <v>0.21077065923862581</v>
      </c>
      <c r="M1155" s="11">
        <f>MobileSalesData[[#This Row],[Qty]]*MobileSalesData[[#This Row],[Selling Price]]</f>
        <v>85000</v>
      </c>
      <c r="N1155" s="18" t="s">
        <v>1599</v>
      </c>
    </row>
    <row r="1156" spans="1:14" x14ac:dyDescent="0.35">
      <c r="A1156" s="13" t="s">
        <v>1577</v>
      </c>
      <c r="B1156" s="11" t="s">
        <v>652</v>
      </c>
      <c r="C1156" s="11" t="s">
        <v>653</v>
      </c>
      <c r="D1156" s="11" t="s">
        <v>155</v>
      </c>
      <c r="E1156" s="11" t="s">
        <v>35</v>
      </c>
      <c r="F1156" s="11" t="s">
        <v>65</v>
      </c>
      <c r="G1156" s="11">
        <v>4.5</v>
      </c>
      <c r="H1156" s="11">
        <v>13800</v>
      </c>
      <c r="I1156" s="11">
        <v>13800</v>
      </c>
      <c r="J1156" s="11">
        <v>5</v>
      </c>
      <c r="K1156" s="11">
        <f>MobileSalesData[[#This Row],[Original Price]]-MobileSalesData[[#This Row],[Selling Price]]</f>
        <v>0</v>
      </c>
      <c r="L1156" s="15">
        <f>MobileSalesData[[#This Row],[Discounted Price]]/MobileSalesData[[#This Row],[Original Price]]</f>
        <v>0</v>
      </c>
      <c r="M1156" s="11">
        <f>MobileSalesData[[#This Row],[Qty]]*MobileSalesData[[#This Row],[Selling Price]]</f>
        <v>69000</v>
      </c>
      <c r="N1156" s="18" t="s">
        <v>1599</v>
      </c>
    </row>
    <row r="1157" spans="1:14" x14ac:dyDescent="0.35">
      <c r="A1157" s="13" t="s">
        <v>1577</v>
      </c>
      <c r="B1157" s="11" t="s">
        <v>652</v>
      </c>
      <c r="C1157" s="11" t="s">
        <v>667</v>
      </c>
      <c r="D1157" s="11" t="s">
        <v>173</v>
      </c>
      <c r="E1157" s="11" t="s">
        <v>14</v>
      </c>
      <c r="F1157" s="11" t="s">
        <v>15</v>
      </c>
      <c r="G1157" s="11">
        <v>4.5999999999999996</v>
      </c>
      <c r="H1157" s="11">
        <v>17999</v>
      </c>
      <c r="I1157" s="11">
        <v>31000</v>
      </c>
      <c r="J1157" s="11">
        <v>5</v>
      </c>
      <c r="K1157" s="11">
        <f>MobileSalesData[[#This Row],[Original Price]]-MobileSalesData[[#This Row],[Selling Price]]</f>
        <v>13001</v>
      </c>
      <c r="L1157" s="15">
        <f>MobileSalesData[[#This Row],[Discounted Price]]/MobileSalesData[[#This Row],[Original Price]]</f>
        <v>0.41938709677419356</v>
      </c>
      <c r="M1157" s="11">
        <f>MobileSalesData[[#This Row],[Qty]]*MobileSalesData[[#This Row],[Selling Price]]</f>
        <v>89995</v>
      </c>
      <c r="N1157" s="18" t="s">
        <v>1599</v>
      </c>
    </row>
    <row r="1158" spans="1:14" x14ac:dyDescent="0.35">
      <c r="A1158" s="13" t="s">
        <v>1577</v>
      </c>
      <c r="B1158" s="11" t="s">
        <v>652</v>
      </c>
      <c r="C1158" s="11" t="s">
        <v>667</v>
      </c>
      <c r="D1158" s="11" t="s">
        <v>671</v>
      </c>
      <c r="E1158" s="11" t="s">
        <v>14</v>
      </c>
      <c r="F1158" s="11" t="s">
        <v>15</v>
      </c>
      <c r="G1158" s="11">
        <v>4.5999999999999996</v>
      </c>
      <c r="H1158" s="11">
        <v>95000</v>
      </c>
      <c r="I1158" s="11">
        <v>95000</v>
      </c>
      <c r="J1158" s="11">
        <v>5</v>
      </c>
      <c r="K1158" s="11">
        <f>MobileSalesData[[#This Row],[Original Price]]-MobileSalesData[[#This Row],[Selling Price]]</f>
        <v>0</v>
      </c>
      <c r="L1158" s="15">
        <f>MobileSalesData[[#This Row],[Discounted Price]]/MobileSalesData[[#This Row],[Original Price]]</f>
        <v>0</v>
      </c>
      <c r="M1158" s="11">
        <f>MobileSalesData[[#This Row],[Qty]]*MobileSalesData[[#This Row],[Selling Price]]</f>
        <v>475000</v>
      </c>
      <c r="N1158" s="18" t="s">
        <v>1599</v>
      </c>
    </row>
    <row r="1159" spans="1:14" x14ac:dyDescent="0.35">
      <c r="A1159" s="13" t="s">
        <v>1577</v>
      </c>
      <c r="B1159" s="11" t="s">
        <v>652</v>
      </c>
      <c r="C1159" s="11" t="s">
        <v>661</v>
      </c>
      <c r="D1159" s="11" t="s">
        <v>665</v>
      </c>
      <c r="E1159" s="11" t="s">
        <v>656</v>
      </c>
      <c r="F1159" s="11" t="s">
        <v>344</v>
      </c>
      <c r="G1159" s="11">
        <v>4.2</v>
      </c>
      <c r="H1159" s="11">
        <v>28999</v>
      </c>
      <c r="I1159" s="11">
        <v>31999</v>
      </c>
      <c r="J1159" s="11">
        <v>32</v>
      </c>
      <c r="K1159" s="11">
        <f>MobileSalesData[[#This Row],[Original Price]]-MobileSalesData[[#This Row],[Selling Price]]</f>
        <v>3000</v>
      </c>
      <c r="L1159" s="15">
        <f>MobileSalesData[[#This Row],[Discounted Price]]/MobileSalesData[[#This Row],[Original Price]]</f>
        <v>9.3752929779055597E-2</v>
      </c>
      <c r="M1159" s="11">
        <f>MobileSalesData[[#This Row],[Qty]]*MobileSalesData[[#This Row],[Selling Price]]</f>
        <v>927968</v>
      </c>
      <c r="N1159" s="18" t="s">
        <v>1599</v>
      </c>
    </row>
    <row r="1160" spans="1:14" x14ac:dyDescent="0.35">
      <c r="A1160" s="13" t="s">
        <v>1577</v>
      </c>
      <c r="B1160" s="11" t="s">
        <v>652</v>
      </c>
      <c r="C1160" s="11" t="s">
        <v>661</v>
      </c>
      <c r="D1160" s="11" t="s">
        <v>663</v>
      </c>
      <c r="E1160" s="11" t="s">
        <v>656</v>
      </c>
      <c r="F1160" s="11" t="s">
        <v>344</v>
      </c>
      <c r="G1160" s="11">
        <v>4.2</v>
      </c>
      <c r="H1160" s="11">
        <v>45999</v>
      </c>
      <c r="I1160" s="11">
        <v>51000</v>
      </c>
      <c r="J1160" s="11">
        <v>5</v>
      </c>
      <c r="K1160" s="11">
        <f>MobileSalesData[[#This Row],[Original Price]]-MobileSalesData[[#This Row],[Selling Price]]</f>
        <v>5001</v>
      </c>
      <c r="L1160" s="15">
        <f>MobileSalesData[[#This Row],[Discounted Price]]/MobileSalesData[[#This Row],[Original Price]]</f>
        <v>9.8058823529411768E-2</v>
      </c>
      <c r="M1160" s="11">
        <f>MobileSalesData[[#This Row],[Qty]]*MobileSalesData[[#This Row],[Selling Price]]</f>
        <v>229995</v>
      </c>
      <c r="N1160" s="18" t="s">
        <v>1599</v>
      </c>
    </row>
    <row r="1161" spans="1:14" x14ac:dyDescent="0.35">
      <c r="A1161" s="13" t="s">
        <v>1577</v>
      </c>
      <c r="B1161" s="11" t="s">
        <v>652</v>
      </c>
      <c r="C1161" s="11" t="s">
        <v>672</v>
      </c>
      <c r="D1161" s="11" t="s">
        <v>85</v>
      </c>
      <c r="E1161" s="11" t="s">
        <v>20</v>
      </c>
      <c r="F1161" s="11" t="s">
        <v>65</v>
      </c>
      <c r="G1161" s="11">
        <v>4.5999999999999996</v>
      </c>
      <c r="H1161" s="11">
        <v>15899</v>
      </c>
      <c r="I1161" s="11">
        <v>18900</v>
      </c>
      <c r="J1161" s="11">
        <v>32</v>
      </c>
      <c r="K1161" s="11">
        <f>MobileSalesData[[#This Row],[Original Price]]-MobileSalesData[[#This Row],[Selling Price]]</f>
        <v>3001</v>
      </c>
      <c r="L1161" s="15">
        <f>MobileSalesData[[#This Row],[Discounted Price]]/MobileSalesData[[#This Row],[Original Price]]</f>
        <v>0.15878306878306878</v>
      </c>
      <c r="M1161" s="11">
        <f>MobileSalesData[[#This Row],[Qty]]*MobileSalesData[[#This Row],[Selling Price]]</f>
        <v>508768</v>
      </c>
      <c r="N1161" s="18" t="s">
        <v>1599</v>
      </c>
    </row>
    <row r="1162" spans="1:14" x14ac:dyDescent="0.35">
      <c r="A1162" s="13" t="s">
        <v>1577</v>
      </c>
      <c r="B1162" s="11" t="s">
        <v>652</v>
      </c>
      <c r="C1162" s="11" t="s">
        <v>667</v>
      </c>
      <c r="D1162" s="11" t="s">
        <v>117</v>
      </c>
      <c r="E1162" s="11" t="s">
        <v>14</v>
      </c>
      <c r="F1162" s="11" t="s">
        <v>65</v>
      </c>
      <c r="G1162" s="11">
        <v>4.5999999999999996</v>
      </c>
      <c r="H1162" s="11">
        <v>2940</v>
      </c>
      <c r="I1162" s="11">
        <v>2940</v>
      </c>
      <c r="J1162" s="11">
        <v>5</v>
      </c>
      <c r="K1162" s="11">
        <f>MobileSalesData[[#This Row],[Original Price]]-MobileSalesData[[#This Row],[Selling Price]]</f>
        <v>0</v>
      </c>
      <c r="L1162" s="15">
        <f>MobileSalesData[[#This Row],[Discounted Price]]/MobileSalesData[[#This Row],[Original Price]]</f>
        <v>0</v>
      </c>
      <c r="M1162" s="11">
        <f>MobileSalesData[[#This Row],[Qty]]*MobileSalesData[[#This Row],[Selling Price]]</f>
        <v>14700</v>
      </c>
      <c r="N1162" s="18" t="s">
        <v>1599</v>
      </c>
    </row>
    <row r="1163" spans="1:14" x14ac:dyDescent="0.35">
      <c r="A1163" s="13" t="s">
        <v>1577</v>
      </c>
      <c r="B1163" s="11" t="s">
        <v>652</v>
      </c>
      <c r="C1163" s="11" t="s">
        <v>667</v>
      </c>
      <c r="D1163" s="11" t="s">
        <v>173</v>
      </c>
      <c r="E1163" s="11" t="s">
        <v>14</v>
      </c>
      <c r="F1163" s="11" t="s">
        <v>344</v>
      </c>
      <c r="G1163" s="11">
        <v>4.5999999999999996</v>
      </c>
      <c r="H1163" s="11">
        <v>49990</v>
      </c>
      <c r="I1163" s="11">
        <v>49990</v>
      </c>
      <c r="J1163" s="11">
        <v>5</v>
      </c>
      <c r="K1163" s="11">
        <f>MobileSalesData[[#This Row],[Original Price]]-MobileSalesData[[#This Row],[Selling Price]]</f>
        <v>0</v>
      </c>
      <c r="L1163" s="15">
        <f>MobileSalesData[[#This Row],[Discounted Price]]/MobileSalesData[[#This Row],[Original Price]]</f>
        <v>0</v>
      </c>
      <c r="M1163" s="11">
        <f>MobileSalesData[[#This Row],[Qty]]*MobileSalesData[[#This Row],[Selling Price]]</f>
        <v>249950</v>
      </c>
      <c r="N1163" s="18" t="s">
        <v>1599</v>
      </c>
    </row>
    <row r="1164" spans="1:14" x14ac:dyDescent="0.35">
      <c r="A1164" s="13" t="s">
        <v>1577</v>
      </c>
      <c r="B1164" s="11" t="s">
        <v>652</v>
      </c>
      <c r="C1164" s="11" t="s">
        <v>659</v>
      </c>
      <c r="D1164" s="11" t="s">
        <v>140</v>
      </c>
      <c r="E1164" s="11" t="s">
        <v>656</v>
      </c>
      <c r="F1164" s="11" t="s">
        <v>15</v>
      </c>
      <c r="G1164" s="11">
        <v>4.5999999999999996</v>
      </c>
      <c r="H1164" s="11">
        <v>56999</v>
      </c>
      <c r="I1164" s="11">
        <v>56999</v>
      </c>
      <c r="J1164" s="11">
        <v>10</v>
      </c>
      <c r="K1164" s="11">
        <f>MobileSalesData[[#This Row],[Original Price]]-MobileSalesData[[#This Row],[Selling Price]]</f>
        <v>0</v>
      </c>
      <c r="L1164" s="15">
        <f>MobileSalesData[[#This Row],[Discounted Price]]/MobileSalesData[[#This Row],[Original Price]]</f>
        <v>0</v>
      </c>
      <c r="M1164" s="11">
        <f>MobileSalesData[[#This Row],[Qty]]*MobileSalesData[[#This Row],[Selling Price]]</f>
        <v>569990</v>
      </c>
      <c r="N1164" s="18" t="s">
        <v>1599</v>
      </c>
    </row>
    <row r="1165" spans="1:14" x14ac:dyDescent="0.35">
      <c r="A1165" s="13" t="s">
        <v>1577</v>
      </c>
      <c r="B1165" s="11" t="s">
        <v>652</v>
      </c>
      <c r="C1165" s="11" t="s">
        <v>669</v>
      </c>
      <c r="D1165" s="11" t="s">
        <v>673</v>
      </c>
      <c r="E1165" s="11" t="s">
        <v>656</v>
      </c>
      <c r="F1165" s="11" t="s">
        <v>12</v>
      </c>
      <c r="G1165" s="11">
        <v>4.7</v>
      </c>
      <c r="H1165" s="11">
        <v>20700</v>
      </c>
      <c r="I1165" s="11">
        <v>20700</v>
      </c>
      <c r="J1165" s="11">
        <v>5</v>
      </c>
      <c r="K1165" s="11">
        <f>MobileSalesData[[#This Row],[Original Price]]-MobileSalesData[[#This Row],[Selling Price]]</f>
        <v>0</v>
      </c>
      <c r="L1165" s="15">
        <f>MobileSalesData[[#This Row],[Discounted Price]]/MobileSalesData[[#This Row],[Original Price]]</f>
        <v>0</v>
      </c>
      <c r="M1165" s="11">
        <f>MobileSalesData[[#This Row],[Qty]]*MobileSalesData[[#This Row],[Selling Price]]</f>
        <v>103500</v>
      </c>
      <c r="N1165" s="18" t="s">
        <v>1599</v>
      </c>
    </row>
    <row r="1166" spans="1:14" x14ac:dyDescent="0.35">
      <c r="A1166" s="13" t="s">
        <v>1577</v>
      </c>
      <c r="B1166" s="11" t="s">
        <v>652</v>
      </c>
      <c r="C1166" s="11" t="s">
        <v>661</v>
      </c>
      <c r="D1166" s="11" t="s">
        <v>85</v>
      </c>
      <c r="E1166" s="11" t="s">
        <v>656</v>
      </c>
      <c r="F1166" s="11" t="s">
        <v>344</v>
      </c>
      <c r="G1166" s="11">
        <v>4.2</v>
      </c>
      <c r="H1166" s="11">
        <v>6200</v>
      </c>
      <c r="I1166" s="11">
        <v>6200</v>
      </c>
      <c r="J1166" s="11">
        <v>30</v>
      </c>
      <c r="K1166" s="11">
        <f>MobileSalesData[[#This Row],[Original Price]]-MobileSalesData[[#This Row],[Selling Price]]</f>
        <v>0</v>
      </c>
      <c r="L1166" s="15">
        <f>MobileSalesData[[#This Row],[Discounted Price]]/MobileSalesData[[#This Row],[Original Price]]</f>
        <v>0</v>
      </c>
      <c r="M1166" s="11">
        <f>MobileSalesData[[#This Row],[Qty]]*MobileSalesData[[#This Row],[Selling Price]]</f>
        <v>186000</v>
      </c>
      <c r="N1166" s="18" t="s">
        <v>1599</v>
      </c>
    </row>
    <row r="1167" spans="1:14" x14ac:dyDescent="0.35">
      <c r="A1167" s="13" t="s">
        <v>1577</v>
      </c>
      <c r="B1167" s="11" t="s">
        <v>652</v>
      </c>
      <c r="C1167" s="11" t="s">
        <v>674</v>
      </c>
      <c r="D1167" s="11" t="s">
        <v>670</v>
      </c>
      <c r="E1167" s="11" t="s">
        <v>656</v>
      </c>
      <c r="F1167" s="11" t="s">
        <v>344</v>
      </c>
      <c r="G1167" s="11">
        <v>4.5999999999999996</v>
      </c>
      <c r="H1167" s="11">
        <v>37999</v>
      </c>
      <c r="I1167" s="11">
        <v>43999</v>
      </c>
      <c r="J1167" s="11">
        <v>5</v>
      </c>
      <c r="K1167" s="11">
        <f>MobileSalesData[[#This Row],[Original Price]]-MobileSalesData[[#This Row],[Selling Price]]</f>
        <v>6000</v>
      </c>
      <c r="L1167" s="15">
        <f>MobileSalesData[[#This Row],[Discounted Price]]/MobileSalesData[[#This Row],[Original Price]]</f>
        <v>0.13636673560762744</v>
      </c>
      <c r="M1167" s="11">
        <f>MobileSalesData[[#This Row],[Qty]]*MobileSalesData[[#This Row],[Selling Price]]</f>
        <v>189995</v>
      </c>
      <c r="N1167" s="18" t="s">
        <v>1599</v>
      </c>
    </row>
    <row r="1168" spans="1:14" x14ac:dyDescent="0.35">
      <c r="A1168" s="13" t="s">
        <v>1577</v>
      </c>
      <c r="B1168" s="11" t="s">
        <v>652</v>
      </c>
      <c r="C1168" s="11" t="s">
        <v>664</v>
      </c>
      <c r="D1168" s="11" t="s">
        <v>671</v>
      </c>
      <c r="E1168" s="11" t="s">
        <v>35</v>
      </c>
      <c r="F1168" s="11" t="s">
        <v>344</v>
      </c>
      <c r="G1168" s="11">
        <v>4.5999999999999996</v>
      </c>
      <c r="H1168" s="11">
        <v>5499</v>
      </c>
      <c r="I1168" s="11">
        <v>5499</v>
      </c>
      <c r="J1168" s="11">
        <v>30</v>
      </c>
      <c r="K1168" s="11">
        <f>MobileSalesData[[#This Row],[Original Price]]-MobileSalesData[[#This Row],[Selling Price]]</f>
        <v>0</v>
      </c>
      <c r="L1168" s="15">
        <f>MobileSalesData[[#This Row],[Discounted Price]]/MobileSalesData[[#This Row],[Original Price]]</f>
        <v>0</v>
      </c>
      <c r="M1168" s="11">
        <f>MobileSalesData[[#This Row],[Qty]]*MobileSalesData[[#This Row],[Selling Price]]</f>
        <v>164970</v>
      </c>
      <c r="N1168" s="18" t="s">
        <v>1599</v>
      </c>
    </row>
    <row r="1169" spans="1:14" x14ac:dyDescent="0.35">
      <c r="A1169" s="13" t="s">
        <v>1577</v>
      </c>
      <c r="B1169" s="11" t="s">
        <v>652</v>
      </c>
      <c r="C1169" s="11" t="s">
        <v>664</v>
      </c>
      <c r="D1169" s="11" t="s">
        <v>117</v>
      </c>
      <c r="E1169" s="11" t="s">
        <v>35</v>
      </c>
      <c r="F1169" s="11" t="s">
        <v>344</v>
      </c>
      <c r="G1169" s="11">
        <v>4.5999999999999996</v>
      </c>
      <c r="H1169" s="11">
        <v>29899</v>
      </c>
      <c r="I1169" s="11">
        <v>29899</v>
      </c>
      <c r="J1169" s="11">
        <v>5</v>
      </c>
      <c r="K1169" s="11">
        <f>MobileSalesData[[#This Row],[Original Price]]-MobileSalesData[[#This Row],[Selling Price]]</f>
        <v>0</v>
      </c>
      <c r="L1169" s="15">
        <f>MobileSalesData[[#This Row],[Discounted Price]]/MobileSalesData[[#This Row],[Original Price]]</f>
        <v>0</v>
      </c>
      <c r="M1169" s="11">
        <f>MobileSalesData[[#This Row],[Qty]]*MobileSalesData[[#This Row],[Selling Price]]</f>
        <v>149495</v>
      </c>
      <c r="N1169" s="18" t="s">
        <v>1599</v>
      </c>
    </row>
    <row r="1170" spans="1:14" x14ac:dyDescent="0.35">
      <c r="A1170" s="13" t="s">
        <v>1578</v>
      </c>
      <c r="B1170" s="11" t="s">
        <v>652</v>
      </c>
      <c r="C1170" s="11" t="s">
        <v>662</v>
      </c>
      <c r="D1170" s="11" t="s">
        <v>301</v>
      </c>
      <c r="E1170" s="11" t="s">
        <v>11</v>
      </c>
      <c r="F1170" s="11" t="s">
        <v>15</v>
      </c>
      <c r="G1170" s="11">
        <v>4.2</v>
      </c>
      <c r="H1170" s="11">
        <v>7454</v>
      </c>
      <c r="I1170" s="11">
        <v>7454</v>
      </c>
      <c r="J1170" s="11">
        <v>5</v>
      </c>
      <c r="K1170" s="11">
        <f>MobileSalesData[[#This Row],[Original Price]]-MobileSalesData[[#This Row],[Selling Price]]</f>
        <v>0</v>
      </c>
      <c r="L1170" s="15">
        <f>MobileSalesData[[#This Row],[Discounted Price]]/MobileSalesData[[#This Row],[Original Price]]</f>
        <v>0</v>
      </c>
      <c r="M1170" s="11">
        <f>MobileSalesData[[#This Row],[Qty]]*MobileSalesData[[#This Row],[Selling Price]]</f>
        <v>37270</v>
      </c>
      <c r="N1170" s="11" t="s">
        <v>1600</v>
      </c>
    </row>
    <row r="1171" spans="1:14" x14ac:dyDescent="0.35">
      <c r="A1171" s="13" t="s">
        <v>1578</v>
      </c>
      <c r="B1171" s="11" t="s">
        <v>652</v>
      </c>
      <c r="C1171" s="11" t="s">
        <v>659</v>
      </c>
      <c r="D1171" s="11" t="s">
        <v>19</v>
      </c>
      <c r="E1171" s="11" t="s">
        <v>656</v>
      </c>
      <c r="F1171" s="11" t="s">
        <v>12</v>
      </c>
      <c r="G1171" s="11">
        <v>4.5999999999999996</v>
      </c>
      <c r="H1171" s="11">
        <v>74000</v>
      </c>
      <c r="I1171" s="11">
        <v>74000</v>
      </c>
      <c r="J1171" s="11">
        <v>5</v>
      </c>
      <c r="K1171" s="11">
        <f>MobileSalesData[[#This Row],[Original Price]]-MobileSalesData[[#This Row],[Selling Price]]</f>
        <v>0</v>
      </c>
      <c r="L1171" s="15">
        <f>MobileSalesData[[#This Row],[Discounted Price]]/MobileSalesData[[#This Row],[Original Price]]</f>
        <v>0</v>
      </c>
      <c r="M1171" s="11">
        <f>MobileSalesData[[#This Row],[Qty]]*MobileSalesData[[#This Row],[Selling Price]]</f>
        <v>370000</v>
      </c>
      <c r="N1171" s="11" t="s">
        <v>1600</v>
      </c>
    </row>
    <row r="1172" spans="1:14" x14ac:dyDescent="0.35">
      <c r="A1172" s="13" t="s">
        <v>1578</v>
      </c>
      <c r="B1172" s="11" t="s">
        <v>652</v>
      </c>
      <c r="C1172" s="11" t="s">
        <v>672</v>
      </c>
      <c r="D1172" s="11" t="s">
        <v>173</v>
      </c>
      <c r="E1172" s="11" t="s">
        <v>20</v>
      </c>
      <c r="F1172" s="11" t="s">
        <v>12</v>
      </c>
      <c r="G1172" s="11">
        <v>4.5999999999999996</v>
      </c>
      <c r="H1172" s="11">
        <v>2089</v>
      </c>
      <c r="I1172" s="11">
        <v>2089</v>
      </c>
      <c r="J1172" s="11">
        <v>5</v>
      </c>
      <c r="K1172" s="11">
        <f>MobileSalesData[[#This Row],[Original Price]]-MobileSalesData[[#This Row],[Selling Price]]</f>
        <v>0</v>
      </c>
      <c r="L1172" s="15">
        <f>MobileSalesData[[#This Row],[Discounted Price]]/MobileSalesData[[#This Row],[Original Price]]</f>
        <v>0</v>
      </c>
      <c r="M1172" s="11">
        <f>MobileSalesData[[#This Row],[Qty]]*MobileSalesData[[#This Row],[Selling Price]]</f>
        <v>10445</v>
      </c>
      <c r="N1172" s="11" t="s">
        <v>1600</v>
      </c>
    </row>
    <row r="1173" spans="1:14" x14ac:dyDescent="0.35">
      <c r="A1173" s="13" t="s">
        <v>1578</v>
      </c>
      <c r="B1173" s="11" t="s">
        <v>652</v>
      </c>
      <c r="C1173" s="11" t="s">
        <v>662</v>
      </c>
      <c r="D1173" s="11" t="s">
        <v>665</v>
      </c>
      <c r="E1173" s="11" t="s">
        <v>11</v>
      </c>
      <c r="F1173" s="11" t="s">
        <v>65</v>
      </c>
      <c r="G1173" s="11">
        <v>4.2</v>
      </c>
      <c r="H1173" s="11">
        <v>36000</v>
      </c>
      <c r="I1173" s="11">
        <v>36000</v>
      </c>
      <c r="J1173" s="11">
        <v>5</v>
      </c>
      <c r="K1173" s="11">
        <f>MobileSalesData[[#This Row],[Original Price]]-MobileSalesData[[#This Row],[Selling Price]]</f>
        <v>0</v>
      </c>
      <c r="L1173" s="15">
        <f>MobileSalesData[[#This Row],[Discounted Price]]/MobileSalesData[[#This Row],[Original Price]]</f>
        <v>0</v>
      </c>
      <c r="M1173" s="11">
        <f>MobileSalesData[[#This Row],[Qty]]*MobileSalesData[[#This Row],[Selling Price]]</f>
        <v>180000</v>
      </c>
      <c r="N1173" s="11" t="s">
        <v>1600</v>
      </c>
    </row>
    <row r="1174" spans="1:14" x14ac:dyDescent="0.35">
      <c r="A1174" s="13" t="s">
        <v>1578</v>
      </c>
      <c r="B1174" s="11" t="s">
        <v>652</v>
      </c>
      <c r="C1174" s="11" t="s">
        <v>662</v>
      </c>
      <c r="D1174" s="11" t="s">
        <v>85</v>
      </c>
      <c r="E1174" s="11" t="s">
        <v>11</v>
      </c>
      <c r="F1174" s="11" t="s">
        <v>65</v>
      </c>
      <c r="G1174" s="11">
        <v>4.2</v>
      </c>
      <c r="H1174" s="11">
        <v>2815</v>
      </c>
      <c r="I1174" s="11">
        <v>2815</v>
      </c>
      <c r="J1174" s="11">
        <v>30</v>
      </c>
      <c r="K1174" s="11">
        <f>MobileSalesData[[#This Row],[Original Price]]-MobileSalesData[[#This Row],[Selling Price]]</f>
        <v>0</v>
      </c>
      <c r="L1174" s="15">
        <f>MobileSalesData[[#This Row],[Discounted Price]]/MobileSalesData[[#This Row],[Original Price]]</f>
        <v>0</v>
      </c>
      <c r="M1174" s="11">
        <f>MobileSalesData[[#This Row],[Qty]]*MobileSalesData[[#This Row],[Selling Price]]</f>
        <v>84450</v>
      </c>
      <c r="N1174" s="11" t="s">
        <v>1600</v>
      </c>
    </row>
    <row r="1175" spans="1:14" x14ac:dyDescent="0.35">
      <c r="A1175" s="13" t="s">
        <v>1578</v>
      </c>
      <c r="B1175" s="11" t="s">
        <v>652</v>
      </c>
      <c r="C1175" s="11" t="s">
        <v>662</v>
      </c>
      <c r="D1175" s="11" t="s">
        <v>85</v>
      </c>
      <c r="E1175" s="11" t="s">
        <v>11</v>
      </c>
      <c r="F1175" s="11" t="s">
        <v>15</v>
      </c>
      <c r="G1175" s="11">
        <v>4.2</v>
      </c>
      <c r="H1175" s="11">
        <v>61900</v>
      </c>
      <c r="I1175" s="11">
        <v>61900</v>
      </c>
      <c r="J1175" s="11">
        <v>35</v>
      </c>
      <c r="K1175" s="11">
        <f>MobileSalesData[[#This Row],[Original Price]]-MobileSalesData[[#This Row],[Selling Price]]</f>
        <v>0</v>
      </c>
      <c r="L1175" s="15">
        <f>MobileSalesData[[#This Row],[Discounted Price]]/MobileSalesData[[#This Row],[Original Price]]</f>
        <v>0</v>
      </c>
      <c r="M1175" s="11">
        <f>MobileSalesData[[#This Row],[Qty]]*MobileSalesData[[#This Row],[Selling Price]]</f>
        <v>2166500</v>
      </c>
      <c r="N1175" s="11" t="s">
        <v>1600</v>
      </c>
    </row>
    <row r="1176" spans="1:14" x14ac:dyDescent="0.35">
      <c r="A1176" s="13" t="s">
        <v>1578</v>
      </c>
      <c r="B1176" s="11" t="s">
        <v>652</v>
      </c>
      <c r="C1176" s="11" t="s">
        <v>664</v>
      </c>
      <c r="D1176" s="11" t="s">
        <v>668</v>
      </c>
      <c r="E1176" s="11" t="s">
        <v>35</v>
      </c>
      <c r="F1176" s="11" t="s">
        <v>344</v>
      </c>
      <c r="G1176" s="11">
        <v>4.5999999999999996</v>
      </c>
      <c r="H1176" s="11">
        <v>66000</v>
      </c>
      <c r="I1176" s="11">
        <v>66000</v>
      </c>
      <c r="J1176" s="11">
        <v>32</v>
      </c>
      <c r="K1176" s="11">
        <f>MobileSalesData[[#This Row],[Original Price]]-MobileSalesData[[#This Row],[Selling Price]]</f>
        <v>0</v>
      </c>
      <c r="L1176" s="15">
        <f>MobileSalesData[[#This Row],[Discounted Price]]/MobileSalesData[[#This Row],[Original Price]]</f>
        <v>0</v>
      </c>
      <c r="M1176" s="11">
        <f>MobileSalesData[[#This Row],[Qty]]*MobileSalesData[[#This Row],[Selling Price]]</f>
        <v>2112000</v>
      </c>
      <c r="N1176" s="11" t="s">
        <v>1600</v>
      </c>
    </row>
    <row r="1177" spans="1:14" x14ac:dyDescent="0.35">
      <c r="A1177" s="13" t="s">
        <v>1578</v>
      </c>
      <c r="B1177" s="11" t="s">
        <v>652</v>
      </c>
      <c r="C1177" s="11" t="s">
        <v>675</v>
      </c>
      <c r="D1177" s="11" t="s">
        <v>117</v>
      </c>
      <c r="E1177" s="11" t="s">
        <v>11</v>
      </c>
      <c r="F1177" s="11" t="s">
        <v>344</v>
      </c>
      <c r="G1177" s="11">
        <v>4.7</v>
      </c>
      <c r="H1177" s="11">
        <v>42000</v>
      </c>
      <c r="I1177" s="11">
        <v>42000</v>
      </c>
      <c r="J1177" s="11">
        <v>5</v>
      </c>
      <c r="K1177" s="11">
        <f>MobileSalesData[[#This Row],[Original Price]]-MobileSalesData[[#This Row],[Selling Price]]</f>
        <v>0</v>
      </c>
      <c r="L1177" s="15">
        <f>MobileSalesData[[#This Row],[Discounted Price]]/MobileSalesData[[#This Row],[Original Price]]</f>
        <v>0</v>
      </c>
      <c r="M1177" s="11">
        <f>MobileSalesData[[#This Row],[Qty]]*MobileSalesData[[#This Row],[Selling Price]]</f>
        <v>210000</v>
      </c>
      <c r="N1177" s="11" t="s">
        <v>1600</v>
      </c>
    </row>
    <row r="1178" spans="1:14" x14ac:dyDescent="0.35">
      <c r="A1178" s="13" t="s">
        <v>1578</v>
      </c>
      <c r="B1178" s="11" t="s">
        <v>652</v>
      </c>
      <c r="C1178" s="11" t="s">
        <v>676</v>
      </c>
      <c r="D1178" s="11" t="s">
        <v>117</v>
      </c>
      <c r="E1178" s="11" t="s">
        <v>35</v>
      </c>
      <c r="F1178" s="11" t="s">
        <v>12</v>
      </c>
      <c r="G1178" s="11">
        <v>4.5</v>
      </c>
      <c r="H1178" s="11">
        <v>22389</v>
      </c>
      <c r="I1178" s="11">
        <v>22389</v>
      </c>
      <c r="J1178" s="11">
        <v>5</v>
      </c>
      <c r="K1178" s="11">
        <f>MobileSalesData[[#This Row],[Original Price]]-MobileSalesData[[#This Row],[Selling Price]]</f>
        <v>0</v>
      </c>
      <c r="L1178" s="15">
        <f>MobileSalesData[[#This Row],[Discounted Price]]/MobileSalesData[[#This Row],[Original Price]]</f>
        <v>0</v>
      </c>
      <c r="M1178" s="11">
        <f>MobileSalesData[[#This Row],[Qty]]*MobileSalesData[[#This Row],[Selling Price]]</f>
        <v>111945</v>
      </c>
      <c r="N1178" s="11" t="s">
        <v>1600</v>
      </c>
    </row>
    <row r="1179" spans="1:14" x14ac:dyDescent="0.35">
      <c r="A1179" s="13" t="s">
        <v>1578</v>
      </c>
      <c r="B1179" s="11" t="s">
        <v>652</v>
      </c>
      <c r="C1179" s="11" t="s">
        <v>672</v>
      </c>
      <c r="D1179" s="11" t="s">
        <v>117</v>
      </c>
      <c r="E1179" s="11" t="s">
        <v>20</v>
      </c>
      <c r="F1179" s="11" t="s">
        <v>12</v>
      </c>
      <c r="G1179" s="11">
        <v>4.5999999999999996</v>
      </c>
      <c r="H1179" s="11">
        <v>70000</v>
      </c>
      <c r="I1179" s="11">
        <v>70000</v>
      </c>
      <c r="J1179" s="11">
        <v>35</v>
      </c>
      <c r="K1179" s="11">
        <f>MobileSalesData[[#This Row],[Original Price]]-MobileSalesData[[#This Row],[Selling Price]]</f>
        <v>0</v>
      </c>
      <c r="L1179" s="15">
        <f>MobileSalesData[[#This Row],[Discounted Price]]/MobileSalesData[[#This Row],[Original Price]]</f>
        <v>0</v>
      </c>
      <c r="M1179" s="11">
        <f>MobileSalesData[[#This Row],[Qty]]*MobileSalesData[[#This Row],[Selling Price]]</f>
        <v>2450000</v>
      </c>
      <c r="N1179" s="11" t="s">
        <v>1600</v>
      </c>
    </row>
    <row r="1180" spans="1:14" x14ac:dyDescent="0.35">
      <c r="A1180" s="13" t="s">
        <v>1577</v>
      </c>
      <c r="B1180" s="11" t="s">
        <v>652</v>
      </c>
      <c r="C1180" s="11" t="s">
        <v>664</v>
      </c>
      <c r="D1180" s="11" t="s">
        <v>117</v>
      </c>
      <c r="E1180" s="11" t="s">
        <v>35</v>
      </c>
      <c r="F1180" s="11" t="s">
        <v>65</v>
      </c>
      <c r="G1180" s="11">
        <v>4.5999999999999996</v>
      </c>
      <c r="H1180" s="11">
        <v>2699</v>
      </c>
      <c r="I1180" s="11">
        <v>3270</v>
      </c>
      <c r="J1180" s="11">
        <v>5</v>
      </c>
      <c r="K1180" s="11">
        <f>MobileSalesData[[#This Row],[Original Price]]-MobileSalesData[[#This Row],[Selling Price]]</f>
        <v>571</v>
      </c>
      <c r="L1180" s="15">
        <f>MobileSalesData[[#This Row],[Discounted Price]]/MobileSalesData[[#This Row],[Original Price]]</f>
        <v>0.1746177370030581</v>
      </c>
      <c r="M1180" s="11">
        <f>MobileSalesData[[#This Row],[Qty]]*MobileSalesData[[#This Row],[Selling Price]]</f>
        <v>13495</v>
      </c>
      <c r="N1180" s="18" t="s">
        <v>1599</v>
      </c>
    </row>
    <row r="1181" spans="1:14" x14ac:dyDescent="0.35">
      <c r="A1181" s="13" t="s">
        <v>1577</v>
      </c>
      <c r="B1181" s="11" t="s">
        <v>652</v>
      </c>
      <c r="C1181" s="11" t="s">
        <v>672</v>
      </c>
      <c r="D1181" s="11" t="s">
        <v>673</v>
      </c>
      <c r="E1181" s="11" t="s">
        <v>20</v>
      </c>
      <c r="F1181" s="11" t="s">
        <v>65</v>
      </c>
      <c r="G1181" s="11">
        <v>4.5999999999999996</v>
      </c>
      <c r="H1181" s="11">
        <v>20999</v>
      </c>
      <c r="I1181" s="11">
        <v>25999</v>
      </c>
      <c r="J1181" s="11">
        <v>32</v>
      </c>
      <c r="K1181" s="11">
        <f>MobileSalesData[[#This Row],[Original Price]]-MobileSalesData[[#This Row],[Selling Price]]</f>
        <v>5000</v>
      </c>
      <c r="L1181" s="15">
        <f>MobileSalesData[[#This Row],[Discounted Price]]/MobileSalesData[[#This Row],[Original Price]]</f>
        <v>0.19231508904188624</v>
      </c>
      <c r="M1181" s="11">
        <f>MobileSalesData[[#This Row],[Qty]]*MobileSalesData[[#This Row],[Selling Price]]</f>
        <v>671968</v>
      </c>
      <c r="N1181" s="18" t="s">
        <v>1599</v>
      </c>
    </row>
    <row r="1182" spans="1:14" x14ac:dyDescent="0.35">
      <c r="A1182" s="13" t="s">
        <v>1577</v>
      </c>
      <c r="B1182" s="11" t="s">
        <v>652</v>
      </c>
      <c r="C1182" s="11" t="s">
        <v>660</v>
      </c>
      <c r="D1182" s="11" t="s">
        <v>85</v>
      </c>
      <c r="E1182" s="11" t="s">
        <v>656</v>
      </c>
      <c r="F1182" s="11" t="s">
        <v>65</v>
      </c>
      <c r="G1182" s="11">
        <v>4.5999999999999996</v>
      </c>
      <c r="H1182" s="11">
        <v>37999</v>
      </c>
      <c r="I1182" s="11">
        <v>43000</v>
      </c>
      <c r="J1182" s="11">
        <v>5</v>
      </c>
      <c r="K1182" s="11">
        <f>MobileSalesData[[#This Row],[Original Price]]-MobileSalesData[[#This Row],[Selling Price]]</f>
        <v>5001</v>
      </c>
      <c r="L1182" s="15">
        <f>MobileSalesData[[#This Row],[Discounted Price]]/MobileSalesData[[#This Row],[Original Price]]</f>
        <v>0.11630232558139535</v>
      </c>
      <c r="M1182" s="11">
        <f>MobileSalesData[[#This Row],[Qty]]*MobileSalesData[[#This Row],[Selling Price]]</f>
        <v>189995</v>
      </c>
      <c r="N1182" s="18" t="s">
        <v>1599</v>
      </c>
    </row>
    <row r="1183" spans="1:14" x14ac:dyDescent="0.35">
      <c r="A1183" s="13" t="s">
        <v>1577</v>
      </c>
      <c r="B1183" s="11" t="s">
        <v>652</v>
      </c>
      <c r="C1183" s="11" t="s">
        <v>667</v>
      </c>
      <c r="D1183" s="11" t="s">
        <v>671</v>
      </c>
      <c r="E1183" s="11" t="s">
        <v>14</v>
      </c>
      <c r="F1183" s="11" t="s">
        <v>65</v>
      </c>
      <c r="G1183" s="11">
        <v>4.5999999999999996</v>
      </c>
      <c r="H1183" s="11">
        <v>7999</v>
      </c>
      <c r="I1183" s="11">
        <v>7999</v>
      </c>
      <c r="J1183" s="11">
        <v>35</v>
      </c>
      <c r="K1183" s="11">
        <f>MobileSalesData[[#This Row],[Original Price]]-MobileSalesData[[#This Row],[Selling Price]]</f>
        <v>0</v>
      </c>
      <c r="L1183" s="15">
        <f>MobileSalesData[[#This Row],[Discounted Price]]/MobileSalesData[[#This Row],[Original Price]]</f>
        <v>0</v>
      </c>
      <c r="M1183" s="11">
        <f>MobileSalesData[[#This Row],[Qty]]*MobileSalesData[[#This Row],[Selling Price]]</f>
        <v>279965</v>
      </c>
      <c r="N1183" s="18" t="s">
        <v>1599</v>
      </c>
    </row>
    <row r="1184" spans="1:14" x14ac:dyDescent="0.35">
      <c r="A1184" s="13" t="s">
        <v>1577</v>
      </c>
      <c r="B1184" s="11" t="s">
        <v>652</v>
      </c>
      <c r="C1184" s="11" t="s">
        <v>677</v>
      </c>
      <c r="D1184" s="11" t="s">
        <v>671</v>
      </c>
      <c r="E1184" s="11" t="s">
        <v>14</v>
      </c>
      <c r="F1184" s="11" t="s">
        <v>65</v>
      </c>
      <c r="G1184" s="11">
        <v>4.2</v>
      </c>
      <c r="H1184" s="11">
        <v>30500</v>
      </c>
      <c r="I1184" s="11">
        <v>33100</v>
      </c>
      <c r="J1184" s="11">
        <v>18</v>
      </c>
      <c r="K1184" s="11">
        <f>MobileSalesData[[#This Row],[Original Price]]-MobileSalesData[[#This Row],[Selling Price]]</f>
        <v>2600</v>
      </c>
      <c r="L1184" s="15">
        <f>MobileSalesData[[#This Row],[Discounted Price]]/MobileSalesData[[#This Row],[Original Price]]</f>
        <v>7.8549848942598186E-2</v>
      </c>
      <c r="M1184" s="11">
        <f>MobileSalesData[[#This Row],[Qty]]*MobileSalesData[[#This Row],[Selling Price]]</f>
        <v>549000</v>
      </c>
      <c r="N1184" s="18" t="s">
        <v>1599</v>
      </c>
    </row>
    <row r="1185" spans="1:14" x14ac:dyDescent="0.35">
      <c r="A1185" s="13" t="s">
        <v>1577</v>
      </c>
      <c r="B1185" s="11" t="s">
        <v>652</v>
      </c>
      <c r="C1185" s="11" t="s">
        <v>677</v>
      </c>
      <c r="D1185" s="11" t="s">
        <v>658</v>
      </c>
      <c r="E1185" s="11" t="s">
        <v>14</v>
      </c>
      <c r="F1185" s="11" t="s">
        <v>15</v>
      </c>
      <c r="G1185" s="11">
        <v>4.2</v>
      </c>
      <c r="H1185" s="11">
        <v>20700</v>
      </c>
      <c r="I1185" s="11">
        <v>20700</v>
      </c>
      <c r="J1185" s="11">
        <v>32</v>
      </c>
      <c r="K1185" s="11">
        <f>MobileSalesData[[#This Row],[Original Price]]-MobileSalesData[[#This Row],[Selling Price]]</f>
        <v>0</v>
      </c>
      <c r="L1185" s="15">
        <f>MobileSalesData[[#This Row],[Discounted Price]]/MobileSalesData[[#This Row],[Original Price]]</f>
        <v>0</v>
      </c>
      <c r="M1185" s="11">
        <f>MobileSalesData[[#This Row],[Qty]]*MobileSalesData[[#This Row],[Selling Price]]</f>
        <v>662400</v>
      </c>
      <c r="N1185" s="18" t="s">
        <v>1599</v>
      </c>
    </row>
    <row r="1186" spans="1:14" x14ac:dyDescent="0.35">
      <c r="A1186" s="13" t="s">
        <v>1577</v>
      </c>
      <c r="B1186" s="11" t="s">
        <v>652</v>
      </c>
      <c r="C1186" s="11" t="s">
        <v>672</v>
      </c>
      <c r="D1186" s="11" t="s">
        <v>173</v>
      </c>
      <c r="E1186" s="11" t="s">
        <v>20</v>
      </c>
      <c r="F1186" s="11" t="s">
        <v>65</v>
      </c>
      <c r="G1186" s="11">
        <v>4.5999999999999996</v>
      </c>
      <c r="H1186" s="11">
        <v>69999</v>
      </c>
      <c r="I1186" s="11">
        <v>83999</v>
      </c>
      <c r="J1186" s="11">
        <v>30</v>
      </c>
      <c r="K1186" s="11">
        <f>MobileSalesData[[#This Row],[Original Price]]-MobileSalesData[[#This Row],[Selling Price]]</f>
        <v>14000</v>
      </c>
      <c r="L1186" s="15">
        <f>MobileSalesData[[#This Row],[Discounted Price]]/MobileSalesData[[#This Row],[Original Price]]</f>
        <v>0.16666865081727164</v>
      </c>
      <c r="M1186" s="11">
        <f>MobileSalesData[[#This Row],[Qty]]*MobileSalesData[[#This Row],[Selling Price]]</f>
        <v>2099970</v>
      </c>
      <c r="N1186" s="18" t="s">
        <v>1599</v>
      </c>
    </row>
    <row r="1187" spans="1:14" x14ac:dyDescent="0.35">
      <c r="A1187" s="13" t="s">
        <v>1577</v>
      </c>
      <c r="B1187" s="11" t="s">
        <v>652</v>
      </c>
      <c r="C1187" s="11" t="s">
        <v>662</v>
      </c>
      <c r="D1187" s="11" t="s">
        <v>22</v>
      </c>
      <c r="E1187" s="11" t="s">
        <v>11</v>
      </c>
      <c r="F1187" s="11" t="s">
        <v>65</v>
      </c>
      <c r="G1187" s="11">
        <v>4.2</v>
      </c>
      <c r="H1187" s="11">
        <v>68900</v>
      </c>
      <c r="I1187" s="11">
        <v>68900</v>
      </c>
      <c r="J1187" s="11">
        <v>32</v>
      </c>
      <c r="K1187" s="11">
        <f>MobileSalesData[[#This Row],[Original Price]]-MobileSalesData[[#This Row],[Selling Price]]</f>
        <v>0</v>
      </c>
      <c r="L1187" s="15">
        <f>MobileSalesData[[#This Row],[Discounted Price]]/MobileSalesData[[#This Row],[Original Price]]</f>
        <v>0</v>
      </c>
      <c r="M1187" s="11">
        <f>MobileSalesData[[#This Row],[Qty]]*MobileSalesData[[#This Row],[Selling Price]]</f>
        <v>2204800</v>
      </c>
      <c r="N1187" s="18" t="s">
        <v>1599</v>
      </c>
    </row>
    <row r="1188" spans="1:14" x14ac:dyDescent="0.35">
      <c r="A1188" s="13" t="s">
        <v>1577</v>
      </c>
      <c r="B1188" s="11" t="s">
        <v>652</v>
      </c>
      <c r="C1188" s="11" t="s">
        <v>653</v>
      </c>
      <c r="D1188" s="11" t="s">
        <v>19</v>
      </c>
      <c r="E1188" s="11" t="s">
        <v>35</v>
      </c>
      <c r="F1188" s="11" t="s">
        <v>65</v>
      </c>
      <c r="G1188" s="11">
        <v>4.5</v>
      </c>
      <c r="H1188" s="11">
        <v>2849</v>
      </c>
      <c r="I1188" s="11">
        <v>2849</v>
      </c>
      <c r="J1188" s="11">
        <v>30</v>
      </c>
      <c r="K1188" s="11">
        <f>MobileSalesData[[#This Row],[Original Price]]-MobileSalesData[[#This Row],[Selling Price]]</f>
        <v>0</v>
      </c>
      <c r="L1188" s="15">
        <f>MobileSalesData[[#This Row],[Discounted Price]]/MobileSalesData[[#This Row],[Original Price]]</f>
        <v>0</v>
      </c>
      <c r="M1188" s="11">
        <f>MobileSalesData[[#This Row],[Qty]]*MobileSalesData[[#This Row],[Selling Price]]</f>
        <v>85470</v>
      </c>
      <c r="N1188" s="18" t="s">
        <v>1599</v>
      </c>
    </row>
    <row r="1189" spans="1:14" x14ac:dyDescent="0.35">
      <c r="A1189" s="13" t="s">
        <v>1577</v>
      </c>
      <c r="B1189" s="11" t="s">
        <v>652</v>
      </c>
      <c r="C1189" s="11" t="s">
        <v>664</v>
      </c>
      <c r="D1189" s="11" t="s">
        <v>668</v>
      </c>
      <c r="E1189" s="11" t="s">
        <v>35</v>
      </c>
      <c r="F1189" s="11" t="s">
        <v>65</v>
      </c>
      <c r="G1189" s="11">
        <v>4.5999999999999996</v>
      </c>
      <c r="H1189" s="11">
        <v>27499</v>
      </c>
      <c r="I1189" s="11">
        <v>30499</v>
      </c>
      <c r="J1189" s="11">
        <v>35</v>
      </c>
      <c r="K1189" s="11">
        <f>MobileSalesData[[#This Row],[Original Price]]-MobileSalesData[[#This Row],[Selling Price]]</f>
        <v>3000</v>
      </c>
      <c r="L1189" s="15">
        <f>MobileSalesData[[#This Row],[Discounted Price]]/MobileSalesData[[#This Row],[Original Price]]</f>
        <v>9.836388078297649E-2</v>
      </c>
      <c r="M1189" s="11">
        <f>MobileSalesData[[#This Row],[Qty]]*MobileSalesData[[#This Row],[Selling Price]]</f>
        <v>962465</v>
      </c>
      <c r="N1189" s="18" t="s">
        <v>1599</v>
      </c>
    </row>
    <row r="1190" spans="1:14" x14ac:dyDescent="0.35">
      <c r="A1190" s="13" t="s">
        <v>1577</v>
      </c>
      <c r="B1190" s="11" t="s">
        <v>652</v>
      </c>
      <c r="C1190" s="11" t="s">
        <v>672</v>
      </c>
      <c r="D1190" s="11" t="s">
        <v>673</v>
      </c>
      <c r="E1190" s="11" t="s">
        <v>20</v>
      </c>
      <c r="F1190" s="11" t="s">
        <v>12</v>
      </c>
      <c r="G1190" s="11">
        <v>4.5999999999999996</v>
      </c>
      <c r="H1190" s="11">
        <v>16200</v>
      </c>
      <c r="I1190" s="11">
        <v>16200</v>
      </c>
      <c r="J1190" s="11">
        <v>30</v>
      </c>
      <c r="K1190" s="11">
        <f>MobileSalesData[[#This Row],[Original Price]]-MobileSalesData[[#This Row],[Selling Price]]</f>
        <v>0</v>
      </c>
      <c r="L1190" s="15">
        <f>MobileSalesData[[#This Row],[Discounted Price]]/MobileSalesData[[#This Row],[Original Price]]</f>
        <v>0</v>
      </c>
      <c r="M1190" s="11">
        <f>MobileSalesData[[#This Row],[Qty]]*MobileSalesData[[#This Row],[Selling Price]]</f>
        <v>486000</v>
      </c>
      <c r="N1190" s="18" t="s">
        <v>1599</v>
      </c>
    </row>
    <row r="1191" spans="1:14" x14ac:dyDescent="0.35">
      <c r="A1191" s="13" t="s">
        <v>1577</v>
      </c>
      <c r="B1191" s="11" t="s">
        <v>652</v>
      </c>
      <c r="C1191" s="11" t="s">
        <v>675</v>
      </c>
      <c r="D1191" s="11" t="s">
        <v>673</v>
      </c>
      <c r="E1191" s="11" t="s">
        <v>11</v>
      </c>
      <c r="F1191" s="11" t="s">
        <v>344</v>
      </c>
      <c r="G1191" s="11">
        <v>4.7</v>
      </c>
      <c r="H1191" s="11">
        <v>3990</v>
      </c>
      <c r="I1191" s="11">
        <v>3990</v>
      </c>
      <c r="J1191" s="11">
        <v>30</v>
      </c>
      <c r="K1191" s="11">
        <f>MobileSalesData[[#This Row],[Original Price]]-MobileSalesData[[#This Row],[Selling Price]]</f>
        <v>0</v>
      </c>
      <c r="L1191" s="15">
        <f>MobileSalesData[[#This Row],[Discounted Price]]/MobileSalesData[[#This Row],[Original Price]]</f>
        <v>0</v>
      </c>
      <c r="M1191" s="11">
        <f>MobileSalesData[[#This Row],[Qty]]*MobileSalesData[[#This Row],[Selling Price]]</f>
        <v>119700</v>
      </c>
      <c r="N1191" s="18" t="s">
        <v>1599</v>
      </c>
    </row>
    <row r="1192" spans="1:14" x14ac:dyDescent="0.35">
      <c r="A1192" s="13" t="s">
        <v>1577</v>
      </c>
      <c r="B1192" s="11" t="s">
        <v>652</v>
      </c>
      <c r="C1192" s="11" t="s">
        <v>676</v>
      </c>
      <c r="D1192" s="11" t="s">
        <v>673</v>
      </c>
      <c r="E1192" s="11" t="s">
        <v>35</v>
      </c>
      <c r="F1192" s="11" t="s">
        <v>65</v>
      </c>
      <c r="G1192" s="11">
        <v>4.5</v>
      </c>
      <c r="H1192" s="11">
        <v>30600</v>
      </c>
      <c r="I1192" s="11">
        <v>30600</v>
      </c>
      <c r="J1192" s="11">
        <v>30</v>
      </c>
      <c r="K1192" s="11">
        <f>MobileSalesData[[#This Row],[Original Price]]-MobileSalesData[[#This Row],[Selling Price]]</f>
        <v>0</v>
      </c>
      <c r="L1192" s="15">
        <f>MobileSalesData[[#This Row],[Discounted Price]]/MobileSalesData[[#This Row],[Original Price]]</f>
        <v>0</v>
      </c>
      <c r="M1192" s="11">
        <f>MobileSalesData[[#This Row],[Qty]]*MobileSalesData[[#This Row],[Selling Price]]</f>
        <v>918000</v>
      </c>
      <c r="N1192" s="18" t="s">
        <v>1599</v>
      </c>
    </row>
    <row r="1193" spans="1:14" x14ac:dyDescent="0.35">
      <c r="A1193" s="13" t="s">
        <v>1577</v>
      </c>
      <c r="B1193" s="11" t="s">
        <v>652</v>
      </c>
      <c r="C1193" s="11" t="s">
        <v>677</v>
      </c>
      <c r="D1193" s="11" t="s">
        <v>173</v>
      </c>
      <c r="E1193" s="11" t="s">
        <v>14</v>
      </c>
      <c r="F1193" s="11" t="s">
        <v>65</v>
      </c>
      <c r="G1193" s="11">
        <v>4.2</v>
      </c>
      <c r="H1193" s="11">
        <v>49999</v>
      </c>
      <c r="I1193" s="11">
        <v>55999</v>
      </c>
      <c r="J1193" s="11">
        <v>30</v>
      </c>
      <c r="K1193" s="11">
        <f>MobileSalesData[[#This Row],[Original Price]]-MobileSalesData[[#This Row],[Selling Price]]</f>
        <v>6000</v>
      </c>
      <c r="L1193" s="15">
        <f>MobileSalesData[[#This Row],[Discounted Price]]/MobileSalesData[[#This Row],[Original Price]]</f>
        <v>0.10714477044232933</v>
      </c>
      <c r="M1193" s="11">
        <f>MobileSalesData[[#This Row],[Qty]]*MobileSalesData[[#This Row],[Selling Price]]</f>
        <v>1499970</v>
      </c>
      <c r="N1193" s="18" t="s">
        <v>1599</v>
      </c>
    </row>
    <row r="1194" spans="1:14" x14ac:dyDescent="0.35">
      <c r="A1194" s="13" t="s">
        <v>1577</v>
      </c>
      <c r="B1194" s="11" t="s">
        <v>652</v>
      </c>
      <c r="C1194" s="11" t="s">
        <v>667</v>
      </c>
      <c r="D1194" s="11" t="s">
        <v>173</v>
      </c>
      <c r="E1194" s="11" t="s">
        <v>14</v>
      </c>
      <c r="F1194" s="11" t="s">
        <v>65</v>
      </c>
      <c r="G1194" s="11">
        <v>4.5999999999999996</v>
      </c>
      <c r="H1194" s="11">
        <v>49999</v>
      </c>
      <c r="I1194" s="11">
        <v>57999</v>
      </c>
      <c r="J1194" s="11">
        <v>30</v>
      </c>
      <c r="K1194" s="11">
        <f>MobileSalesData[[#This Row],[Original Price]]-MobileSalesData[[#This Row],[Selling Price]]</f>
        <v>8000</v>
      </c>
      <c r="L1194" s="15">
        <f>MobileSalesData[[#This Row],[Discounted Price]]/MobileSalesData[[#This Row],[Original Price]]</f>
        <v>0.13793341264504561</v>
      </c>
      <c r="M1194" s="11">
        <f>MobileSalesData[[#This Row],[Qty]]*MobileSalesData[[#This Row],[Selling Price]]</f>
        <v>1499970</v>
      </c>
      <c r="N1194" s="18" t="s">
        <v>1599</v>
      </c>
    </row>
    <row r="1195" spans="1:14" x14ac:dyDescent="0.35">
      <c r="A1195" s="13" t="s">
        <v>1577</v>
      </c>
      <c r="B1195" s="11" t="s">
        <v>652</v>
      </c>
      <c r="C1195" s="11" t="s">
        <v>677</v>
      </c>
      <c r="D1195" s="11" t="s">
        <v>658</v>
      </c>
      <c r="E1195" s="11" t="s">
        <v>14</v>
      </c>
      <c r="F1195" s="11" t="s">
        <v>678</v>
      </c>
      <c r="G1195" s="11">
        <v>4.2</v>
      </c>
      <c r="H1195" s="11">
        <v>15599</v>
      </c>
      <c r="I1195" s="11">
        <v>15599</v>
      </c>
      <c r="J1195" s="11">
        <v>30</v>
      </c>
      <c r="K1195" s="11">
        <f>MobileSalesData[[#This Row],[Original Price]]-MobileSalesData[[#This Row],[Selling Price]]</f>
        <v>0</v>
      </c>
      <c r="L1195" s="15">
        <f>MobileSalesData[[#This Row],[Discounted Price]]/MobileSalesData[[#This Row],[Original Price]]</f>
        <v>0</v>
      </c>
      <c r="M1195" s="11">
        <f>MobileSalesData[[#This Row],[Qty]]*MobileSalesData[[#This Row],[Selling Price]]</f>
        <v>467970</v>
      </c>
      <c r="N1195" s="18" t="s">
        <v>1599</v>
      </c>
    </row>
    <row r="1196" spans="1:14" x14ac:dyDescent="0.35">
      <c r="A1196" s="13" t="s">
        <v>1577</v>
      </c>
      <c r="B1196" s="11" t="s">
        <v>652</v>
      </c>
      <c r="C1196" s="11" t="s">
        <v>664</v>
      </c>
      <c r="D1196" s="11" t="s">
        <v>173</v>
      </c>
      <c r="E1196" s="11" t="s">
        <v>35</v>
      </c>
      <c r="F1196" s="11" t="s">
        <v>15</v>
      </c>
      <c r="G1196" s="11">
        <v>4.5999999999999996</v>
      </c>
      <c r="H1196" s="11">
        <v>7999</v>
      </c>
      <c r="I1196" s="11">
        <v>7999</v>
      </c>
      <c r="J1196" s="11">
        <v>5</v>
      </c>
      <c r="K1196" s="11">
        <f>MobileSalesData[[#This Row],[Original Price]]-MobileSalesData[[#This Row],[Selling Price]]</f>
        <v>0</v>
      </c>
      <c r="L1196" s="15">
        <f>MobileSalesData[[#This Row],[Discounted Price]]/MobileSalesData[[#This Row],[Original Price]]</f>
        <v>0</v>
      </c>
      <c r="M1196" s="11">
        <f>MobileSalesData[[#This Row],[Qty]]*MobileSalesData[[#This Row],[Selling Price]]</f>
        <v>39995</v>
      </c>
      <c r="N1196" s="18" t="s">
        <v>1599</v>
      </c>
    </row>
    <row r="1197" spans="1:14" x14ac:dyDescent="0.35">
      <c r="A1197" s="13" t="s">
        <v>1577</v>
      </c>
      <c r="B1197" s="11" t="s">
        <v>652</v>
      </c>
      <c r="C1197" s="11" t="s">
        <v>667</v>
      </c>
      <c r="D1197" s="11" t="s">
        <v>671</v>
      </c>
      <c r="E1197" s="11" t="s">
        <v>14</v>
      </c>
      <c r="F1197" s="11" t="s">
        <v>344</v>
      </c>
      <c r="G1197" s="11">
        <v>4.5999999999999996</v>
      </c>
      <c r="H1197" s="11">
        <v>46999</v>
      </c>
      <c r="I1197" s="11">
        <v>55999</v>
      </c>
      <c r="J1197" s="11">
        <v>5</v>
      </c>
      <c r="K1197" s="11">
        <f>MobileSalesData[[#This Row],[Original Price]]-MobileSalesData[[#This Row],[Selling Price]]</f>
        <v>9000</v>
      </c>
      <c r="L1197" s="15">
        <f>MobileSalesData[[#This Row],[Discounted Price]]/MobileSalesData[[#This Row],[Original Price]]</f>
        <v>0.16071715566349398</v>
      </c>
      <c r="M1197" s="11">
        <f>MobileSalesData[[#This Row],[Qty]]*MobileSalesData[[#This Row],[Selling Price]]</f>
        <v>234995</v>
      </c>
      <c r="N1197" s="18" t="s">
        <v>1599</v>
      </c>
    </row>
    <row r="1198" spans="1:14" x14ac:dyDescent="0.35">
      <c r="A1198" s="13" t="s">
        <v>1577</v>
      </c>
      <c r="B1198" s="11" t="s">
        <v>652</v>
      </c>
      <c r="C1198" s="11" t="s">
        <v>664</v>
      </c>
      <c r="D1198" s="11" t="s">
        <v>668</v>
      </c>
      <c r="E1198" s="11" t="s">
        <v>35</v>
      </c>
      <c r="F1198" s="11" t="s">
        <v>15</v>
      </c>
      <c r="G1198" s="11">
        <v>4.5999999999999996</v>
      </c>
      <c r="H1198" s="11">
        <v>12999</v>
      </c>
      <c r="I1198" s="11">
        <v>12999</v>
      </c>
      <c r="J1198" s="11">
        <v>32</v>
      </c>
      <c r="K1198" s="11">
        <f>MobileSalesData[[#This Row],[Original Price]]-MobileSalesData[[#This Row],[Selling Price]]</f>
        <v>0</v>
      </c>
      <c r="L1198" s="15">
        <f>MobileSalesData[[#This Row],[Discounted Price]]/MobileSalesData[[#This Row],[Original Price]]</f>
        <v>0</v>
      </c>
      <c r="M1198" s="11">
        <f>MobileSalesData[[#This Row],[Qty]]*MobileSalesData[[#This Row],[Selling Price]]</f>
        <v>415968</v>
      </c>
      <c r="N1198" s="18" t="s">
        <v>1599</v>
      </c>
    </row>
    <row r="1199" spans="1:14" x14ac:dyDescent="0.35">
      <c r="A1199" s="13" t="s">
        <v>1577</v>
      </c>
      <c r="B1199" s="11" t="s">
        <v>652</v>
      </c>
      <c r="C1199" s="11" t="s">
        <v>667</v>
      </c>
      <c r="D1199" s="11" t="s">
        <v>668</v>
      </c>
      <c r="E1199" s="11" t="s">
        <v>14</v>
      </c>
      <c r="F1199" s="11" t="s">
        <v>15</v>
      </c>
      <c r="G1199" s="11">
        <v>4.5999999999999996</v>
      </c>
      <c r="H1199" s="11">
        <v>36299</v>
      </c>
      <c r="I1199" s="11">
        <v>36299</v>
      </c>
      <c r="J1199" s="11">
        <v>30</v>
      </c>
      <c r="K1199" s="11">
        <f>MobileSalesData[[#This Row],[Original Price]]-MobileSalesData[[#This Row],[Selling Price]]</f>
        <v>0</v>
      </c>
      <c r="L1199" s="15">
        <f>MobileSalesData[[#This Row],[Discounted Price]]/MobileSalesData[[#This Row],[Original Price]]</f>
        <v>0</v>
      </c>
      <c r="M1199" s="11">
        <f>MobileSalesData[[#This Row],[Qty]]*MobileSalesData[[#This Row],[Selling Price]]</f>
        <v>1088970</v>
      </c>
      <c r="N1199" s="18" t="s">
        <v>1599</v>
      </c>
    </row>
    <row r="1200" spans="1:14" x14ac:dyDescent="0.35">
      <c r="A1200" s="13" t="s">
        <v>1586</v>
      </c>
      <c r="B1200" s="11" t="s">
        <v>652</v>
      </c>
      <c r="C1200" s="11" t="s">
        <v>677</v>
      </c>
      <c r="D1200" s="11" t="s">
        <v>117</v>
      </c>
      <c r="E1200" s="11" t="s">
        <v>14</v>
      </c>
      <c r="F1200" s="11" t="s">
        <v>15</v>
      </c>
      <c r="G1200" s="11">
        <v>4.2</v>
      </c>
      <c r="H1200" s="11">
        <v>15599</v>
      </c>
      <c r="I1200" s="11">
        <v>15599</v>
      </c>
      <c r="J1200" s="11">
        <v>30</v>
      </c>
      <c r="K1200" s="11">
        <f>MobileSalesData[[#This Row],[Original Price]]-MobileSalesData[[#This Row],[Selling Price]]</f>
        <v>0</v>
      </c>
      <c r="L1200" s="15">
        <f>MobileSalesData[[#This Row],[Discounted Price]]/MobileSalesData[[#This Row],[Original Price]]</f>
        <v>0</v>
      </c>
      <c r="M1200" s="11">
        <f>MobileSalesData[[#This Row],[Qty]]*MobileSalesData[[#This Row],[Selling Price]]</f>
        <v>467970</v>
      </c>
      <c r="N1200" s="11" t="s">
        <v>1601</v>
      </c>
    </row>
    <row r="1201" spans="1:14" x14ac:dyDescent="0.35">
      <c r="A1201" s="13" t="s">
        <v>1586</v>
      </c>
      <c r="B1201" s="11" t="s">
        <v>652</v>
      </c>
      <c r="C1201" s="11" t="s">
        <v>664</v>
      </c>
      <c r="D1201" s="11" t="s">
        <v>117</v>
      </c>
      <c r="E1201" s="11" t="s">
        <v>35</v>
      </c>
      <c r="F1201" s="11" t="s">
        <v>15</v>
      </c>
      <c r="G1201" s="11">
        <v>4.5999999999999996</v>
      </c>
      <c r="H1201" s="11">
        <v>35999</v>
      </c>
      <c r="I1201" s="11">
        <v>35999</v>
      </c>
      <c r="J1201" s="11">
        <v>30</v>
      </c>
      <c r="K1201" s="11">
        <f>MobileSalesData[[#This Row],[Original Price]]-MobileSalesData[[#This Row],[Selling Price]]</f>
        <v>0</v>
      </c>
      <c r="L1201" s="15">
        <f>MobileSalesData[[#This Row],[Discounted Price]]/MobileSalesData[[#This Row],[Original Price]]</f>
        <v>0</v>
      </c>
      <c r="M1201" s="11">
        <f>MobileSalesData[[#This Row],[Qty]]*MobileSalesData[[#This Row],[Selling Price]]</f>
        <v>1079970</v>
      </c>
      <c r="N1201" s="11" t="s">
        <v>1601</v>
      </c>
    </row>
    <row r="1202" spans="1:14" x14ac:dyDescent="0.35">
      <c r="A1202" s="13" t="s">
        <v>1586</v>
      </c>
      <c r="B1202" s="11" t="s">
        <v>652</v>
      </c>
      <c r="C1202" s="11" t="s">
        <v>674</v>
      </c>
      <c r="D1202" s="11" t="s">
        <v>673</v>
      </c>
      <c r="E1202" s="11" t="s">
        <v>656</v>
      </c>
      <c r="F1202" s="11" t="s">
        <v>344</v>
      </c>
      <c r="G1202" s="11">
        <v>4.5999999999999996</v>
      </c>
      <c r="H1202" s="11">
        <v>15599</v>
      </c>
      <c r="I1202" s="11">
        <v>15599</v>
      </c>
      <c r="J1202" s="11">
        <v>32</v>
      </c>
      <c r="K1202" s="11">
        <f>MobileSalesData[[#This Row],[Original Price]]-MobileSalesData[[#This Row],[Selling Price]]</f>
        <v>0</v>
      </c>
      <c r="L1202" s="15">
        <f>MobileSalesData[[#This Row],[Discounted Price]]/MobileSalesData[[#This Row],[Original Price]]</f>
        <v>0</v>
      </c>
      <c r="M1202" s="11">
        <f>MobileSalesData[[#This Row],[Qty]]*MobileSalesData[[#This Row],[Selling Price]]</f>
        <v>499168</v>
      </c>
      <c r="N1202" s="11" t="s">
        <v>1601</v>
      </c>
    </row>
    <row r="1203" spans="1:14" x14ac:dyDescent="0.35">
      <c r="A1203" s="13" t="s">
        <v>1586</v>
      </c>
      <c r="B1203" s="11" t="s">
        <v>652</v>
      </c>
      <c r="C1203" s="11" t="s">
        <v>677</v>
      </c>
      <c r="D1203" s="11" t="s">
        <v>173</v>
      </c>
      <c r="E1203" s="11" t="s">
        <v>14</v>
      </c>
      <c r="F1203" s="11" t="s">
        <v>64</v>
      </c>
      <c r="G1203" s="11">
        <v>4.2</v>
      </c>
      <c r="H1203" s="11">
        <v>5299</v>
      </c>
      <c r="I1203" s="11">
        <v>5299</v>
      </c>
      <c r="J1203" s="11">
        <v>30</v>
      </c>
      <c r="K1203" s="11">
        <f>MobileSalesData[[#This Row],[Original Price]]-MobileSalesData[[#This Row],[Selling Price]]</f>
        <v>0</v>
      </c>
      <c r="L1203" s="15">
        <f>MobileSalesData[[#This Row],[Discounted Price]]/MobileSalesData[[#This Row],[Original Price]]</f>
        <v>0</v>
      </c>
      <c r="M1203" s="11">
        <f>MobileSalesData[[#This Row],[Qty]]*MobileSalesData[[#This Row],[Selling Price]]</f>
        <v>158970</v>
      </c>
      <c r="N1203" s="11" t="s">
        <v>1601</v>
      </c>
    </row>
    <row r="1204" spans="1:14" x14ac:dyDescent="0.35">
      <c r="A1204" s="13" t="s">
        <v>1586</v>
      </c>
      <c r="B1204" s="11" t="s">
        <v>652</v>
      </c>
      <c r="C1204" s="11" t="s">
        <v>669</v>
      </c>
      <c r="D1204" s="11" t="s">
        <v>117</v>
      </c>
      <c r="E1204" s="11" t="s">
        <v>656</v>
      </c>
      <c r="F1204" s="11" t="s">
        <v>65</v>
      </c>
      <c r="G1204" s="11">
        <v>4.7</v>
      </c>
      <c r="H1204" s="11">
        <v>14999</v>
      </c>
      <c r="I1204" s="11">
        <v>14999</v>
      </c>
      <c r="J1204" s="11">
        <v>5</v>
      </c>
      <c r="K1204" s="11">
        <f>MobileSalesData[[#This Row],[Original Price]]-MobileSalesData[[#This Row],[Selling Price]]</f>
        <v>0</v>
      </c>
      <c r="L1204" s="15">
        <f>MobileSalesData[[#This Row],[Discounted Price]]/MobileSalesData[[#This Row],[Original Price]]</f>
        <v>0</v>
      </c>
      <c r="M1204" s="11">
        <f>MobileSalesData[[#This Row],[Qty]]*MobileSalesData[[#This Row],[Selling Price]]</f>
        <v>74995</v>
      </c>
      <c r="N1204" s="11" t="s">
        <v>1601</v>
      </c>
    </row>
    <row r="1205" spans="1:14" x14ac:dyDescent="0.35">
      <c r="A1205" s="13" t="s">
        <v>1586</v>
      </c>
      <c r="B1205" s="11" t="s">
        <v>652</v>
      </c>
      <c r="C1205" s="11" t="s">
        <v>679</v>
      </c>
      <c r="D1205" s="11" t="s">
        <v>117</v>
      </c>
      <c r="E1205" s="11" t="s">
        <v>35</v>
      </c>
      <c r="F1205" s="11" t="s">
        <v>64</v>
      </c>
      <c r="G1205" s="11">
        <v>4.4000000000000004</v>
      </c>
      <c r="H1205" s="11">
        <v>36299</v>
      </c>
      <c r="I1205" s="11">
        <v>36299</v>
      </c>
      <c r="J1205" s="11">
        <v>32</v>
      </c>
      <c r="K1205" s="11">
        <f>MobileSalesData[[#This Row],[Original Price]]-MobileSalesData[[#This Row],[Selling Price]]</f>
        <v>0</v>
      </c>
      <c r="L1205" s="15">
        <f>MobileSalesData[[#This Row],[Discounted Price]]/MobileSalesData[[#This Row],[Original Price]]</f>
        <v>0</v>
      </c>
      <c r="M1205" s="11">
        <f>MobileSalesData[[#This Row],[Qty]]*MobileSalesData[[#This Row],[Selling Price]]</f>
        <v>1161568</v>
      </c>
      <c r="N1205" s="11" t="s">
        <v>1601</v>
      </c>
    </row>
    <row r="1206" spans="1:14" x14ac:dyDescent="0.35">
      <c r="A1206" s="13" t="s">
        <v>1586</v>
      </c>
      <c r="B1206" s="11" t="s">
        <v>652</v>
      </c>
      <c r="C1206" s="11" t="s">
        <v>654</v>
      </c>
      <c r="D1206" s="11" t="s">
        <v>666</v>
      </c>
      <c r="E1206" s="11" t="s">
        <v>20</v>
      </c>
      <c r="F1206" s="11" t="s">
        <v>12</v>
      </c>
      <c r="G1206" s="11">
        <v>4.5999999999999996</v>
      </c>
      <c r="H1206" s="11">
        <v>6999</v>
      </c>
      <c r="I1206" s="11">
        <v>6999</v>
      </c>
      <c r="J1206" s="11">
        <v>30</v>
      </c>
      <c r="K1206" s="11">
        <f>MobileSalesData[[#This Row],[Original Price]]-MobileSalesData[[#This Row],[Selling Price]]</f>
        <v>0</v>
      </c>
      <c r="L1206" s="15">
        <f>MobileSalesData[[#This Row],[Discounted Price]]/MobileSalesData[[#This Row],[Original Price]]</f>
        <v>0</v>
      </c>
      <c r="M1206" s="11">
        <f>MobileSalesData[[#This Row],[Qty]]*MobileSalesData[[#This Row],[Selling Price]]</f>
        <v>209970</v>
      </c>
      <c r="N1206" s="11" t="s">
        <v>1601</v>
      </c>
    </row>
    <row r="1207" spans="1:14" x14ac:dyDescent="0.35">
      <c r="A1207" s="13" t="s">
        <v>1586</v>
      </c>
      <c r="B1207" s="11" t="s">
        <v>652</v>
      </c>
      <c r="C1207" s="11" t="s">
        <v>674</v>
      </c>
      <c r="D1207" s="11" t="s">
        <v>117</v>
      </c>
      <c r="E1207" s="11" t="s">
        <v>656</v>
      </c>
      <c r="F1207" s="11" t="s">
        <v>344</v>
      </c>
      <c r="G1207" s="11">
        <v>4.5999999999999996</v>
      </c>
      <c r="H1207" s="11">
        <v>8999</v>
      </c>
      <c r="I1207" s="11">
        <v>8999</v>
      </c>
      <c r="J1207" s="11">
        <v>5</v>
      </c>
      <c r="K1207" s="11">
        <f>MobileSalesData[[#This Row],[Original Price]]-MobileSalesData[[#This Row],[Selling Price]]</f>
        <v>0</v>
      </c>
      <c r="L1207" s="15">
        <f>MobileSalesData[[#This Row],[Discounted Price]]/MobileSalesData[[#This Row],[Original Price]]</f>
        <v>0</v>
      </c>
      <c r="M1207" s="11">
        <f>MobileSalesData[[#This Row],[Qty]]*MobileSalesData[[#This Row],[Selling Price]]</f>
        <v>44995</v>
      </c>
      <c r="N1207" s="11" t="s">
        <v>1601</v>
      </c>
    </row>
    <row r="1208" spans="1:14" x14ac:dyDescent="0.35">
      <c r="A1208" s="13" t="s">
        <v>1586</v>
      </c>
      <c r="B1208" s="11" t="s">
        <v>652</v>
      </c>
      <c r="C1208" s="11" t="s">
        <v>677</v>
      </c>
      <c r="D1208" s="11" t="s">
        <v>658</v>
      </c>
      <c r="E1208" s="11" t="s">
        <v>14</v>
      </c>
      <c r="F1208" s="11" t="s">
        <v>64</v>
      </c>
      <c r="G1208" s="11">
        <v>4.2</v>
      </c>
      <c r="H1208" s="11">
        <v>5299</v>
      </c>
      <c r="I1208" s="11">
        <v>5299</v>
      </c>
      <c r="J1208" s="11">
        <v>5</v>
      </c>
      <c r="K1208" s="11">
        <f>MobileSalesData[[#This Row],[Original Price]]-MobileSalesData[[#This Row],[Selling Price]]</f>
        <v>0</v>
      </c>
      <c r="L1208" s="15">
        <f>MobileSalesData[[#This Row],[Discounted Price]]/MobileSalesData[[#This Row],[Original Price]]</f>
        <v>0</v>
      </c>
      <c r="M1208" s="11">
        <f>MobileSalesData[[#This Row],[Qty]]*MobileSalesData[[#This Row],[Selling Price]]</f>
        <v>26495</v>
      </c>
      <c r="N1208" s="11" t="s">
        <v>1601</v>
      </c>
    </row>
    <row r="1209" spans="1:14" x14ac:dyDescent="0.35">
      <c r="A1209" s="13" t="s">
        <v>1586</v>
      </c>
      <c r="B1209" s="11" t="s">
        <v>652</v>
      </c>
      <c r="C1209" s="11" t="s">
        <v>676</v>
      </c>
      <c r="D1209" s="11" t="s">
        <v>85</v>
      </c>
      <c r="E1209" s="11" t="s">
        <v>35</v>
      </c>
      <c r="F1209" s="11" t="s">
        <v>12</v>
      </c>
      <c r="G1209" s="11">
        <v>4.7</v>
      </c>
      <c r="H1209" s="11">
        <v>5299</v>
      </c>
      <c r="I1209" s="11">
        <v>5299</v>
      </c>
      <c r="J1209" s="11">
        <v>5</v>
      </c>
      <c r="K1209" s="11">
        <f>MobileSalesData[[#This Row],[Original Price]]-MobileSalesData[[#This Row],[Selling Price]]</f>
        <v>0</v>
      </c>
      <c r="L1209" s="15">
        <f>MobileSalesData[[#This Row],[Discounted Price]]/MobileSalesData[[#This Row],[Original Price]]</f>
        <v>0</v>
      </c>
      <c r="M1209" s="11">
        <f>MobileSalesData[[#This Row],[Qty]]*MobileSalesData[[#This Row],[Selling Price]]</f>
        <v>26495</v>
      </c>
      <c r="N1209" s="11" t="s">
        <v>1601</v>
      </c>
    </row>
    <row r="1210" spans="1:14" x14ac:dyDescent="0.35">
      <c r="A1210" s="13" t="s">
        <v>1586</v>
      </c>
      <c r="B1210" s="11" t="s">
        <v>652</v>
      </c>
      <c r="C1210" s="11" t="s">
        <v>674</v>
      </c>
      <c r="D1210" s="11" t="s">
        <v>173</v>
      </c>
      <c r="E1210" s="11" t="s">
        <v>656</v>
      </c>
      <c r="F1210" s="11" t="s">
        <v>65</v>
      </c>
      <c r="G1210" s="11">
        <v>4.5999999999999996</v>
      </c>
      <c r="H1210" s="11">
        <v>14999</v>
      </c>
      <c r="I1210" s="11">
        <v>14999</v>
      </c>
      <c r="J1210" s="11">
        <v>5</v>
      </c>
      <c r="K1210" s="11">
        <f>MobileSalesData[[#This Row],[Original Price]]-MobileSalesData[[#This Row],[Selling Price]]</f>
        <v>0</v>
      </c>
      <c r="L1210" s="15">
        <f>MobileSalesData[[#This Row],[Discounted Price]]/MobileSalesData[[#This Row],[Original Price]]</f>
        <v>0</v>
      </c>
      <c r="M1210" s="11">
        <f>MobileSalesData[[#This Row],[Qty]]*MobileSalesData[[#This Row],[Selling Price]]</f>
        <v>74995</v>
      </c>
      <c r="N1210" s="11" t="s">
        <v>1601</v>
      </c>
    </row>
    <row r="1211" spans="1:14" x14ac:dyDescent="0.35">
      <c r="A1211" s="13" t="s">
        <v>1577</v>
      </c>
      <c r="B1211" s="11" t="s">
        <v>652</v>
      </c>
      <c r="C1211" s="11" t="s">
        <v>659</v>
      </c>
      <c r="D1211" s="11" t="s">
        <v>155</v>
      </c>
      <c r="E1211" s="11" t="s">
        <v>656</v>
      </c>
      <c r="F1211" s="11" t="s">
        <v>12</v>
      </c>
      <c r="G1211" s="11">
        <v>4.5999999999999996</v>
      </c>
      <c r="H1211" s="11">
        <v>7199</v>
      </c>
      <c r="I1211" s="11">
        <v>7199</v>
      </c>
      <c r="J1211" s="11">
        <v>35</v>
      </c>
      <c r="K1211" s="11">
        <f>MobileSalesData[[#This Row],[Original Price]]-MobileSalesData[[#This Row],[Selling Price]]</f>
        <v>0</v>
      </c>
      <c r="L1211" s="15">
        <f>MobileSalesData[[#This Row],[Discounted Price]]/MobileSalesData[[#This Row],[Original Price]]</f>
        <v>0</v>
      </c>
      <c r="M1211" s="11">
        <f>MobileSalesData[[#This Row],[Qty]]*MobileSalesData[[#This Row],[Selling Price]]</f>
        <v>251965</v>
      </c>
      <c r="N1211" s="18" t="s">
        <v>1599</v>
      </c>
    </row>
    <row r="1212" spans="1:14" x14ac:dyDescent="0.35">
      <c r="A1212" s="13" t="s">
        <v>1577</v>
      </c>
      <c r="B1212" s="11" t="s">
        <v>652</v>
      </c>
      <c r="C1212" s="11" t="s">
        <v>680</v>
      </c>
      <c r="D1212" s="11" t="s">
        <v>673</v>
      </c>
      <c r="E1212" s="11" t="s">
        <v>135</v>
      </c>
      <c r="F1212" s="11" t="s">
        <v>125</v>
      </c>
      <c r="G1212" s="11">
        <v>4.5</v>
      </c>
      <c r="H1212" s="11">
        <v>12999</v>
      </c>
      <c r="I1212" s="11">
        <v>12999</v>
      </c>
      <c r="J1212" s="11">
        <v>30</v>
      </c>
      <c r="K1212" s="11">
        <f>MobileSalesData[[#This Row],[Original Price]]-MobileSalesData[[#This Row],[Selling Price]]</f>
        <v>0</v>
      </c>
      <c r="L1212" s="15">
        <f>MobileSalesData[[#This Row],[Discounted Price]]/MobileSalesData[[#This Row],[Original Price]]</f>
        <v>0</v>
      </c>
      <c r="M1212" s="11">
        <f>MobileSalesData[[#This Row],[Qty]]*MobileSalesData[[#This Row],[Selling Price]]</f>
        <v>389970</v>
      </c>
      <c r="N1212" s="18" t="s">
        <v>1599</v>
      </c>
    </row>
    <row r="1213" spans="1:14" x14ac:dyDescent="0.35">
      <c r="A1213" s="13" t="s">
        <v>1577</v>
      </c>
      <c r="B1213" s="11" t="s">
        <v>652</v>
      </c>
      <c r="C1213" s="11" t="s">
        <v>681</v>
      </c>
      <c r="D1213" s="11" t="s">
        <v>173</v>
      </c>
      <c r="E1213" s="11" t="s">
        <v>11</v>
      </c>
      <c r="F1213" s="11" t="s">
        <v>344</v>
      </c>
      <c r="G1213" s="11">
        <v>4.5999999999999996</v>
      </c>
      <c r="H1213" s="11">
        <v>10999</v>
      </c>
      <c r="I1213" s="11">
        <v>10999</v>
      </c>
      <c r="J1213" s="11">
        <v>30</v>
      </c>
      <c r="K1213" s="11">
        <f>MobileSalesData[[#This Row],[Original Price]]-MobileSalesData[[#This Row],[Selling Price]]</f>
        <v>0</v>
      </c>
      <c r="L1213" s="15">
        <f>MobileSalesData[[#This Row],[Discounted Price]]/MobileSalesData[[#This Row],[Original Price]]</f>
        <v>0</v>
      </c>
      <c r="M1213" s="11">
        <f>MobileSalesData[[#This Row],[Qty]]*MobileSalesData[[#This Row],[Selling Price]]</f>
        <v>329970</v>
      </c>
      <c r="N1213" s="18" t="s">
        <v>1599</v>
      </c>
    </row>
    <row r="1214" spans="1:14" x14ac:dyDescent="0.35">
      <c r="A1214" s="13" t="s">
        <v>1577</v>
      </c>
      <c r="B1214" s="11" t="s">
        <v>652</v>
      </c>
      <c r="C1214" s="11" t="s">
        <v>682</v>
      </c>
      <c r="D1214" s="11" t="s">
        <v>85</v>
      </c>
      <c r="E1214" s="11" t="s">
        <v>20</v>
      </c>
      <c r="F1214" s="11" t="s">
        <v>65</v>
      </c>
      <c r="G1214" s="11">
        <v>5</v>
      </c>
      <c r="H1214" s="11">
        <v>17999</v>
      </c>
      <c r="I1214" s="11">
        <v>17999</v>
      </c>
      <c r="J1214" s="11">
        <v>30</v>
      </c>
      <c r="K1214" s="11">
        <f>MobileSalesData[[#This Row],[Original Price]]-MobileSalesData[[#This Row],[Selling Price]]</f>
        <v>0</v>
      </c>
      <c r="L1214" s="15">
        <f>MobileSalesData[[#This Row],[Discounted Price]]/MobileSalesData[[#This Row],[Original Price]]</f>
        <v>0</v>
      </c>
      <c r="M1214" s="11">
        <f>MobileSalesData[[#This Row],[Qty]]*MobileSalesData[[#This Row],[Selling Price]]</f>
        <v>539970</v>
      </c>
      <c r="N1214" s="18" t="s">
        <v>1599</v>
      </c>
    </row>
    <row r="1215" spans="1:14" x14ac:dyDescent="0.35">
      <c r="A1215" s="13" t="s">
        <v>1577</v>
      </c>
      <c r="B1215" s="11" t="s">
        <v>652</v>
      </c>
      <c r="C1215" s="11" t="s">
        <v>683</v>
      </c>
      <c r="D1215" s="11" t="s">
        <v>173</v>
      </c>
      <c r="E1215" s="11" t="s">
        <v>35</v>
      </c>
      <c r="F1215" s="11" t="s">
        <v>21</v>
      </c>
      <c r="G1215" s="11">
        <v>4.5</v>
      </c>
      <c r="H1215" s="11">
        <v>38999</v>
      </c>
      <c r="I1215" s="11">
        <v>38999</v>
      </c>
      <c r="J1215" s="11">
        <v>30</v>
      </c>
      <c r="K1215" s="11">
        <f>MobileSalesData[[#This Row],[Original Price]]-MobileSalesData[[#This Row],[Selling Price]]</f>
        <v>0</v>
      </c>
      <c r="L1215" s="15">
        <f>MobileSalesData[[#This Row],[Discounted Price]]/MobileSalesData[[#This Row],[Original Price]]</f>
        <v>0</v>
      </c>
      <c r="M1215" s="11">
        <f>MobileSalesData[[#This Row],[Qty]]*MobileSalesData[[#This Row],[Selling Price]]</f>
        <v>1169970</v>
      </c>
      <c r="N1215" s="18" t="s">
        <v>1599</v>
      </c>
    </row>
    <row r="1216" spans="1:14" x14ac:dyDescent="0.35">
      <c r="A1216" s="13" t="s">
        <v>1577</v>
      </c>
      <c r="B1216" s="11" t="s">
        <v>652</v>
      </c>
      <c r="C1216" s="11" t="s">
        <v>674</v>
      </c>
      <c r="D1216" s="11" t="s">
        <v>117</v>
      </c>
      <c r="E1216" s="11" t="s">
        <v>656</v>
      </c>
      <c r="F1216" s="11" t="s">
        <v>65</v>
      </c>
      <c r="G1216" s="11">
        <v>4.5999999999999996</v>
      </c>
      <c r="H1216" s="11">
        <v>5699</v>
      </c>
      <c r="I1216" s="11">
        <v>5699</v>
      </c>
      <c r="J1216" s="11">
        <v>5</v>
      </c>
      <c r="K1216" s="11">
        <f>MobileSalesData[[#This Row],[Original Price]]-MobileSalesData[[#This Row],[Selling Price]]</f>
        <v>0</v>
      </c>
      <c r="L1216" s="15">
        <f>MobileSalesData[[#This Row],[Discounted Price]]/MobileSalesData[[#This Row],[Original Price]]</f>
        <v>0</v>
      </c>
      <c r="M1216" s="11">
        <f>MobileSalesData[[#This Row],[Qty]]*MobileSalesData[[#This Row],[Selling Price]]</f>
        <v>28495</v>
      </c>
      <c r="N1216" s="18" t="s">
        <v>1599</v>
      </c>
    </row>
    <row r="1217" spans="1:14" x14ac:dyDescent="0.35">
      <c r="A1217" s="13" t="s">
        <v>1577</v>
      </c>
      <c r="B1217" s="11" t="s">
        <v>652</v>
      </c>
      <c r="C1217" s="11" t="s">
        <v>677</v>
      </c>
      <c r="D1217" s="11" t="s">
        <v>117</v>
      </c>
      <c r="E1217" s="11" t="s">
        <v>14</v>
      </c>
      <c r="F1217" s="11" t="s">
        <v>64</v>
      </c>
      <c r="G1217" s="11">
        <v>4.2</v>
      </c>
      <c r="H1217" s="11">
        <v>40999</v>
      </c>
      <c r="I1217" s="11">
        <v>40999</v>
      </c>
      <c r="J1217" s="11">
        <v>30</v>
      </c>
      <c r="K1217" s="11">
        <f>MobileSalesData[[#This Row],[Original Price]]-MobileSalesData[[#This Row],[Selling Price]]</f>
        <v>0</v>
      </c>
      <c r="L1217" s="15">
        <f>MobileSalesData[[#This Row],[Discounted Price]]/MobileSalesData[[#This Row],[Original Price]]</f>
        <v>0</v>
      </c>
      <c r="M1217" s="11">
        <f>MobileSalesData[[#This Row],[Qty]]*MobileSalesData[[#This Row],[Selling Price]]</f>
        <v>1229970</v>
      </c>
      <c r="N1217" s="18" t="s">
        <v>1599</v>
      </c>
    </row>
    <row r="1218" spans="1:14" x14ac:dyDescent="0.35">
      <c r="A1218" s="13" t="s">
        <v>1577</v>
      </c>
      <c r="B1218" s="11" t="s">
        <v>652</v>
      </c>
      <c r="C1218" s="11" t="s">
        <v>674</v>
      </c>
      <c r="D1218" s="11" t="s">
        <v>670</v>
      </c>
      <c r="E1218" s="11" t="s">
        <v>656</v>
      </c>
      <c r="F1218" s="11" t="s">
        <v>65</v>
      </c>
      <c r="G1218" s="11">
        <v>4.5999999999999996</v>
      </c>
      <c r="H1218" s="11">
        <v>8499</v>
      </c>
      <c r="I1218" s="11">
        <v>8499</v>
      </c>
      <c r="J1218" s="11">
        <v>5</v>
      </c>
      <c r="K1218" s="11">
        <f>MobileSalesData[[#This Row],[Original Price]]-MobileSalesData[[#This Row],[Selling Price]]</f>
        <v>0</v>
      </c>
      <c r="L1218" s="15">
        <f>MobileSalesData[[#This Row],[Discounted Price]]/MobileSalesData[[#This Row],[Original Price]]</f>
        <v>0</v>
      </c>
      <c r="M1218" s="11">
        <f>MobileSalesData[[#This Row],[Qty]]*MobileSalesData[[#This Row],[Selling Price]]</f>
        <v>42495</v>
      </c>
      <c r="N1218" s="18" t="s">
        <v>1599</v>
      </c>
    </row>
    <row r="1219" spans="1:14" x14ac:dyDescent="0.35">
      <c r="A1219" s="13" t="s">
        <v>1577</v>
      </c>
      <c r="B1219" s="11" t="s">
        <v>652</v>
      </c>
      <c r="C1219" s="11" t="s">
        <v>674</v>
      </c>
      <c r="D1219" s="11" t="s">
        <v>173</v>
      </c>
      <c r="E1219" s="11" t="s">
        <v>656</v>
      </c>
      <c r="F1219" s="11" t="s">
        <v>344</v>
      </c>
      <c r="G1219" s="11">
        <v>4.5999999999999996</v>
      </c>
      <c r="H1219" s="11">
        <v>6999</v>
      </c>
      <c r="I1219" s="11">
        <v>6999</v>
      </c>
      <c r="J1219" s="11">
        <v>30</v>
      </c>
      <c r="K1219" s="11">
        <f>MobileSalesData[[#This Row],[Original Price]]-MobileSalesData[[#This Row],[Selling Price]]</f>
        <v>0</v>
      </c>
      <c r="L1219" s="15">
        <f>MobileSalesData[[#This Row],[Discounted Price]]/MobileSalesData[[#This Row],[Original Price]]</f>
        <v>0</v>
      </c>
      <c r="M1219" s="11">
        <f>MobileSalesData[[#This Row],[Qty]]*MobileSalesData[[#This Row],[Selling Price]]</f>
        <v>209970</v>
      </c>
      <c r="N1219" s="18" t="s">
        <v>1599</v>
      </c>
    </row>
    <row r="1220" spans="1:14" x14ac:dyDescent="0.35">
      <c r="A1220" s="13" t="s">
        <v>1577</v>
      </c>
      <c r="B1220" s="11" t="s">
        <v>652</v>
      </c>
      <c r="C1220" s="11" t="s">
        <v>684</v>
      </c>
      <c r="D1220" s="11" t="s">
        <v>19</v>
      </c>
      <c r="E1220" s="11" t="s">
        <v>35</v>
      </c>
      <c r="F1220" s="11" t="s">
        <v>21</v>
      </c>
      <c r="G1220" s="11">
        <v>4.5</v>
      </c>
      <c r="H1220" s="11">
        <v>57999</v>
      </c>
      <c r="I1220" s="11">
        <v>63999</v>
      </c>
      <c r="J1220" s="11">
        <v>5</v>
      </c>
      <c r="K1220" s="11">
        <f>MobileSalesData[[#This Row],[Original Price]]-MobileSalesData[[#This Row],[Selling Price]]</f>
        <v>6000</v>
      </c>
      <c r="L1220" s="15">
        <f>MobileSalesData[[#This Row],[Discounted Price]]/MobileSalesData[[#This Row],[Original Price]]</f>
        <v>9.3751464866638545E-2</v>
      </c>
      <c r="M1220" s="11">
        <f>MobileSalesData[[#This Row],[Qty]]*MobileSalesData[[#This Row],[Selling Price]]</f>
        <v>289995</v>
      </c>
      <c r="N1220" s="18" t="s">
        <v>1599</v>
      </c>
    </row>
    <row r="1221" spans="1:14" x14ac:dyDescent="0.35">
      <c r="A1221" s="13" t="s">
        <v>1577</v>
      </c>
      <c r="B1221" s="11" t="s">
        <v>652</v>
      </c>
      <c r="C1221" s="11" t="s">
        <v>675</v>
      </c>
      <c r="D1221" s="11" t="s">
        <v>673</v>
      </c>
      <c r="E1221" s="11" t="s">
        <v>11</v>
      </c>
      <c r="F1221" s="11" t="s">
        <v>65</v>
      </c>
      <c r="G1221" s="11">
        <v>4.7</v>
      </c>
      <c r="H1221" s="11">
        <v>7199</v>
      </c>
      <c r="I1221" s="11">
        <v>7199</v>
      </c>
      <c r="J1221" s="11">
        <v>5</v>
      </c>
      <c r="K1221" s="11">
        <f>MobileSalesData[[#This Row],[Original Price]]-MobileSalesData[[#This Row],[Selling Price]]</f>
        <v>0</v>
      </c>
      <c r="L1221" s="15">
        <f>MobileSalesData[[#This Row],[Discounted Price]]/MobileSalesData[[#This Row],[Original Price]]</f>
        <v>0</v>
      </c>
      <c r="M1221" s="11">
        <f>MobileSalesData[[#This Row],[Qty]]*MobileSalesData[[#This Row],[Selling Price]]</f>
        <v>35995</v>
      </c>
      <c r="N1221" s="18" t="s">
        <v>1599</v>
      </c>
    </row>
    <row r="1222" spans="1:14" x14ac:dyDescent="0.35">
      <c r="A1222" s="13" t="s">
        <v>1577</v>
      </c>
      <c r="B1222" s="11" t="s">
        <v>652</v>
      </c>
      <c r="C1222" s="11" t="s">
        <v>675</v>
      </c>
      <c r="D1222" s="11" t="s">
        <v>673</v>
      </c>
      <c r="E1222" s="11" t="s">
        <v>11</v>
      </c>
      <c r="F1222" s="11" t="s">
        <v>12</v>
      </c>
      <c r="G1222" s="11">
        <v>4.7</v>
      </c>
      <c r="H1222" s="11">
        <v>15999</v>
      </c>
      <c r="I1222" s="11">
        <v>15999</v>
      </c>
      <c r="J1222" s="11">
        <v>5</v>
      </c>
      <c r="K1222" s="11">
        <f>MobileSalesData[[#This Row],[Original Price]]-MobileSalesData[[#This Row],[Selling Price]]</f>
        <v>0</v>
      </c>
      <c r="L1222" s="15">
        <f>MobileSalesData[[#This Row],[Discounted Price]]/MobileSalesData[[#This Row],[Original Price]]</f>
        <v>0</v>
      </c>
      <c r="M1222" s="11">
        <f>MobileSalesData[[#This Row],[Qty]]*MobileSalesData[[#This Row],[Selling Price]]</f>
        <v>79995</v>
      </c>
      <c r="N1222" s="18" t="s">
        <v>1599</v>
      </c>
    </row>
    <row r="1223" spans="1:14" x14ac:dyDescent="0.35">
      <c r="A1223" s="13" t="s">
        <v>1577</v>
      </c>
      <c r="B1223" s="11" t="s">
        <v>652</v>
      </c>
      <c r="C1223" s="11" t="s">
        <v>674</v>
      </c>
      <c r="D1223" s="11" t="s">
        <v>673</v>
      </c>
      <c r="E1223" s="11" t="s">
        <v>656</v>
      </c>
      <c r="F1223" s="11" t="s">
        <v>65</v>
      </c>
      <c r="G1223" s="11">
        <v>4.5999999999999996</v>
      </c>
      <c r="H1223" s="11">
        <v>5299</v>
      </c>
      <c r="I1223" s="11">
        <v>5299</v>
      </c>
      <c r="J1223" s="11">
        <v>30</v>
      </c>
      <c r="K1223" s="11">
        <f>MobileSalesData[[#This Row],[Original Price]]-MobileSalesData[[#This Row],[Selling Price]]</f>
        <v>0</v>
      </c>
      <c r="L1223" s="15">
        <f>MobileSalesData[[#This Row],[Discounted Price]]/MobileSalesData[[#This Row],[Original Price]]</f>
        <v>0</v>
      </c>
      <c r="M1223" s="11">
        <f>MobileSalesData[[#This Row],[Qty]]*MobileSalesData[[#This Row],[Selling Price]]</f>
        <v>158970</v>
      </c>
      <c r="N1223" s="18" t="s">
        <v>1599</v>
      </c>
    </row>
    <row r="1224" spans="1:14" x14ac:dyDescent="0.35">
      <c r="A1224" s="13" t="s">
        <v>1577</v>
      </c>
      <c r="B1224" s="11" t="s">
        <v>652</v>
      </c>
      <c r="C1224" s="11" t="s">
        <v>684</v>
      </c>
      <c r="D1224" s="11" t="s">
        <v>183</v>
      </c>
      <c r="E1224" s="11" t="s">
        <v>35</v>
      </c>
      <c r="F1224" s="11" t="s">
        <v>21</v>
      </c>
      <c r="G1224" s="11">
        <v>4.5</v>
      </c>
      <c r="H1224" s="11">
        <v>5299</v>
      </c>
      <c r="I1224" s="11">
        <v>5299</v>
      </c>
      <c r="J1224" s="11">
        <v>5</v>
      </c>
      <c r="K1224" s="11">
        <f>MobileSalesData[[#This Row],[Original Price]]-MobileSalesData[[#This Row],[Selling Price]]</f>
        <v>0</v>
      </c>
      <c r="L1224" s="15">
        <f>MobileSalesData[[#This Row],[Discounted Price]]/MobileSalesData[[#This Row],[Original Price]]</f>
        <v>0</v>
      </c>
      <c r="M1224" s="11">
        <f>MobileSalesData[[#This Row],[Qty]]*MobileSalesData[[#This Row],[Selling Price]]</f>
        <v>26495</v>
      </c>
      <c r="N1224" s="18" t="s">
        <v>1599</v>
      </c>
    </row>
    <row r="1225" spans="1:14" x14ac:dyDescent="0.35">
      <c r="A1225" s="13" t="s">
        <v>1577</v>
      </c>
      <c r="B1225" s="11" t="s">
        <v>652</v>
      </c>
      <c r="C1225" s="11" t="s">
        <v>679</v>
      </c>
      <c r="D1225" s="11" t="s">
        <v>115</v>
      </c>
      <c r="E1225" s="11" t="s">
        <v>35</v>
      </c>
      <c r="F1225" s="11" t="s">
        <v>64</v>
      </c>
      <c r="G1225" s="11">
        <v>4.4000000000000004</v>
      </c>
      <c r="H1225" s="11">
        <v>5840</v>
      </c>
      <c r="I1225" s="11">
        <v>5840</v>
      </c>
      <c r="J1225" s="11">
        <v>5</v>
      </c>
      <c r="K1225" s="11">
        <f>MobileSalesData[[#This Row],[Original Price]]-MobileSalesData[[#This Row],[Selling Price]]</f>
        <v>0</v>
      </c>
      <c r="L1225" s="15">
        <f>MobileSalesData[[#This Row],[Discounted Price]]/MobileSalesData[[#This Row],[Original Price]]</f>
        <v>0</v>
      </c>
      <c r="M1225" s="11">
        <f>MobileSalesData[[#This Row],[Qty]]*MobileSalesData[[#This Row],[Selling Price]]</f>
        <v>29200</v>
      </c>
      <c r="N1225" s="18" t="s">
        <v>1599</v>
      </c>
    </row>
    <row r="1226" spans="1:14" x14ac:dyDescent="0.35">
      <c r="A1226" s="13" t="s">
        <v>1577</v>
      </c>
      <c r="B1226" s="11" t="s">
        <v>652</v>
      </c>
      <c r="C1226" s="11" t="s">
        <v>682</v>
      </c>
      <c r="D1226" s="11" t="s">
        <v>117</v>
      </c>
      <c r="E1226" s="11" t="s">
        <v>20</v>
      </c>
      <c r="F1226" s="11" t="s">
        <v>21</v>
      </c>
      <c r="G1226" s="11">
        <v>4.5</v>
      </c>
      <c r="H1226" s="11">
        <v>57999</v>
      </c>
      <c r="I1226" s="11">
        <v>65999</v>
      </c>
      <c r="J1226" s="11">
        <v>32</v>
      </c>
      <c r="K1226" s="11">
        <f>MobileSalesData[[#This Row],[Original Price]]-MobileSalesData[[#This Row],[Selling Price]]</f>
        <v>8000</v>
      </c>
      <c r="L1226" s="15">
        <f>MobileSalesData[[#This Row],[Discounted Price]]/MobileSalesData[[#This Row],[Original Price]]</f>
        <v>0.1212139577872392</v>
      </c>
      <c r="M1226" s="11">
        <f>MobileSalesData[[#This Row],[Qty]]*MobileSalesData[[#This Row],[Selling Price]]</f>
        <v>1855968</v>
      </c>
      <c r="N1226" s="18" t="s">
        <v>1599</v>
      </c>
    </row>
    <row r="1227" spans="1:14" x14ac:dyDescent="0.35">
      <c r="A1227" s="13" t="s">
        <v>1577</v>
      </c>
      <c r="B1227" s="11" t="s">
        <v>652</v>
      </c>
      <c r="C1227" s="11" t="s">
        <v>672</v>
      </c>
      <c r="D1227" s="11" t="s">
        <v>117</v>
      </c>
      <c r="E1227" s="11" t="s">
        <v>20</v>
      </c>
      <c r="F1227" s="11" t="s">
        <v>65</v>
      </c>
      <c r="G1227" s="11">
        <v>4.5999999999999996</v>
      </c>
      <c r="H1227" s="11">
        <v>5699</v>
      </c>
      <c r="I1227" s="11">
        <v>5699</v>
      </c>
      <c r="J1227" s="11">
        <v>30</v>
      </c>
      <c r="K1227" s="11">
        <f>MobileSalesData[[#This Row],[Original Price]]-MobileSalesData[[#This Row],[Selling Price]]</f>
        <v>0</v>
      </c>
      <c r="L1227" s="15">
        <f>MobileSalesData[[#This Row],[Discounted Price]]/MobileSalesData[[#This Row],[Original Price]]</f>
        <v>0</v>
      </c>
      <c r="M1227" s="11">
        <f>MobileSalesData[[#This Row],[Qty]]*MobileSalesData[[#This Row],[Selling Price]]</f>
        <v>170970</v>
      </c>
      <c r="N1227" s="18" t="s">
        <v>1599</v>
      </c>
    </row>
    <row r="1228" spans="1:14" x14ac:dyDescent="0.35">
      <c r="A1228" s="13" t="s">
        <v>1577</v>
      </c>
      <c r="B1228" s="11" t="s">
        <v>652</v>
      </c>
      <c r="C1228" s="11" t="s">
        <v>674</v>
      </c>
      <c r="D1228" s="11" t="s">
        <v>173</v>
      </c>
      <c r="E1228" s="11" t="s">
        <v>656</v>
      </c>
      <c r="F1228" s="11" t="s">
        <v>65</v>
      </c>
      <c r="G1228" s="11">
        <v>4.5999999999999996</v>
      </c>
      <c r="H1228" s="11">
        <v>6299</v>
      </c>
      <c r="I1228" s="11">
        <v>6299</v>
      </c>
      <c r="J1228" s="11">
        <v>5</v>
      </c>
      <c r="K1228" s="11">
        <f>MobileSalesData[[#This Row],[Original Price]]-MobileSalesData[[#This Row],[Selling Price]]</f>
        <v>0</v>
      </c>
      <c r="L1228" s="15">
        <f>MobileSalesData[[#This Row],[Discounted Price]]/MobileSalesData[[#This Row],[Original Price]]</f>
        <v>0</v>
      </c>
      <c r="M1228" s="11">
        <f>MobileSalesData[[#This Row],[Qty]]*MobileSalesData[[#This Row],[Selling Price]]</f>
        <v>31495</v>
      </c>
      <c r="N1228" s="18" t="s">
        <v>1599</v>
      </c>
    </row>
    <row r="1229" spans="1:14" x14ac:dyDescent="0.35">
      <c r="A1229" s="13" t="s">
        <v>1577</v>
      </c>
      <c r="B1229" s="11" t="s">
        <v>652</v>
      </c>
      <c r="C1229" s="11" t="s">
        <v>684</v>
      </c>
      <c r="D1229" s="11" t="s">
        <v>85</v>
      </c>
      <c r="E1229" s="11" t="s">
        <v>35</v>
      </c>
      <c r="F1229" s="11" t="s">
        <v>65</v>
      </c>
      <c r="G1229" s="11">
        <v>4.7</v>
      </c>
      <c r="H1229" s="11">
        <v>5699</v>
      </c>
      <c r="I1229" s="11">
        <v>5699</v>
      </c>
      <c r="J1229" s="11">
        <v>5</v>
      </c>
      <c r="K1229" s="11">
        <f>MobileSalesData[[#This Row],[Original Price]]-MobileSalesData[[#This Row],[Selling Price]]</f>
        <v>0</v>
      </c>
      <c r="L1229" s="15">
        <f>MobileSalesData[[#This Row],[Discounted Price]]/MobileSalesData[[#This Row],[Original Price]]</f>
        <v>0</v>
      </c>
      <c r="M1229" s="11">
        <f>MobileSalesData[[#This Row],[Qty]]*MobileSalesData[[#This Row],[Selling Price]]</f>
        <v>28495</v>
      </c>
      <c r="N1229" s="18" t="s">
        <v>1599</v>
      </c>
    </row>
    <row r="1230" spans="1:14" x14ac:dyDescent="0.35">
      <c r="A1230" s="13" t="s">
        <v>1577</v>
      </c>
      <c r="B1230" s="11" t="s">
        <v>652</v>
      </c>
      <c r="C1230" s="11" t="s">
        <v>684</v>
      </c>
      <c r="D1230" s="11" t="s">
        <v>19</v>
      </c>
      <c r="E1230" s="11" t="s">
        <v>35</v>
      </c>
      <c r="F1230" s="11" t="s">
        <v>15</v>
      </c>
      <c r="G1230" s="11">
        <v>4.5</v>
      </c>
      <c r="H1230" s="11">
        <v>4990</v>
      </c>
      <c r="I1230" s="11">
        <v>4990</v>
      </c>
      <c r="J1230" s="11">
        <v>5</v>
      </c>
      <c r="K1230" s="11">
        <f>MobileSalesData[[#This Row],[Original Price]]-MobileSalesData[[#This Row],[Selling Price]]</f>
        <v>0</v>
      </c>
      <c r="L1230" s="15">
        <f>MobileSalesData[[#This Row],[Discounted Price]]/MobileSalesData[[#This Row],[Original Price]]</f>
        <v>0</v>
      </c>
      <c r="M1230" s="11">
        <f>MobileSalesData[[#This Row],[Qty]]*MobileSalesData[[#This Row],[Selling Price]]</f>
        <v>24950</v>
      </c>
      <c r="N1230" s="18" t="s">
        <v>1599</v>
      </c>
    </row>
    <row r="1231" spans="1:14" x14ac:dyDescent="0.35">
      <c r="A1231" s="13" t="s">
        <v>1577</v>
      </c>
      <c r="B1231" s="11" t="s">
        <v>652</v>
      </c>
      <c r="C1231" s="11" t="s">
        <v>685</v>
      </c>
      <c r="D1231" s="11" t="s">
        <v>117</v>
      </c>
      <c r="E1231" s="11" t="s">
        <v>135</v>
      </c>
      <c r="F1231" s="11" t="s">
        <v>12</v>
      </c>
      <c r="G1231" s="11">
        <v>4.4000000000000004</v>
      </c>
      <c r="H1231" s="11">
        <v>4990</v>
      </c>
      <c r="I1231" s="11">
        <v>4990</v>
      </c>
      <c r="J1231" s="11">
        <v>5</v>
      </c>
      <c r="K1231" s="11">
        <f>MobileSalesData[[#This Row],[Original Price]]-MobileSalesData[[#This Row],[Selling Price]]</f>
        <v>0</v>
      </c>
      <c r="L1231" s="15">
        <f>MobileSalesData[[#This Row],[Discounted Price]]/MobileSalesData[[#This Row],[Original Price]]</f>
        <v>0</v>
      </c>
      <c r="M1231" s="11">
        <f>MobileSalesData[[#This Row],[Qty]]*MobileSalesData[[#This Row],[Selling Price]]</f>
        <v>24950</v>
      </c>
      <c r="N1231" s="18" t="s">
        <v>1599</v>
      </c>
    </row>
    <row r="1232" spans="1:14" x14ac:dyDescent="0.35">
      <c r="A1232" s="13" t="s">
        <v>1577</v>
      </c>
      <c r="B1232" s="11" t="s">
        <v>652</v>
      </c>
      <c r="C1232" s="11" t="s">
        <v>662</v>
      </c>
      <c r="D1232" s="11" t="s">
        <v>301</v>
      </c>
      <c r="E1232" s="11" t="s">
        <v>14</v>
      </c>
      <c r="F1232" s="11" t="s">
        <v>344</v>
      </c>
      <c r="G1232" s="11">
        <v>4.2</v>
      </c>
      <c r="H1232" s="11">
        <v>5299</v>
      </c>
      <c r="I1232" s="11">
        <v>5299</v>
      </c>
      <c r="J1232" s="11">
        <v>5</v>
      </c>
      <c r="K1232" s="11">
        <f>MobileSalesData[[#This Row],[Original Price]]-MobileSalesData[[#This Row],[Selling Price]]</f>
        <v>0</v>
      </c>
      <c r="L1232" s="15">
        <f>MobileSalesData[[#This Row],[Discounted Price]]/MobileSalesData[[#This Row],[Original Price]]</f>
        <v>0</v>
      </c>
      <c r="M1232" s="11">
        <f>MobileSalesData[[#This Row],[Qty]]*MobileSalesData[[#This Row],[Selling Price]]</f>
        <v>26495</v>
      </c>
      <c r="N1232" s="18" t="s">
        <v>1599</v>
      </c>
    </row>
    <row r="1233" spans="1:14" x14ac:dyDescent="0.35">
      <c r="A1233" s="13" t="s">
        <v>1577</v>
      </c>
      <c r="B1233" s="11" t="s">
        <v>652</v>
      </c>
      <c r="C1233" s="11" t="s">
        <v>683</v>
      </c>
      <c r="D1233" s="11" t="s">
        <v>673</v>
      </c>
      <c r="E1233" s="11" t="s">
        <v>35</v>
      </c>
      <c r="F1233" s="11" t="s">
        <v>21</v>
      </c>
      <c r="G1233" s="11">
        <v>4.5</v>
      </c>
      <c r="H1233" s="11">
        <v>6299</v>
      </c>
      <c r="I1233" s="11">
        <v>6299</v>
      </c>
      <c r="J1233" s="11">
        <v>5</v>
      </c>
      <c r="K1233" s="11">
        <f>MobileSalesData[[#This Row],[Original Price]]-MobileSalesData[[#This Row],[Selling Price]]</f>
        <v>0</v>
      </c>
      <c r="L1233" s="15">
        <f>MobileSalesData[[#This Row],[Discounted Price]]/MobileSalesData[[#This Row],[Original Price]]</f>
        <v>0</v>
      </c>
      <c r="M1233" s="11">
        <f>MobileSalesData[[#This Row],[Qty]]*MobileSalesData[[#This Row],[Selling Price]]</f>
        <v>31495</v>
      </c>
      <c r="N1233" s="18" t="s">
        <v>1599</v>
      </c>
    </row>
    <row r="1234" spans="1:14" x14ac:dyDescent="0.35">
      <c r="A1234" s="13" t="s">
        <v>1577</v>
      </c>
      <c r="B1234" s="11" t="s">
        <v>652</v>
      </c>
      <c r="C1234" s="11" t="s">
        <v>684</v>
      </c>
      <c r="D1234" s="11" t="s">
        <v>115</v>
      </c>
      <c r="E1234" s="11" t="s">
        <v>35</v>
      </c>
      <c r="F1234" s="11" t="s">
        <v>21</v>
      </c>
      <c r="G1234" s="11">
        <v>4.5</v>
      </c>
      <c r="H1234" s="11">
        <v>6299</v>
      </c>
      <c r="I1234" s="11">
        <v>6299</v>
      </c>
      <c r="J1234" s="11">
        <v>5</v>
      </c>
      <c r="K1234" s="11">
        <f>MobileSalesData[[#This Row],[Original Price]]-MobileSalesData[[#This Row],[Selling Price]]</f>
        <v>0</v>
      </c>
      <c r="L1234" s="15">
        <f>MobileSalesData[[#This Row],[Discounted Price]]/MobileSalesData[[#This Row],[Original Price]]</f>
        <v>0</v>
      </c>
      <c r="M1234" s="11">
        <f>MobileSalesData[[#This Row],[Qty]]*MobileSalesData[[#This Row],[Selling Price]]</f>
        <v>31495</v>
      </c>
      <c r="N1234" s="18" t="s">
        <v>1599</v>
      </c>
    </row>
    <row r="1235" spans="1:14" x14ac:dyDescent="0.35">
      <c r="A1235" s="13" t="s">
        <v>1577</v>
      </c>
      <c r="B1235" s="11" t="s">
        <v>652</v>
      </c>
      <c r="C1235" s="11" t="s">
        <v>675</v>
      </c>
      <c r="D1235" s="11" t="s">
        <v>173</v>
      </c>
      <c r="E1235" s="11" t="s">
        <v>11</v>
      </c>
      <c r="F1235" s="11" t="s">
        <v>65</v>
      </c>
      <c r="G1235" s="11">
        <v>4.7</v>
      </c>
      <c r="H1235" s="11">
        <v>4649</v>
      </c>
      <c r="I1235" s="11">
        <v>4649</v>
      </c>
      <c r="J1235" s="11">
        <v>5</v>
      </c>
      <c r="K1235" s="11">
        <f>MobileSalesData[[#This Row],[Original Price]]-MobileSalesData[[#This Row],[Selling Price]]</f>
        <v>0</v>
      </c>
      <c r="L1235" s="15">
        <f>MobileSalesData[[#This Row],[Discounted Price]]/MobileSalesData[[#This Row],[Original Price]]</f>
        <v>0</v>
      </c>
      <c r="M1235" s="11">
        <f>MobileSalesData[[#This Row],[Qty]]*MobileSalesData[[#This Row],[Selling Price]]</f>
        <v>23245</v>
      </c>
      <c r="N1235" s="18" t="s">
        <v>1599</v>
      </c>
    </row>
    <row r="1236" spans="1:14" x14ac:dyDescent="0.35">
      <c r="A1236" s="13" t="s">
        <v>1577</v>
      </c>
      <c r="B1236" s="11" t="s">
        <v>652</v>
      </c>
      <c r="C1236" s="11" t="s">
        <v>682</v>
      </c>
      <c r="D1236" s="11" t="s">
        <v>19</v>
      </c>
      <c r="E1236" s="11" t="s">
        <v>20</v>
      </c>
      <c r="F1236" s="11" t="s">
        <v>15</v>
      </c>
      <c r="G1236" s="11">
        <v>4.5</v>
      </c>
      <c r="H1236" s="11">
        <v>57999</v>
      </c>
      <c r="I1236" s="11">
        <v>63999</v>
      </c>
      <c r="J1236" s="11">
        <v>5</v>
      </c>
      <c r="K1236" s="11">
        <f>MobileSalesData[[#This Row],[Original Price]]-MobileSalesData[[#This Row],[Selling Price]]</f>
        <v>6000</v>
      </c>
      <c r="L1236" s="15">
        <f>MobileSalesData[[#This Row],[Discounted Price]]/MobileSalesData[[#This Row],[Original Price]]</f>
        <v>9.3751464866638545E-2</v>
      </c>
      <c r="M1236" s="11">
        <f>MobileSalesData[[#This Row],[Qty]]*MobileSalesData[[#This Row],[Selling Price]]</f>
        <v>289995</v>
      </c>
      <c r="N1236" s="18" t="s">
        <v>1599</v>
      </c>
    </row>
    <row r="1237" spans="1:14" x14ac:dyDescent="0.35">
      <c r="A1237" s="13" t="s">
        <v>1577</v>
      </c>
      <c r="B1237" s="11" t="s">
        <v>652</v>
      </c>
      <c r="C1237" s="11" t="s">
        <v>682</v>
      </c>
      <c r="D1237" s="11" t="s">
        <v>173</v>
      </c>
      <c r="E1237" s="11" t="s">
        <v>20</v>
      </c>
      <c r="F1237" s="11" t="s">
        <v>21</v>
      </c>
      <c r="G1237" s="11">
        <v>4.5</v>
      </c>
      <c r="H1237" s="11">
        <v>43999</v>
      </c>
      <c r="I1237" s="11">
        <v>43999</v>
      </c>
      <c r="J1237" s="11">
        <v>30</v>
      </c>
      <c r="K1237" s="11">
        <f>MobileSalesData[[#This Row],[Original Price]]-MobileSalesData[[#This Row],[Selling Price]]</f>
        <v>0</v>
      </c>
      <c r="L1237" s="15">
        <f>MobileSalesData[[#This Row],[Discounted Price]]/MobileSalesData[[#This Row],[Original Price]]</f>
        <v>0</v>
      </c>
      <c r="M1237" s="11">
        <f>MobileSalesData[[#This Row],[Qty]]*MobileSalesData[[#This Row],[Selling Price]]</f>
        <v>1319970</v>
      </c>
      <c r="N1237" s="18" t="s">
        <v>1599</v>
      </c>
    </row>
    <row r="1238" spans="1:14" x14ac:dyDescent="0.35">
      <c r="A1238" s="13" t="s">
        <v>1577</v>
      </c>
      <c r="B1238" s="11" t="s">
        <v>652</v>
      </c>
      <c r="C1238" s="11" t="s">
        <v>674</v>
      </c>
      <c r="D1238" s="11" t="s">
        <v>670</v>
      </c>
      <c r="E1238" s="11" t="s">
        <v>656</v>
      </c>
      <c r="F1238" s="11" t="s">
        <v>65</v>
      </c>
      <c r="G1238" s="11">
        <v>4.5999999999999996</v>
      </c>
      <c r="H1238" s="11">
        <v>43999</v>
      </c>
      <c r="I1238" s="11">
        <v>43999</v>
      </c>
      <c r="J1238" s="11">
        <v>5</v>
      </c>
      <c r="K1238" s="11">
        <f>MobileSalesData[[#This Row],[Original Price]]-MobileSalesData[[#This Row],[Selling Price]]</f>
        <v>0</v>
      </c>
      <c r="L1238" s="15">
        <f>MobileSalesData[[#This Row],[Discounted Price]]/MobileSalesData[[#This Row],[Original Price]]</f>
        <v>0</v>
      </c>
      <c r="M1238" s="11">
        <f>MobileSalesData[[#This Row],[Qty]]*MobileSalesData[[#This Row],[Selling Price]]</f>
        <v>219995</v>
      </c>
      <c r="N1238" s="18" t="s">
        <v>1599</v>
      </c>
    </row>
    <row r="1239" spans="1:14" x14ac:dyDescent="0.35">
      <c r="A1239" s="13" t="s">
        <v>1577</v>
      </c>
      <c r="B1239" s="11" t="s">
        <v>652</v>
      </c>
      <c r="C1239" s="11" t="s">
        <v>683</v>
      </c>
      <c r="D1239" s="11" t="s">
        <v>115</v>
      </c>
      <c r="E1239" s="11" t="s">
        <v>35</v>
      </c>
      <c r="F1239" s="11" t="s">
        <v>21</v>
      </c>
      <c r="G1239" s="11">
        <v>4.5</v>
      </c>
      <c r="H1239" s="11">
        <v>35999</v>
      </c>
      <c r="I1239" s="11">
        <v>35999</v>
      </c>
      <c r="J1239" s="11">
        <v>5</v>
      </c>
      <c r="K1239" s="11">
        <f>MobileSalesData[[#This Row],[Original Price]]-MobileSalesData[[#This Row],[Selling Price]]</f>
        <v>0</v>
      </c>
      <c r="L1239" s="15">
        <f>MobileSalesData[[#This Row],[Discounted Price]]/MobileSalesData[[#This Row],[Original Price]]</f>
        <v>0</v>
      </c>
      <c r="M1239" s="11">
        <f>MobileSalesData[[#This Row],[Qty]]*MobileSalesData[[#This Row],[Selling Price]]</f>
        <v>179995</v>
      </c>
      <c r="N1239" s="18" t="s">
        <v>1599</v>
      </c>
    </row>
    <row r="1240" spans="1:14" x14ac:dyDescent="0.35">
      <c r="A1240" s="13" t="s">
        <v>1577</v>
      </c>
      <c r="B1240" s="11" t="s">
        <v>652</v>
      </c>
      <c r="C1240" s="11" t="s">
        <v>684</v>
      </c>
      <c r="D1240" s="11" t="s">
        <v>117</v>
      </c>
      <c r="E1240" s="11" t="s">
        <v>35</v>
      </c>
      <c r="F1240" s="11" t="s">
        <v>21</v>
      </c>
      <c r="G1240" s="11">
        <v>4.5</v>
      </c>
      <c r="H1240" s="11">
        <v>14499</v>
      </c>
      <c r="I1240" s="11">
        <v>14499</v>
      </c>
      <c r="J1240" s="11">
        <v>5</v>
      </c>
      <c r="K1240" s="11">
        <f>MobileSalesData[[#This Row],[Original Price]]-MobileSalesData[[#This Row],[Selling Price]]</f>
        <v>0</v>
      </c>
      <c r="L1240" s="15">
        <f>MobileSalesData[[#This Row],[Discounted Price]]/MobileSalesData[[#This Row],[Original Price]]</f>
        <v>0</v>
      </c>
      <c r="M1240" s="11">
        <f>MobileSalesData[[#This Row],[Qty]]*MobileSalesData[[#This Row],[Selling Price]]</f>
        <v>72495</v>
      </c>
      <c r="N1240" s="18" t="s">
        <v>1599</v>
      </c>
    </row>
    <row r="1241" spans="1:14" x14ac:dyDescent="0.35">
      <c r="A1241" s="13" t="s">
        <v>1577</v>
      </c>
      <c r="B1241" s="11" t="s">
        <v>652</v>
      </c>
      <c r="C1241" s="11" t="s">
        <v>669</v>
      </c>
      <c r="D1241" s="11" t="s">
        <v>670</v>
      </c>
      <c r="E1241" s="11" t="s">
        <v>656</v>
      </c>
      <c r="F1241" s="11" t="s">
        <v>65</v>
      </c>
      <c r="G1241" s="11">
        <v>4.7</v>
      </c>
      <c r="H1241" s="11">
        <v>6990</v>
      </c>
      <c r="I1241" s="11">
        <v>6990</v>
      </c>
      <c r="J1241" s="11">
        <v>5</v>
      </c>
      <c r="K1241" s="11">
        <f>MobileSalesData[[#This Row],[Original Price]]-MobileSalesData[[#This Row],[Selling Price]]</f>
        <v>0</v>
      </c>
      <c r="L1241" s="15">
        <f>MobileSalesData[[#This Row],[Discounted Price]]/MobileSalesData[[#This Row],[Original Price]]</f>
        <v>0</v>
      </c>
      <c r="M1241" s="11">
        <f>MobileSalesData[[#This Row],[Qty]]*MobileSalesData[[#This Row],[Selling Price]]</f>
        <v>34950</v>
      </c>
      <c r="N1241" s="18" t="s">
        <v>1599</v>
      </c>
    </row>
    <row r="1242" spans="1:14" x14ac:dyDescent="0.35">
      <c r="A1242" s="13" t="s">
        <v>1577</v>
      </c>
      <c r="B1242" s="11" t="s">
        <v>652</v>
      </c>
      <c r="C1242" s="11" t="s">
        <v>653</v>
      </c>
      <c r="D1242" s="11" t="s">
        <v>155</v>
      </c>
      <c r="E1242" s="11" t="s">
        <v>35</v>
      </c>
      <c r="F1242" s="11" t="s">
        <v>12</v>
      </c>
      <c r="G1242" s="11">
        <v>4.5</v>
      </c>
      <c r="H1242" s="11">
        <v>4999</v>
      </c>
      <c r="I1242" s="11">
        <v>4999</v>
      </c>
      <c r="J1242" s="11">
        <v>5</v>
      </c>
      <c r="K1242" s="11">
        <f>MobileSalesData[[#This Row],[Original Price]]-MobileSalesData[[#This Row],[Selling Price]]</f>
        <v>0</v>
      </c>
      <c r="L1242" s="15">
        <f>MobileSalesData[[#This Row],[Discounted Price]]/MobileSalesData[[#This Row],[Original Price]]</f>
        <v>0</v>
      </c>
      <c r="M1242" s="11">
        <f>MobileSalesData[[#This Row],[Qty]]*MobileSalesData[[#This Row],[Selling Price]]</f>
        <v>24995</v>
      </c>
      <c r="N1242" s="18" t="s">
        <v>1599</v>
      </c>
    </row>
    <row r="1243" spans="1:14" x14ac:dyDescent="0.35">
      <c r="A1243" s="13" t="s">
        <v>1577</v>
      </c>
      <c r="B1243" s="11" t="s">
        <v>652</v>
      </c>
      <c r="C1243" s="11" t="s">
        <v>654</v>
      </c>
      <c r="D1243" s="11" t="s">
        <v>85</v>
      </c>
      <c r="E1243" s="11" t="s">
        <v>20</v>
      </c>
      <c r="F1243" s="11" t="s">
        <v>15</v>
      </c>
      <c r="G1243" s="11">
        <v>4.5999999999999996</v>
      </c>
      <c r="H1243" s="11">
        <v>17999</v>
      </c>
      <c r="I1243" s="11">
        <v>17999</v>
      </c>
      <c r="J1243" s="11">
        <v>5</v>
      </c>
      <c r="K1243" s="11">
        <f>MobileSalesData[[#This Row],[Original Price]]-MobileSalesData[[#This Row],[Selling Price]]</f>
        <v>0</v>
      </c>
      <c r="L1243" s="15">
        <f>MobileSalesData[[#This Row],[Discounted Price]]/MobileSalesData[[#This Row],[Original Price]]</f>
        <v>0</v>
      </c>
      <c r="M1243" s="11">
        <f>MobileSalesData[[#This Row],[Qty]]*MobileSalesData[[#This Row],[Selling Price]]</f>
        <v>89995</v>
      </c>
      <c r="N1243" s="18" t="s">
        <v>1599</v>
      </c>
    </row>
    <row r="1244" spans="1:14" x14ac:dyDescent="0.35">
      <c r="A1244" s="13" t="s">
        <v>1577</v>
      </c>
      <c r="B1244" s="11" t="s">
        <v>652</v>
      </c>
      <c r="C1244" s="11" t="s">
        <v>659</v>
      </c>
      <c r="D1244" s="11" t="s">
        <v>85</v>
      </c>
      <c r="E1244" s="11" t="s">
        <v>656</v>
      </c>
      <c r="F1244" s="11" t="s">
        <v>12</v>
      </c>
      <c r="G1244" s="11">
        <v>4.5999999999999996</v>
      </c>
      <c r="H1244" s="11">
        <v>13199</v>
      </c>
      <c r="I1244" s="11">
        <v>13199</v>
      </c>
      <c r="J1244" s="11">
        <v>5</v>
      </c>
      <c r="K1244" s="11">
        <f>MobileSalesData[[#This Row],[Original Price]]-MobileSalesData[[#This Row],[Selling Price]]</f>
        <v>0</v>
      </c>
      <c r="L1244" s="15">
        <f>MobileSalesData[[#This Row],[Discounted Price]]/MobileSalesData[[#This Row],[Original Price]]</f>
        <v>0</v>
      </c>
      <c r="M1244" s="11">
        <f>MobileSalesData[[#This Row],[Qty]]*MobileSalesData[[#This Row],[Selling Price]]</f>
        <v>65995</v>
      </c>
      <c r="N1244" s="18" t="s">
        <v>1599</v>
      </c>
    </row>
    <row r="1245" spans="1:14" x14ac:dyDescent="0.35">
      <c r="A1245" s="13" t="s">
        <v>1577</v>
      </c>
      <c r="B1245" s="11" t="s">
        <v>652</v>
      </c>
      <c r="C1245" s="11" t="s">
        <v>657</v>
      </c>
      <c r="D1245" s="11" t="s">
        <v>173</v>
      </c>
      <c r="E1245" s="11" t="s">
        <v>14</v>
      </c>
      <c r="F1245" s="11" t="s">
        <v>65</v>
      </c>
      <c r="G1245" s="11">
        <v>4.2</v>
      </c>
      <c r="H1245" s="11">
        <v>4890</v>
      </c>
      <c r="I1245" s="11">
        <v>4890</v>
      </c>
      <c r="J1245" s="11">
        <v>5</v>
      </c>
      <c r="K1245" s="11">
        <f>MobileSalesData[[#This Row],[Original Price]]-MobileSalesData[[#This Row],[Selling Price]]</f>
        <v>0</v>
      </c>
      <c r="L1245" s="15">
        <f>MobileSalesData[[#This Row],[Discounted Price]]/MobileSalesData[[#This Row],[Original Price]]</f>
        <v>0</v>
      </c>
      <c r="M1245" s="11">
        <f>MobileSalesData[[#This Row],[Qty]]*MobileSalesData[[#This Row],[Selling Price]]</f>
        <v>24450</v>
      </c>
      <c r="N1245" s="18" t="s">
        <v>1599</v>
      </c>
    </row>
    <row r="1246" spans="1:14" x14ac:dyDescent="0.35">
      <c r="A1246" s="13" t="s">
        <v>1577</v>
      </c>
      <c r="B1246" s="11" t="s">
        <v>652</v>
      </c>
      <c r="C1246" s="11" t="s">
        <v>659</v>
      </c>
      <c r="D1246" s="11" t="s">
        <v>85</v>
      </c>
      <c r="E1246" s="11" t="s">
        <v>656</v>
      </c>
      <c r="F1246" s="11" t="s">
        <v>12</v>
      </c>
      <c r="G1246" s="11">
        <v>4.5999999999999996</v>
      </c>
      <c r="H1246" s="11">
        <v>4890</v>
      </c>
      <c r="I1246" s="11">
        <v>4890</v>
      </c>
      <c r="J1246" s="11">
        <v>35</v>
      </c>
      <c r="K1246" s="11">
        <f>MobileSalesData[[#This Row],[Original Price]]-MobileSalesData[[#This Row],[Selling Price]]</f>
        <v>0</v>
      </c>
      <c r="L1246" s="15">
        <f>MobileSalesData[[#This Row],[Discounted Price]]/MobileSalesData[[#This Row],[Original Price]]</f>
        <v>0</v>
      </c>
      <c r="M1246" s="11">
        <f>MobileSalesData[[#This Row],[Qty]]*MobileSalesData[[#This Row],[Selling Price]]</f>
        <v>171150</v>
      </c>
      <c r="N1246" s="18" t="s">
        <v>1599</v>
      </c>
    </row>
    <row r="1247" spans="1:14" x14ac:dyDescent="0.35">
      <c r="A1247" s="13" t="s">
        <v>1577</v>
      </c>
      <c r="B1247" s="11" t="s">
        <v>652</v>
      </c>
      <c r="C1247" s="11" t="s">
        <v>657</v>
      </c>
      <c r="D1247" s="11" t="s">
        <v>658</v>
      </c>
      <c r="E1247" s="11" t="s">
        <v>14</v>
      </c>
      <c r="F1247" s="11" t="s">
        <v>344</v>
      </c>
      <c r="G1247" s="11">
        <v>4.2</v>
      </c>
      <c r="H1247" s="11">
        <v>4499</v>
      </c>
      <c r="I1247" s="11">
        <v>4499</v>
      </c>
      <c r="J1247" s="11">
        <v>5</v>
      </c>
      <c r="K1247" s="11">
        <f>MobileSalesData[[#This Row],[Original Price]]-MobileSalesData[[#This Row],[Selling Price]]</f>
        <v>0</v>
      </c>
      <c r="L1247" s="15">
        <f>MobileSalesData[[#This Row],[Discounted Price]]/MobileSalesData[[#This Row],[Original Price]]</f>
        <v>0</v>
      </c>
      <c r="M1247" s="11">
        <f>MobileSalesData[[#This Row],[Qty]]*MobileSalesData[[#This Row],[Selling Price]]</f>
        <v>22495</v>
      </c>
      <c r="N1247" s="18" t="s">
        <v>1599</v>
      </c>
    </row>
    <row r="1248" spans="1:14" x14ac:dyDescent="0.35">
      <c r="A1248" s="13" t="s">
        <v>1577</v>
      </c>
      <c r="B1248" s="11" t="s">
        <v>652</v>
      </c>
      <c r="C1248" s="11" t="s">
        <v>653</v>
      </c>
      <c r="D1248" s="11" t="s">
        <v>155</v>
      </c>
      <c r="E1248" s="11" t="s">
        <v>35</v>
      </c>
      <c r="F1248" s="11" t="s">
        <v>15</v>
      </c>
      <c r="G1248" s="11">
        <v>4.5</v>
      </c>
      <c r="H1248" s="11">
        <v>7300</v>
      </c>
      <c r="I1248" s="11">
        <v>7300</v>
      </c>
      <c r="J1248" s="11">
        <v>5</v>
      </c>
      <c r="K1248" s="11">
        <f>MobileSalesData[[#This Row],[Original Price]]-MobileSalesData[[#This Row],[Selling Price]]</f>
        <v>0</v>
      </c>
      <c r="L1248" s="15">
        <f>MobileSalesData[[#This Row],[Discounted Price]]/MobileSalesData[[#This Row],[Original Price]]</f>
        <v>0</v>
      </c>
      <c r="M1248" s="11">
        <f>MobileSalesData[[#This Row],[Qty]]*MobileSalesData[[#This Row],[Selling Price]]</f>
        <v>36500</v>
      </c>
      <c r="N1248" s="18" t="s">
        <v>1599</v>
      </c>
    </row>
    <row r="1249" spans="1:14" x14ac:dyDescent="0.35">
      <c r="A1249" s="13" t="s">
        <v>1577</v>
      </c>
      <c r="B1249" s="11" t="s">
        <v>652</v>
      </c>
      <c r="C1249" s="11" t="s">
        <v>659</v>
      </c>
      <c r="D1249" s="11" t="s">
        <v>19</v>
      </c>
      <c r="E1249" s="11" t="s">
        <v>656</v>
      </c>
      <c r="F1249" s="11" t="s">
        <v>15</v>
      </c>
      <c r="G1249" s="11">
        <v>4.5999999999999996</v>
      </c>
      <c r="H1249" s="11">
        <v>7499</v>
      </c>
      <c r="I1249" s="11">
        <v>7499</v>
      </c>
      <c r="J1249" s="11">
        <v>5</v>
      </c>
      <c r="K1249" s="11">
        <f>MobileSalesData[[#This Row],[Original Price]]-MobileSalesData[[#This Row],[Selling Price]]</f>
        <v>0</v>
      </c>
      <c r="L1249" s="15">
        <f>MobileSalesData[[#This Row],[Discounted Price]]/MobileSalesData[[#This Row],[Original Price]]</f>
        <v>0</v>
      </c>
      <c r="M1249" s="11">
        <f>MobileSalesData[[#This Row],[Qty]]*MobileSalesData[[#This Row],[Selling Price]]</f>
        <v>37495</v>
      </c>
      <c r="N1249" s="18" t="s">
        <v>1599</v>
      </c>
    </row>
    <row r="1250" spans="1:14" x14ac:dyDescent="0.35">
      <c r="A1250" s="13" t="s">
        <v>1577</v>
      </c>
      <c r="B1250" s="11" t="s">
        <v>652</v>
      </c>
      <c r="C1250" s="11" t="s">
        <v>659</v>
      </c>
      <c r="D1250" s="11" t="s">
        <v>334</v>
      </c>
      <c r="E1250" s="11" t="s">
        <v>656</v>
      </c>
      <c r="F1250" s="11" t="s">
        <v>65</v>
      </c>
      <c r="G1250" s="11">
        <v>4.5999999999999996</v>
      </c>
      <c r="H1250" s="11">
        <v>49999</v>
      </c>
      <c r="I1250" s="11">
        <v>55999</v>
      </c>
      <c r="J1250" s="11">
        <v>30</v>
      </c>
      <c r="K1250" s="11">
        <f>MobileSalesData[[#This Row],[Original Price]]-MobileSalesData[[#This Row],[Selling Price]]</f>
        <v>6000</v>
      </c>
      <c r="L1250" s="15">
        <f>MobileSalesData[[#This Row],[Discounted Price]]/MobileSalesData[[#This Row],[Original Price]]</f>
        <v>0.10714477044232933</v>
      </c>
      <c r="M1250" s="11">
        <f>MobileSalesData[[#This Row],[Qty]]*MobileSalesData[[#This Row],[Selling Price]]</f>
        <v>1499970</v>
      </c>
      <c r="N1250" s="18" t="s">
        <v>1599</v>
      </c>
    </row>
    <row r="1251" spans="1:14" x14ac:dyDescent="0.35">
      <c r="A1251" s="13" t="s">
        <v>1577</v>
      </c>
      <c r="B1251" s="11" t="s">
        <v>652</v>
      </c>
      <c r="C1251" s="11" t="s">
        <v>653</v>
      </c>
      <c r="D1251" s="11" t="s">
        <v>85</v>
      </c>
      <c r="E1251" s="11" t="s">
        <v>35</v>
      </c>
      <c r="F1251" s="11" t="s">
        <v>65</v>
      </c>
      <c r="G1251" s="11">
        <v>4.5</v>
      </c>
      <c r="H1251" s="11">
        <v>9599</v>
      </c>
      <c r="I1251" s="11">
        <v>9599</v>
      </c>
      <c r="J1251" s="11">
        <v>5</v>
      </c>
      <c r="K1251" s="11">
        <f>MobileSalesData[[#This Row],[Original Price]]-MobileSalesData[[#This Row],[Selling Price]]</f>
        <v>0</v>
      </c>
      <c r="L1251" s="15">
        <f>MobileSalesData[[#This Row],[Discounted Price]]/MobileSalesData[[#This Row],[Original Price]]</f>
        <v>0</v>
      </c>
      <c r="M1251" s="11">
        <f>MobileSalesData[[#This Row],[Qty]]*MobileSalesData[[#This Row],[Selling Price]]</f>
        <v>47995</v>
      </c>
      <c r="N1251" s="18" t="s">
        <v>1599</v>
      </c>
    </row>
    <row r="1252" spans="1:14" x14ac:dyDescent="0.35">
      <c r="A1252" s="13" t="s">
        <v>1577</v>
      </c>
      <c r="B1252" s="11" t="s">
        <v>652</v>
      </c>
      <c r="C1252" s="11" t="s">
        <v>660</v>
      </c>
      <c r="D1252" s="11" t="s">
        <v>122</v>
      </c>
      <c r="E1252" s="11" t="s">
        <v>656</v>
      </c>
      <c r="F1252" s="11" t="s">
        <v>12</v>
      </c>
      <c r="G1252" s="11">
        <v>4.5999999999999996</v>
      </c>
      <c r="H1252" s="11">
        <v>4890</v>
      </c>
      <c r="I1252" s="11">
        <v>4890</v>
      </c>
      <c r="J1252" s="11">
        <v>30</v>
      </c>
      <c r="K1252" s="11">
        <f>MobileSalesData[[#This Row],[Original Price]]-MobileSalesData[[#This Row],[Selling Price]]</f>
        <v>0</v>
      </c>
      <c r="L1252" s="15">
        <f>MobileSalesData[[#This Row],[Discounted Price]]/MobileSalesData[[#This Row],[Original Price]]</f>
        <v>0</v>
      </c>
      <c r="M1252" s="11">
        <f>MobileSalesData[[#This Row],[Qty]]*MobileSalesData[[#This Row],[Selling Price]]</f>
        <v>146700</v>
      </c>
      <c r="N1252" s="18" t="s">
        <v>1599</v>
      </c>
    </row>
    <row r="1253" spans="1:14" x14ac:dyDescent="0.35">
      <c r="A1253" s="13" t="s">
        <v>1577</v>
      </c>
      <c r="B1253" s="11" t="s">
        <v>652</v>
      </c>
      <c r="C1253" s="11" t="s">
        <v>654</v>
      </c>
      <c r="D1253" s="11" t="s">
        <v>666</v>
      </c>
      <c r="E1253" s="11" t="s">
        <v>20</v>
      </c>
      <c r="F1253" s="11" t="s">
        <v>12</v>
      </c>
      <c r="G1253" s="11">
        <v>4.5999999999999996</v>
      </c>
      <c r="H1253" s="11">
        <v>12999</v>
      </c>
      <c r="I1253" s="11">
        <v>12999</v>
      </c>
      <c r="J1253" s="11">
        <v>5</v>
      </c>
      <c r="K1253" s="11">
        <f>MobileSalesData[[#This Row],[Original Price]]-MobileSalesData[[#This Row],[Selling Price]]</f>
        <v>0</v>
      </c>
      <c r="L1253" s="15">
        <f>MobileSalesData[[#This Row],[Discounted Price]]/MobileSalesData[[#This Row],[Original Price]]</f>
        <v>0</v>
      </c>
      <c r="M1253" s="11">
        <f>MobileSalesData[[#This Row],[Qty]]*MobileSalesData[[#This Row],[Selling Price]]</f>
        <v>64995</v>
      </c>
      <c r="N1253" s="18" t="s">
        <v>1599</v>
      </c>
    </row>
    <row r="1254" spans="1:14" x14ac:dyDescent="0.35">
      <c r="A1254" s="13" t="s">
        <v>1577</v>
      </c>
      <c r="B1254" s="11" t="s">
        <v>652</v>
      </c>
      <c r="C1254" s="11" t="s">
        <v>654</v>
      </c>
      <c r="D1254" s="11" t="s">
        <v>334</v>
      </c>
      <c r="E1254" s="11" t="s">
        <v>20</v>
      </c>
      <c r="F1254" s="11" t="s">
        <v>12</v>
      </c>
      <c r="G1254" s="11">
        <v>4.5999999999999996</v>
      </c>
      <c r="H1254" s="11">
        <v>26499</v>
      </c>
      <c r="I1254" s="11">
        <v>83999</v>
      </c>
      <c r="J1254" s="11">
        <v>5</v>
      </c>
      <c r="K1254" s="11">
        <f>MobileSalesData[[#This Row],[Original Price]]-MobileSalesData[[#This Row],[Selling Price]]</f>
        <v>57500</v>
      </c>
      <c r="L1254" s="15">
        <f>MobileSalesData[[#This Row],[Discounted Price]]/MobileSalesData[[#This Row],[Original Price]]</f>
        <v>0.68453195871379424</v>
      </c>
      <c r="M1254" s="11">
        <f>MobileSalesData[[#This Row],[Qty]]*MobileSalesData[[#This Row],[Selling Price]]</f>
        <v>132495</v>
      </c>
      <c r="N1254" s="18" t="s">
        <v>1599</v>
      </c>
    </row>
    <row r="1255" spans="1:14" x14ac:dyDescent="0.35">
      <c r="A1255" s="13" t="s">
        <v>1577</v>
      </c>
      <c r="B1255" s="11" t="s">
        <v>652</v>
      </c>
      <c r="C1255" s="11" t="s">
        <v>653</v>
      </c>
      <c r="D1255" s="11" t="s">
        <v>85</v>
      </c>
      <c r="E1255" s="11" t="s">
        <v>35</v>
      </c>
      <c r="F1255" s="11" t="s">
        <v>12</v>
      </c>
      <c r="G1255" s="11">
        <v>4.5</v>
      </c>
      <c r="H1255" s="11">
        <v>9599</v>
      </c>
      <c r="I1255" s="11">
        <v>9599</v>
      </c>
      <c r="J1255" s="11">
        <v>30</v>
      </c>
      <c r="K1255" s="11">
        <f>MobileSalesData[[#This Row],[Original Price]]-MobileSalesData[[#This Row],[Selling Price]]</f>
        <v>0</v>
      </c>
      <c r="L1255" s="15">
        <f>MobileSalesData[[#This Row],[Discounted Price]]/MobileSalesData[[#This Row],[Original Price]]</f>
        <v>0</v>
      </c>
      <c r="M1255" s="11">
        <f>MobileSalesData[[#This Row],[Qty]]*MobileSalesData[[#This Row],[Selling Price]]</f>
        <v>287970</v>
      </c>
      <c r="N1255" s="18" t="s">
        <v>1599</v>
      </c>
    </row>
    <row r="1256" spans="1:14" x14ac:dyDescent="0.35">
      <c r="A1256" s="13" t="s">
        <v>1577</v>
      </c>
      <c r="B1256" s="11" t="s">
        <v>652</v>
      </c>
      <c r="C1256" s="11" t="s">
        <v>657</v>
      </c>
      <c r="D1256" s="11" t="s">
        <v>117</v>
      </c>
      <c r="E1256" s="11" t="s">
        <v>14</v>
      </c>
      <c r="F1256" s="11" t="s">
        <v>15</v>
      </c>
      <c r="G1256" s="11">
        <v>4.2</v>
      </c>
      <c r="H1256" s="11">
        <v>17999</v>
      </c>
      <c r="I1256" s="11">
        <v>17999</v>
      </c>
      <c r="J1256" s="11">
        <v>5</v>
      </c>
      <c r="K1256" s="11">
        <f>MobileSalesData[[#This Row],[Original Price]]-MobileSalesData[[#This Row],[Selling Price]]</f>
        <v>0</v>
      </c>
      <c r="L1256" s="15">
        <f>MobileSalesData[[#This Row],[Discounted Price]]/MobileSalesData[[#This Row],[Original Price]]</f>
        <v>0</v>
      </c>
      <c r="M1256" s="11">
        <f>MobileSalesData[[#This Row],[Qty]]*MobileSalesData[[#This Row],[Selling Price]]</f>
        <v>89995</v>
      </c>
      <c r="N1256" s="18" t="s">
        <v>1599</v>
      </c>
    </row>
    <row r="1257" spans="1:14" x14ac:dyDescent="0.35">
      <c r="A1257" s="13" t="s">
        <v>1577</v>
      </c>
      <c r="B1257" s="11" t="s">
        <v>652</v>
      </c>
      <c r="C1257" s="11" t="s">
        <v>659</v>
      </c>
      <c r="D1257" s="11" t="s">
        <v>140</v>
      </c>
      <c r="E1257" s="11" t="s">
        <v>656</v>
      </c>
      <c r="F1257" s="11" t="s">
        <v>12</v>
      </c>
      <c r="G1257" s="11">
        <v>4.5999999999999996</v>
      </c>
      <c r="H1257" s="11">
        <v>4880</v>
      </c>
      <c r="I1257" s="11">
        <v>4880</v>
      </c>
      <c r="J1257" s="11">
        <v>5</v>
      </c>
      <c r="K1257" s="11">
        <f>MobileSalesData[[#This Row],[Original Price]]-MobileSalesData[[#This Row],[Selling Price]]</f>
        <v>0</v>
      </c>
      <c r="L1257" s="15">
        <f>MobileSalesData[[#This Row],[Discounted Price]]/MobileSalesData[[#This Row],[Original Price]]</f>
        <v>0</v>
      </c>
      <c r="M1257" s="11">
        <f>MobileSalesData[[#This Row],[Qty]]*MobileSalesData[[#This Row],[Selling Price]]</f>
        <v>24400</v>
      </c>
      <c r="N1257" s="18" t="s">
        <v>1599</v>
      </c>
    </row>
    <row r="1258" spans="1:14" x14ac:dyDescent="0.35">
      <c r="A1258" s="13" t="s">
        <v>1577</v>
      </c>
      <c r="B1258" s="11" t="s">
        <v>652</v>
      </c>
      <c r="C1258" s="11" t="s">
        <v>653</v>
      </c>
      <c r="D1258" s="11" t="s">
        <v>19</v>
      </c>
      <c r="E1258" s="11" t="s">
        <v>35</v>
      </c>
      <c r="F1258" s="11" t="s">
        <v>15</v>
      </c>
      <c r="G1258" s="11">
        <v>4.5</v>
      </c>
      <c r="H1258" s="11">
        <v>43999</v>
      </c>
      <c r="I1258" s="11">
        <v>43999</v>
      </c>
      <c r="J1258" s="11">
        <v>5</v>
      </c>
      <c r="K1258" s="11">
        <f>MobileSalesData[[#This Row],[Original Price]]-MobileSalesData[[#This Row],[Selling Price]]</f>
        <v>0</v>
      </c>
      <c r="L1258" s="15">
        <f>MobileSalesData[[#This Row],[Discounted Price]]/MobileSalesData[[#This Row],[Original Price]]</f>
        <v>0</v>
      </c>
      <c r="M1258" s="11">
        <f>MobileSalesData[[#This Row],[Qty]]*MobileSalesData[[#This Row],[Selling Price]]</f>
        <v>219995</v>
      </c>
      <c r="N1258" s="18" t="s">
        <v>1599</v>
      </c>
    </row>
    <row r="1259" spans="1:14" x14ac:dyDescent="0.35">
      <c r="A1259" s="13" t="s">
        <v>1577</v>
      </c>
      <c r="B1259" s="11" t="s">
        <v>652</v>
      </c>
      <c r="C1259" s="11" t="s">
        <v>664</v>
      </c>
      <c r="D1259" s="11" t="s">
        <v>671</v>
      </c>
      <c r="E1259" s="11" t="s">
        <v>35</v>
      </c>
      <c r="F1259" s="11" t="s">
        <v>65</v>
      </c>
      <c r="G1259" s="11">
        <v>4.5999999999999996</v>
      </c>
      <c r="H1259" s="11">
        <v>17999</v>
      </c>
      <c r="I1259" s="11">
        <v>17999</v>
      </c>
      <c r="J1259" s="11">
        <v>5</v>
      </c>
      <c r="K1259" s="11">
        <f>MobileSalesData[[#This Row],[Original Price]]-MobileSalesData[[#This Row],[Selling Price]]</f>
        <v>0</v>
      </c>
      <c r="L1259" s="15">
        <f>MobileSalesData[[#This Row],[Discounted Price]]/MobileSalesData[[#This Row],[Original Price]]</f>
        <v>0</v>
      </c>
      <c r="M1259" s="11">
        <f>MobileSalesData[[#This Row],[Qty]]*MobileSalesData[[#This Row],[Selling Price]]</f>
        <v>89995</v>
      </c>
      <c r="N1259" s="18" t="s">
        <v>1599</v>
      </c>
    </row>
    <row r="1260" spans="1:14" x14ac:dyDescent="0.35">
      <c r="A1260" s="13" t="s">
        <v>1577</v>
      </c>
      <c r="B1260" s="11" t="s">
        <v>652</v>
      </c>
      <c r="C1260" s="11" t="s">
        <v>664</v>
      </c>
      <c r="D1260" s="11" t="s">
        <v>671</v>
      </c>
      <c r="E1260" s="11" t="s">
        <v>35</v>
      </c>
      <c r="F1260" s="11" t="s">
        <v>15</v>
      </c>
      <c r="G1260" s="11">
        <v>4.5999999999999996</v>
      </c>
      <c r="H1260" s="11">
        <v>15599</v>
      </c>
      <c r="I1260" s="11">
        <v>15599</v>
      </c>
      <c r="J1260" s="11">
        <v>5</v>
      </c>
      <c r="K1260" s="11">
        <f>MobileSalesData[[#This Row],[Original Price]]-MobileSalesData[[#This Row],[Selling Price]]</f>
        <v>0</v>
      </c>
      <c r="L1260" s="15">
        <f>MobileSalesData[[#This Row],[Discounted Price]]/MobileSalesData[[#This Row],[Original Price]]</f>
        <v>0</v>
      </c>
      <c r="M1260" s="11">
        <f>MobileSalesData[[#This Row],[Qty]]*MobileSalesData[[#This Row],[Selling Price]]</f>
        <v>77995</v>
      </c>
      <c r="N1260" s="18" t="s">
        <v>1599</v>
      </c>
    </row>
    <row r="1261" spans="1:14" x14ac:dyDescent="0.35">
      <c r="A1261" s="13" t="s">
        <v>1577</v>
      </c>
      <c r="B1261" s="11" t="s">
        <v>652</v>
      </c>
      <c r="C1261" s="11" t="s">
        <v>659</v>
      </c>
      <c r="D1261" s="11" t="s">
        <v>155</v>
      </c>
      <c r="E1261" s="11" t="s">
        <v>656</v>
      </c>
      <c r="F1261" s="11" t="s">
        <v>65</v>
      </c>
      <c r="G1261" s="11">
        <v>4.5999999999999996</v>
      </c>
      <c r="H1261" s="11">
        <v>13999</v>
      </c>
      <c r="I1261" s="11">
        <v>13999</v>
      </c>
      <c r="J1261" s="11">
        <v>35</v>
      </c>
      <c r="K1261" s="11">
        <f>MobileSalesData[[#This Row],[Original Price]]-MobileSalesData[[#This Row],[Selling Price]]</f>
        <v>0</v>
      </c>
      <c r="L1261" s="15">
        <f>MobileSalesData[[#This Row],[Discounted Price]]/MobileSalesData[[#This Row],[Original Price]]</f>
        <v>0</v>
      </c>
      <c r="M1261" s="11">
        <f>MobileSalesData[[#This Row],[Qty]]*MobileSalesData[[#This Row],[Selling Price]]</f>
        <v>489965</v>
      </c>
      <c r="N1261" s="18" t="s">
        <v>1599</v>
      </c>
    </row>
    <row r="1262" spans="1:14" x14ac:dyDescent="0.35">
      <c r="A1262" s="13" t="s">
        <v>1577</v>
      </c>
      <c r="B1262" s="11" t="s">
        <v>652</v>
      </c>
      <c r="C1262" s="11" t="s">
        <v>659</v>
      </c>
      <c r="D1262" s="11" t="s">
        <v>122</v>
      </c>
      <c r="E1262" s="11" t="s">
        <v>656</v>
      </c>
      <c r="F1262" s="11" t="s">
        <v>65</v>
      </c>
      <c r="G1262" s="11">
        <v>4.5999999999999996</v>
      </c>
      <c r="H1262" s="11">
        <v>9999</v>
      </c>
      <c r="I1262" s="11">
        <v>9999</v>
      </c>
      <c r="J1262" s="11">
        <v>5</v>
      </c>
      <c r="K1262" s="11">
        <f>MobileSalesData[[#This Row],[Original Price]]-MobileSalesData[[#This Row],[Selling Price]]</f>
        <v>0</v>
      </c>
      <c r="L1262" s="15">
        <f>MobileSalesData[[#This Row],[Discounted Price]]/MobileSalesData[[#This Row],[Original Price]]</f>
        <v>0</v>
      </c>
      <c r="M1262" s="11">
        <f>MobileSalesData[[#This Row],[Qty]]*MobileSalesData[[#This Row],[Selling Price]]</f>
        <v>49995</v>
      </c>
      <c r="N1262" s="18" t="s">
        <v>1599</v>
      </c>
    </row>
    <row r="1263" spans="1:14" x14ac:dyDescent="0.35">
      <c r="A1263" s="13" t="s">
        <v>1577</v>
      </c>
      <c r="B1263" s="11" t="s">
        <v>652</v>
      </c>
      <c r="C1263" s="11" t="s">
        <v>659</v>
      </c>
      <c r="D1263" s="11" t="s">
        <v>19</v>
      </c>
      <c r="E1263" s="11" t="s">
        <v>656</v>
      </c>
      <c r="F1263" s="11" t="s">
        <v>65</v>
      </c>
      <c r="G1263" s="11">
        <v>4.5999999999999996</v>
      </c>
      <c r="H1263" s="11">
        <v>13199</v>
      </c>
      <c r="I1263" s="11">
        <v>13199</v>
      </c>
      <c r="J1263" s="11">
        <v>5</v>
      </c>
      <c r="K1263" s="11">
        <f>MobileSalesData[[#This Row],[Original Price]]-MobileSalesData[[#This Row],[Selling Price]]</f>
        <v>0</v>
      </c>
      <c r="L1263" s="15">
        <f>MobileSalesData[[#This Row],[Discounted Price]]/MobileSalesData[[#This Row],[Original Price]]</f>
        <v>0</v>
      </c>
      <c r="M1263" s="11">
        <f>MobileSalesData[[#This Row],[Qty]]*MobileSalesData[[#This Row],[Selling Price]]</f>
        <v>65995</v>
      </c>
      <c r="N1263" s="18" t="s">
        <v>1599</v>
      </c>
    </row>
    <row r="1264" spans="1:14" x14ac:dyDescent="0.35">
      <c r="A1264" s="13" t="s">
        <v>1577</v>
      </c>
      <c r="B1264" s="11" t="s">
        <v>652</v>
      </c>
      <c r="C1264" s="11" t="s">
        <v>657</v>
      </c>
      <c r="D1264" s="11" t="s">
        <v>173</v>
      </c>
      <c r="E1264" s="11" t="s">
        <v>14</v>
      </c>
      <c r="F1264" s="11" t="s">
        <v>15</v>
      </c>
      <c r="G1264" s="11">
        <v>4.2</v>
      </c>
      <c r="H1264" s="11">
        <v>9999</v>
      </c>
      <c r="I1264" s="11">
        <v>9999</v>
      </c>
      <c r="J1264" s="11">
        <v>18</v>
      </c>
      <c r="K1264" s="11">
        <f>MobileSalesData[[#This Row],[Original Price]]-MobileSalesData[[#This Row],[Selling Price]]</f>
        <v>0</v>
      </c>
      <c r="L1264" s="15">
        <f>MobileSalesData[[#This Row],[Discounted Price]]/MobileSalesData[[#This Row],[Original Price]]</f>
        <v>0</v>
      </c>
      <c r="M1264" s="11">
        <f>MobileSalesData[[#This Row],[Qty]]*MobileSalesData[[#This Row],[Selling Price]]</f>
        <v>179982</v>
      </c>
      <c r="N1264" s="18" t="s">
        <v>1599</v>
      </c>
    </row>
    <row r="1265" spans="1:14" x14ac:dyDescent="0.35">
      <c r="A1265" s="13" t="s">
        <v>1577</v>
      </c>
      <c r="B1265" s="11" t="s">
        <v>652</v>
      </c>
      <c r="C1265" s="11" t="s">
        <v>653</v>
      </c>
      <c r="D1265" s="11" t="s">
        <v>85</v>
      </c>
      <c r="E1265" s="11" t="s">
        <v>35</v>
      </c>
      <c r="F1265" s="11" t="s">
        <v>15</v>
      </c>
      <c r="G1265" s="11">
        <v>4.5</v>
      </c>
      <c r="H1265" s="11">
        <v>17989</v>
      </c>
      <c r="I1265" s="11">
        <v>17989</v>
      </c>
      <c r="J1265" s="11">
        <v>30</v>
      </c>
      <c r="K1265" s="11">
        <f>MobileSalesData[[#This Row],[Original Price]]-MobileSalesData[[#This Row],[Selling Price]]</f>
        <v>0</v>
      </c>
      <c r="L1265" s="15">
        <f>MobileSalesData[[#This Row],[Discounted Price]]/MobileSalesData[[#This Row],[Original Price]]</f>
        <v>0</v>
      </c>
      <c r="M1265" s="11">
        <f>MobileSalesData[[#This Row],[Qty]]*MobileSalesData[[#This Row],[Selling Price]]</f>
        <v>539670</v>
      </c>
      <c r="N1265" s="18" t="s">
        <v>1599</v>
      </c>
    </row>
    <row r="1266" spans="1:14" x14ac:dyDescent="0.35">
      <c r="A1266" s="13" t="s">
        <v>1577</v>
      </c>
      <c r="B1266" s="11" t="s">
        <v>652</v>
      </c>
      <c r="C1266" s="11" t="s">
        <v>659</v>
      </c>
      <c r="D1266" s="11" t="s">
        <v>334</v>
      </c>
      <c r="E1266" s="11" t="s">
        <v>656</v>
      </c>
      <c r="F1266" s="11" t="s">
        <v>65</v>
      </c>
      <c r="G1266" s="11">
        <v>4.5999999999999996</v>
      </c>
      <c r="H1266" s="11">
        <v>20696</v>
      </c>
      <c r="I1266" s="11">
        <v>21995</v>
      </c>
      <c r="J1266" s="11">
        <v>5</v>
      </c>
      <c r="K1266" s="11">
        <f>MobileSalesData[[#This Row],[Original Price]]-MobileSalesData[[#This Row],[Selling Price]]</f>
        <v>1299</v>
      </c>
      <c r="L1266" s="15">
        <f>MobileSalesData[[#This Row],[Discounted Price]]/MobileSalesData[[#This Row],[Original Price]]</f>
        <v>5.905887701750398E-2</v>
      </c>
      <c r="M1266" s="11">
        <f>MobileSalesData[[#This Row],[Qty]]*MobileSalesData[[#This Row],[Selling Price]]</f>
        <v>103480</v>
      </c>
      <c r="N1266" s="18" t="s">
        <v>1599</v>
      </c>
    </row>
    <row r="1267" spans="1:14" x14ac:dyDescent="0.35">
      <c r="A1267" s="13" t="s">
        <v>1577</v>
      </c>
      <c r="B1267" s="11" t="s">
        <v>652</v>
      </c>
      <c r="C1267" s="11" t="s">
        <v>660</v>
      </c>
      <c r="D1267" s="11" t="s">
        <v>122</v>
      </c>
      <c r="E1267" s="11" t="s">
        <v>656</v>
      </c>
      <c r="F1267" s="11" t="s">
        <v>15</v>
      </c>
      <c r="G1267" s="11">
        <v>4.5999999999999996</v>
      </c>
      <c r="H1267" s="11">
        <v>22450</v>
      </c>
      <c r="I1267" s="11">
        <v>22450</v>
      </c>
      <c r="J1267" s="11">
        <v>5</v>
      </c>
      <c r="K1267" s="11">
        <f>MobileSalesData[[#This Row],[Original Price]]-MobileSalesData[[#This Row],[Selling Price]]</f>
        <v>0</v>
      </c>
      <c r="L1267" s="15">
        <f>MobileSalesData[[#This Row],[Discounted Price]]/MobileSalesData[[#This Row],[Original Price]]</f>
        <v>0</v>
      </c>
      <c r="M1267" s="11">
        <f>MobileSalesData[[#This Row],[Qty]]*MobileSalesData[[#This Row],[Selling Price]]</f>
        <v>112250</v>
      </c>
      <c r="N1267" s="18" t="s">
        <v>1599</v>
      </c>
    </row>
    <row r="1268" spans="1:14" x14ac:dyDescent="0.35">
      <c r="A1268" s="13" t="s">
        <v>1577</v>
      </c>
      <c r="B1268" s="11" t="s">
        <v>652</v>
      </c>
      <c r="C1268" s="11" t="s">
        <v>659</v>
      </c>
      <c r="D1268" s="11" t="s">
        <v>122</v>
      </c>
      <c r="E1268" s="11" t="s">
        <v>656</v>
      </c>
      <c r="F1268" s="11" t="s">
        <v>15</v>
      </c>
      <c r="G1268" s="11">
        <v>4.5999999999999996</v>
      </c>
      <c r="H1268" s="11">
        <v>24999</v>
      </c>
      <c r="I1268" s="11">
        <v>24999</v>
      </c>
      <c r="J1268" s="11">
        <v>5</v>
      </c>
      <c r="K1268" s="11">
        <f>MobileSalesData[[#This Row],[Original Price]]-MobileSalesData[[#This Row],[Selling Price]]</f>
        <v>0</v>
      </c>
      <c r="L1268" s="15">
        <f>MobileSalesData[[#This Row],[Discounted Price]]/MobileSalesData[[#This Row],[Original Price]]</f>
        <v>0</v>
      </c>
      <c r="M1268" s="11">
        <f>MobileSalesData[[#This Row],[Qty]]*MobileSalesData[[#This Row],[Selling Price]]</f>
        <v>124995</v>
      </c>
      <c r="N1268" s="18" t="s">
        <v>1599</v>
      </c>
    </row>
    <row r="1269" spans="1:14" x14ac:dyDescent="0.35">
      <c r="A1269" s="13" t="s">
        <v>1577</v>
      </c>
      <c r="B1269" s="11" t="s">
        <v>652</v>
      </c>
      <c r="C1269" s="11" t="s">
        <v>654</v>
      </c>
      <c r="D1269" s="11" t="s">
        <v>22</v>
      </c>
      <c r="E1269" s="11" t="s">
        <v>20</v>
      </c>
      <c r="F1269" s="11" t="s">
        <v>12</v>
      </c>
      <c r="G1269" s="11">
        <v>4.5999999999999996</v>
      </c>
      <c r="H1269" s="11">
        <v>1549</v>
      </c>
      <c r="I1269" s="11">
        <v>1549</v>
      </c>
      <c r="J1269" s="11">
        <v>5</v>
      </c>
      <c r="K1269" s="11">
        <f>MobileSalesData[[#This Row],[Original Price]]-MobileSalesData[[#This Row],[Selling Price]]</f>
        <v>0</v>
      </c>
      <c r="L1269" s="15">
        <f>MobileSalesData[[#This Row],[Discounted Price]]/MobileSalesData[[#This Row],[Original Price]]</f>
        <v>0</v>
      </c>
      <c r="M1269" s="11">
        <f>MobileSalesData[[#This Row],[Qty]]*MobileSalesData[[#This Row],[Selling Price]]</f>
        <v>7745</v>
      </c>
      <c r="N1269" s="18" t="s">
        <v>1599</v>
      </c>
    </row>
    <row r="1270" spans="1:14" x14ac:dyDescent="0.35">
      <c r="A1270" s="13" t="s">
        <v>1577</v>
      </c>
      <c r="B1270" s="11" t="s">
        <v>652</v>
      </c>
      <c r="C1270" s="11" t="s">
        <v>677</v>
      </c>
      <c r="D1270" s="11" t="s">
        <v>671</v>
      </c>
      <c r="E1270" s="11" t="s">
        <v>14</v>
      </c>
      <c r="F1270" s="11" t="s">
        <v>15</v>
      </c>
      <c r="G1270" s="11">
        <v>4.2</v>
      </c>
      <c r="H1270" s="11">
        <v>10398</v>
      </c>
      <c r="I1270" s="11">
        <v>10398</v>
      </c>
      <c r="J1270" s="11">
        <v>5</v>
      </c>
      <c r="K1270" s="11">
        <f>MobileSalesData[[#This Row],[Original Price]]-MobileSalesData[[#This Row],[Selling Price]]</f>
        <v>0</v>
      </c>
      <c r="L1270" s="15">
        <f>MobileSalesData[[#This Row],[Discounted Price]]/MobileSalesData[[#This Row],[Original Price]]</f>
        <v>0</v>
      </c>
      <c r="M1270" s="11">
        <f>MobileSalesData[[#This Row],[Qty]]*MobileSalesData[[#This Row],[Selling Price]]</f>
        <v>51990</v>
      </c>
      <c r="N1270" s="18" t="s">
        <v>1599</v>
      </c>
    </row>
    <row r="1271" spans="1:14" x14ac:dyDescent="0.35">
      <c r="A1271" s="13" t="s">
        <v>1577</v>
      </c>
      <c r="B1271" s="11" t="s">
        <v>652</v>
      </c>
      <c r="C1271" s="11" t="s">
        <v>659</v>
      </c>
      <c r="D1271" s="11" t="s">
        <v>85</v>
      </c>
      <c r="E1271" s="11" t="s">
        <v>656</v>
      </c>
      <c r="F1271" s="11" t="s">
        <v>65</v>
      </c>
      <c r="G1271" s="11">
        <v>4.5999999999999996</v>
      </c>
      <c r="H1271" s="11">
        <v>11745</v>
      </c>
      <c r="I1271" s="11">
        <v>11745</v>
      </c>
      <c r="J1271" s="11">
        <v>5</v>
      </c>
      <c r="K1271" s="11">
        <f>MobileSalesData[[#This Row],[Original Price]]-MobileSalesData[[#This Row],[Selling Price]]</f>
        <v>0</v>
      </c>
      <c r="L1271" s="15">
        <f>MobileSalesData[[#This Row],[Discounted Price]]/MobileSalesData[[#This Row],[Original Price]]</f>
        <v>0</v>
      </c>
      <c r="M1271" s="11">
        <f>MobileSalesData[[#This Row],[Qty]]*MobileSalesData[[#This Row],[Selling Price]]</f>
        <v>58725</v>
      </c>
      <c r="N1271" s="18" t="s">
        <v>1599</v>
      </c>
    </row>
    <row r="1272" spans="1:14" x14ac:dyDescent="0.35">
      <c r="A1272" s="13" t="s">
        <v>1577</v>
      </c>
      <c r="B1272" s="11" t="s">
        <v>652</v>
      </c>
      <c r="C1272" s="11" t="s">
        <v>654</v>
      </c>
      <c r="D1272" s="11" t="s">
        <v>334</v>
      </c>
      <c r="E1272" s="11" t="s">
        <v>20</v>
      </c>
      <c r="F1272" s="11" t="s">
        <v>12</v>
      </c>
      <c r="G1272" s="11">
        <v>4.5999999999999996</v>
      </c>
      <c r="H1272" s="11">
        <v>1445</v>
      </c>
      <c r="I1272" s="11">
        <v>1445</v>
      </c>
      <c r="J1272" s="11">
        <v>30</v>
      </c>
      <c r="K1272" s="11">
        <f>MobileSalesData[[#This Row],[Original Price]]-MobileSalesData[[#This Row],[Selling Price]]</f>
        <v>0</v>
      </c>
      <c r="L1272" s="15">
        <f>MobileSalesData[[#This Row],[Discounted Price]]/MobileSalesData[[#This Row],[Original Price]]</f>
        <v>0</v>
      </c>
      <c r="M1272" s="11">
        <f>MobileSalesData[[#This Row],[Qty]]*MobileSalesData[[#This Row],[Selling Price]]</f>
        <v>43350</v>
      </c>
      <c r="N1272" s="18" t="s">
        <v>1599</v>
      </c>
    </row>
    <row r="1273" spans="1:14" x14ac:dyDescent="0.35">
      <c r="A1273" s="13" t="s">
        <v>1577</v>
      </c>
      <c r="B1273" s="11" t="s">
        <v>652</v>
      </c>
      <c r="C1273" s="11" t="s">
        <v>659</v>
      </c>
      <c r="D1273" s="11" t="s">
        <v>140</v>
      </c>
      <c r="E1273" s="11" t="s">
        <v>656</v>
      </c>
      <c r="F1273" s="11" t="s">
        <v>15</v>
      </c>
      <c r="G1273" s="11">
        <v>4.5999999999999996</v>
      </c>
      <c r="H1273" s="11">
        <v>11730</v>
      </c>
      <c r="I1273" s="11">
        <v>12900</v>
      </c>
      <c r="J1273" s="11">
        <v>5</v>
      </c>
      <c r="K1273" s="11">
        <f>MobileSalesData[[#This Row],[Original Price]]-MobileSalesData[[#This Row],[Selling Price]]</f>
        <v>1170</v>
      </c>
      <c r="L1273" s="15">
        <f>MobileSalesData[[#This Row],[Discounted Price]]/MobileSalesData[[#This Row],[Original Price]]</f>
        <v>9.0697674418604657E-2</v>
      </c>
      <c r="M1273" s="11">
        <f>MobileSalesData[[#This Row],[Qty]]*MobileSalesData[[#This Row],[Selling Price]]</f>
        <v>58650</v>
      </c>
      <c r="N1273" s="18" t="s">
        <v>1599</v>
      </c>
    </row>
    <row r="1274" spans="1:14" x14ac:dyDescent="0.35">
      <c r="A1274" s="13" t="s">
        <v>1577</v>
      </c>
      <c r="B1274" s="11" t="s">
        <v>652</v>
      </c>
      <c r="C1274" s="11" t="s">
        <v>659</v>
      </c>
      <c r="D1274" s="11" t="s">
        <v>19</v>
      </c>
      <c r="E1274" s="11" t="s">
        <v>656</v>
      </c>
      <c r="F1274" s="11" t="s">
        <v>65</v>
      </c>
      <c r="G1274" s="11">
        <v>4.5999999999999996</v>
      </c>
      <c r="H1274" s="11">
        <v>157999</v>
      </c>
      <c r="I1274" s="11">
        <v>179999</v>
      </c>
      <c r="J1274" s="11">
        <v>35</v>
      </c>
      <c r="K1274" s="11">
        <f>MobileSalesData[[#This Row],[Original Price]]-MobileSalesData[[#This Row],[Selling Price]]</f>
        <v>22000</v>
      </c>
      <c r="L1274" s="15">
        <f>MobileSalesData[[#This Row],[Discounted Price]]/MobileSalesData[[#This Row],[Original Price]]</f>
        <v>0.12222290123834022</v>
      </c>
      <c r="M1274" s="11">
        <f>MobileSalesData[[#This Row],[Qty]]*MobileSalesData[[#This Row],[Selling Price]]</f>
        <v>5529965</v>
      </c>
      <c r="N1274" s="18" t="s">
        <v>1599</v>
      </c>
    </row>
    <row r="1275" spans="1:14" x14ac:dyDescent="0.35">
      <c r="A1275" s="13" t="s">
        <v>1577</v>
      </c>
      <c r="B1275" s="11" t="s">
        <v>652</v>
      </c>
      <c r="C1275" s="11" t="s">
        <v>669</v>
      </c>
      <c r="D1275" s="11" t="s">
        <v>173</v>
      </c>
      <c r="E1275" s="11" t="s">
        <v>656</v>
      </c>
      <c r="F1275" s="11" t="s">
        <v>65</v>
      </c>
      <c r="G1275" s="11">
        <v>4.7</v>
      </c>
      <c r="H1275" s="11">
        <v>15399</v>
      </c>
      <c r="I1275" s="11">
        <v>15499</v>
      </c>
      <c r="J1275" s="11">
        <v>5</v>
      </c>
      <c r="K1275" s="11">
        <f>MobileSalesData[[#This Row],[Original Price]]-MobileSalesData[[#This Row],[Selling Price]]</f>
        <v>100</v>
      </c>
      <c r="L1275" s="15">
        <f>MobileSalesData[[#This Row],[Discounted Price]]/MobileSalesData[[#This Row],[Original Price]]</f>
        <v>6.4520291631718178E-3</v>
      </c>
      <c r="M1275" s="11">
        <f>MobileSalesData[[#This Row],[Qty]]*MobileSalesData[[#This Row],[Selling Price]]</f>
        <v>76995</v>
      </c>
      <c r="N1275" s="18" t="s">
        <v>1599</v>
      </c>
    </row>
    <row r="1276" spans="1:14" x14ac:dyDescent="0.35">
      <c r="A1276" s="13" t="s">
        <v>1577</v>
      </c>
      <c r="B1276" s="11" t="s">
        <v>652</v>
      </c>
      <c r="C1276" s="11" t="s">
        <v>677</v>
      </c>
      <c r="D1276" s="11" t="s">
        <v>117</v>
      </c>
      <c r="E1276" s="11" t="s">
        <v>14</v>
      </c>
      <c r="F1276" s="11" t="s">
        <v>344</v>
      </c>
      <c r="G1276" s="11">
        <v>4.2</v>
      </c>
      <c r="H1276" s="11">
        <v>11745</v>
      </c>
      <c r="I1276" s="11">
        <v>11745</v>
      </c>
      <c r="J1276" s="11">
        <v>5</v>
      </c>
      <c r="K1276" s="11">
        <f>MobileSalesData[[#This Row],[Original Price]]-MobileSalesData[[#This Row],[Selling Price]]</f>
        <v>0</v>
      </c>
      <c r="L1276" s="15">
        <f>MobileSalesData[[#This Row],[Discounted Price]]/MobileSalesData[[#This Row],[Original Price]]</f>
        <v>0</v>
      </c>
      <c r="M1276" s="11">
        <f>MobileSalesData[[#This Row],[Qty]]*MobileSalesData[[#This Row],[Selling Price]]</f>
        <v>58725</v>
      </c>
      <c r="N1276" s="18" t="s">
        <v>1599</v>
      </c>
    </row>
    <row r="1277" spans="1:14" x14ac:dyDescent="0.35">
      <c r="A1277" s="13" t="s">
        <v>1577</v>
      </c>
      <c r="B1277" s="11" t="s">
        <v>652</v>
      </c>
      <c r="C1277" s="11" t="s">
        <v>661</v>
      </c>
      <c r="D1277" s="11" t="s">
        <v>301</v>
      </c>
      <c r="E1277" s="11" t="s">
        <v>656</v>
      </c>
      <c r="F1277" s="11" t="s">
        <v>344</v>
      </c>
      <c r="G1277" s="11">
        <v>4.2</v>
      </c>
      <c r="H1277" s="11">
        <v>1450</v>
      </c>
      <c r="I1277" s="11">
        <v>1450</v>
      </c>
      <c r="J1277" s="11">
        <v>18</v>
      </c>
      <c r="K1277" s="11">
        <f>MobileSalesData[[#This Row],[Original Price]]-MobileSalesData[[#This Row],[Selling Price]]</f>
        <v>0</v>
      </c>
      <c r="L1277" s="15">
        <f>MobileSalesData[[#This Row],[Discounted Price]]/MobileSalesData[[#This Row],[Original Price]]</f>
        <v>0</v>
      </c>
      <c r="M1277" s="11">
        <f>MobileSalesData[[#This Row],[Qty]]*MobileSalesData[[#This Row],[Selling Price]]</f>
        <v>26100</v>
      </c>
      <c r="N1277" s="18" t="s">
        <v>1599</v>
      </c>
    </row>
    <row r="1278" spans="1:14" x14ac:dyDescent="0.35">
      <c r="A1278" s="13" t="s">
        <v>1577</v>
      </c>
      <c r="B1278" s="11" t="s">
        <v>652</v>
      </c>
      <c r="C1278" s="11" t="s">
        <v>676</v>
      </c>
      <c r="D1278" s="11" t="s">
        <v>85</v>
      </c>
      <c r="E1278" s="11" t="s">
        <v>35</v>
      </c>
      <c r="F1278" s="11" t="s">
        <v>65</v>
      </c>
      <c r="G1278" s="11">
        <v>4.7</v>
      </c>
      <c r="H1278" s="11">
        <v>1450</v>
      </c>
      <c r="I1278" s="11">
        <v>1450</v>
      </c>
      <c r="J1278" s="11">
        <v>35</v>
      </c>
      <c r="K1278" s="11">
        <f>MobileSalesData[[#This Row],[Original Price]]-MobileSalesData[[#This Row],[Selling Price]]</f>
        <v>0</v>
      </c>
      <c r="L1278" s="15">
        <f>MobileSalesData[[#This Row],[Discounted Price]]/MobileSalesData[[#This Row],[Original Price]]</f>
        <v>0</v>
      </c>
      <c r="M1278" s="11">
        <f>MobileSalesData[[#This Row],[Qty]]*MobileSalesData[[#This Row],[Selling Price]]</f>
        <v>50750</v>
      </c>
      <c r="N1278" s="18" t="s">
        <v>1599</v>
      </c>
    </row>
    <row r="1279" spans="1:14" x14ac:dyDescent="0.35">
      <c r="A1279" s="13" t="s">
        <v>1577</v>
      </c>
      <c r="B1279" s="11" t="s">
        <v>652</v>
      </c>
      <c r="C1279" s="11" t="s">
        <v>654</v>
      </c>
      <c r="D1279" s="11" t="s">
        <v>666</v>
      </c>
      <c r="E1279" s="11" t="s">
        <v>20</v>
      </c>
      <c r="F1279" s="11" t="s">
        <v>65</v>
      </c>
      <c r="G1279" s="11">
        <v>4.5999999999999996</v>
      </c>
      <c r="H1279" s="11">
        <v>1450</v>
      </c>
      <c r="I1279" s="11">
        <v>1450</v>
      </c>
      <c r="J1279" s="11">
        <v>30</v>
      </c>
      <c r="K1279" s="11">
        <f>MobileSalesData[[#This Row],[Original Price]]-MobileSalesData[[#This Row],[Selling Price]]</f>
        <v>0</v>
      </c>
      <c r="L1279" s="15">
        <f>MobileSalesData[[#This Row],[Discounted Price]]/MobileSalesData[[#This Row],[Original Price]]</f>
        <v>0</v>
      </c>
      <c r="M1279" s="11">
        <f>MobileSalesData[[#This Row],[Qty]]*MobileSalesData[[#This Row],[Selling Price]]</f>
        <v>43500</v>
      </c>
      <c r="N1279" s="18" t="s">
        <v>1599</v>
      </c>
    </row>
    <row r="1280" spans="1:14" x14ac:dyDescent="0.35">
      <c r="A1280" s="13" t="s">
        <v>1577</v>
      </c>
      <c r="B1280" s="11" t="s">
        <v>652</v>
      </c>
      <c r="C1280" s="11" t="s">
        <v>659</v>
      </c>
      <c r="D1280" s="11" t="s">
        <v>122</v>
      </c>
      <c r="E1280" s="11" t="s">
        <v>656</v>
      </c>
      <c r="F1280" s="11" t="s">
        <v>65</v>
      </c>
      <c r="G1280" s="11">
        <v>4.5999999999999996</v>
      </c>
      <c r="H1280" s="11">
        <v>5999</v>
      </c>
      <c r="I1280" s="11">
        <v>5999</v>
      </c>
      <c r="J1280" s="11">
        <v>30</v>
      </c>
      <c r="K1280" s="11">
        <f>MobileSalesData[[#This Row],[Original Price]]-MobileSalesData[[#This Row],[Selling Price]]</f>
        <v>0</v>
      </c>
      <c r="L1280" s="15">
        <f>MobileSalesData[[#This Row],[Discounted Price]]/MobileSalesData[[#This Row],[Original Price]]</f>
        <v>0</v>
      </c>
      <c r="M1280" s="11">
        <f>MobileSalesData[[#This Row],[Qty]]*MobileSalesData[[#This Row],[Selling Price]]</f>
        <v>179970</v>
      </c>
      <c r="N1280" s="18" t="s">
        <v>1599</v>
      </c>
    </row>
    <row r="1281" spans="1:14" x14ac:dyDescent="0.35">
      <c r="A1281" s="13" t="s">
        <v>1577</v>
      </c>
      <c r="B1281" s="11" t="s">
        <v>652</v>
      </c>
      <c r="C1281" s="11" t="s">
        <v>654</v>
      </c>
      <c r="D1281" s="11" t="s">
        <v>22</v>
      </c>
      <c r="E1281" s="11" t="s">
        <v>20</v>
      </c>
      <c r="F1281" s="11" t="s">
        <v>65</v>
      </c>
      <c r="G1281" s="11">
        <v>4.5999999999999996</v>
      </c>
      <c r="H1281" s="11">
        <v>14999</v>
      </c>
      <c r="I1281" s="11">
        <v>24900</v>
      </c>
      <c r="J1281" s="11">
        <v>5</v>
      </c>
      <c r="K1281" s="11">
        <f>MobileSalesData[[#This Row],[Original Price]]-MobileSalesData[[#This Row],[Selling Price]]</f>
        <v>9901</v>
      </c>
      <c r="L1281" s="15">
        <f>MobileSalesData[[#This Row],[Discounted Price]]/MobileSalesData[[#This Row],[Original Price]]</f>
        <v>0.39763052208835342</v>
      </c>
      <c r="M1281" s="11">
        <f>MobileSalesData[[#This Row],[Qty]]*MobileSalesData[[#This Row],[Selling Price]]</f>
        <v>74995</v>
      </c>
      <c r="N1281" s="18" t="s">
        <v>1599</v>
      </c>
    </row>
    <row r="1282" spans="1:14" x14ac:dyDescent="0.35">
      <c r="A1282" s="13" t="s">
        <v>1577</v>
      </c>
      <c r="B1282" s="11" t="s">
        <v>652</v>
      </c>
      <c r="C1282" s="11" t="s">
        <v>659</v>
      </c>
      <c r="D1282" s="11" t="s">
        <v>334</v>
      </c>
      <c r="E1282" s="11" t="s">
        <v>656</v>
      </c>
      <c r="F1282" s="11" t="s">
        <v>15</v>
      </c>
      <c r="G1282" s="11">
        <v>4.5999999999999996</v>
      </c>
      <c r="H1282" s="11">
        <v>1700</v>
      </c>
      <c r="I1282" s="11">
        <v>1700</v>
      </c>
      <c r="J1282" s="11">
        <v>30</v>
      </c>
      <c r="K1282" s="11">
        <f>MobileSalesData[[#This Row],[Original Price]]-MobileSalesData[[#This Row],[Selling Price]]</f>
        <v>0</v>
      </c>
      <c r="L1282" s="15">
        <f>MobileSalesData[[#This Row],[Discounted Price]]/MobileSalesData[[#This Row],[Original Price]]</f>
        <v>0</v>
      </c>
      <c r="M1282" s="11">
        <f>MobileSalesData[[#This Row],[Qty]]*MobileSalesData[[#This Row],[Selling Price]]</f>
        <v>51000</v>
      </c>
      <c r="N1282" s="18" t="s">
        <v>1599</v>
      </c>
    </row>
    <row r="1283" spans="1:14" x14ac:dyDescent="0.35">
      <c r="A1283" s="13" t="s">
        <v>1577</v>
      </c>
      <c r="B1283" s="11" t="s">
        <v>652</v>
      </c>
      <c r="C1283" s="11" t="s">
        <v>659</v>
      </c>
      <c r="D1283" s="11" t="s">
        <v>85</v>
      </c>
      <c r="E1283" s="11" t="s">
        <v>656</v>
      </c>
      <c r="F1283" s="11" t="s">
        <v>65</v>
      </c>
      <c r="G1283" s="11">
        <v>4.5999999999999996</v>
      </c>
      <c r="H1283" s="11">
        <v>70000</v>
      </c>
      <c r="I1283" s="11">
        <v>70000</v>
      </c>
      <c r="J1283" s="11">
        <v>5</v>
      </c>
      <c r="K1283" s="11">
        <f>MobileSalesData[[#This Row],[Original Price]]-MobileSalesData[[#This Row],[Selling Price]]</f>
        <v>0</v>
      </c>
      <c r="L1283" s="15">
        <f>MobileSalesData[[#This Row],[Discounted Price]]/MobileSalesData[[#This Row],[Original Price]]</f>
        <v>0</v>
      </c>
      <c r="M1283" s="11">
        <f>MobileSalesData[[#This Row],[Qty]]*MobileSalesData[[#This Row],[Selling Price]]</f>
        <v>350000</v>
      </c>
      <c r="N1283" s="18" t="s">
        <v>1599</v>
      </c>
    </row>
    <row r="1284" spans="1:14" x14ac:dyDescent="0.35">
      <c r="A1284" s="13" t="s">
        <v>1577</v>
      </c>
      <c r="B1284" s="11" t="s">
        <v>652</v>
      </c>
      <c r="C1284" s="11" t="s">
        <v>669</v>
      </c>
      <c r="D1284" s="11" t="s">
        <v>673</v>
      </c>
      <c r="E1284" s="11" t="s">
        <v>656</v>
      </c>
      <c r="F1284" s="11" t="s">
        <v>65</v>
      </c>
      <c r="G1284" s="11">
        <v>4.7</v>
      </c>
      <c r="H1284" s="11">
        <v>2599</v>
      </c>
      <c r="I1284" s="11">
        <v>2599</v>
      </c>
      <c r="J1284" s="11">
        <v>32</v>
      </c>
      <c r="K1284" s="11">
        <f>MobileSalesData[[#This Row],[Original Price]]-MobileSalesData[[#This Row],[Selling Price]]</f>
        <v>0</v>
      </c>
      <c r="L1284" s="15">
        <f>MobileSalesData[[#This Row],[Discounted Price]]/MobileSalesData[[#This Row],[Original Price]]</f>
        <v>0</v>
      </c>
      <c r="M1284" s="11">
        <f>MobileSalesData[[#This Row],[Qty]]*MobileSalesData[[#This Row],[Selling Price]]</f>
        <v>83168</v>
      </c>
      <c r="N1284" s="18" t="s">
        <v>1599</v>
      </c>
    </row>
    <row r="1285" spans="1:14" x14ac:dyDescent="0.35">
      <c r="A1285" s="13" t="s">
        <v>1577</v>
      </c>
      <c r="B1285" s="11" t="s">
        <v>652</v>
      </c>
      <c r="C1285" s="11" t="s">
        <v>681</v>
      </c>
      <c r="D1285" s="11" t="s">
        <v>673</v>
      </c>
      <c r="E1285" s="11" t="s">
        <v>11</v>
      </c>
      <c r="F1285" s="11" t="s">
        <v>12</v>
      </c>
      <c r="G1285" s="11">
        <v>4.5999999999999996</v>
      </c>
      <c r="H1285" s="11">
        <v>9499</v>
      </c>
      <c r="I1285" s="11">
        <v>10499</v>
      </c>
      <c r="J1285" s="11">
        <v>5</v>
      </c>
      <c r="K1285" s="11">
        <f>MobileSalesData[[#This Row],[Original Price]]-MobileSalesData[[#This Row],[Selling Price]]</f>
        <v>1000</v>
      </c>
      <c r="L1285" s="15">
        <f>MobileSalesData[[#This Row],[Discounted Price]]/MobileSalesData[[#This Row],[Original Price]]</f>
        <v>9.5247166396799698E-2</v>
      </c>
      <c r="M1285" s="11">
        <f>MobileSalesData[[#This Row],[Qty]]*MobileSalesData[[#This Row],[Selling Price]]</f>
        <v>47495</v>
      </c>
      <c r="N1285" s="18" t="s">
        <v>1599</v>
      </c>
    </row>
    <row r="1286" spans="1:14" x14ac:dyDescent="0.35">
      <c r="A1286" s="13" t="s">
        <v>1577</v>
      </c>
      <c r="B1286" s="11" t="s">
        <v>652</v>
      </c>
      <c r="C1286" s="11" t="s">
        <v>654</v>
      </c>
      <c r="D1286" s="11" t="s">
        <v>85</v>
      </c>
      <c r="E1286" s="11" t="s">
        <v>20</v>
      </c>
      <c r="F1286" s="11" t="s">
        <v>65</v>
      </c>
      <c r="G1286" s="11">
        <v>4.5999999999999996</v>
      </c>
      <c r="H1286" s="11">
        <v>15490</v>
      </c>
      <c r="I1286" s="11">
        <v>15490</v>
      </c>
      <c r="J1286" s="11">
        <v>30</v>
      </c>
      <c r="K1286" s="11">
        <f>MobileSalesData[[#This Row],[Original Price]]-MobileSalesData[[#This Row],[Selling Price]]</f>
        <v>0</v>
      </c>
      <c r="L1286" s="15">
        <f>MobileSalesData[[#This Row],[Discounted Price]]/MobileSalesData[[#This Row],[Original Price]]</f>
        <v>0</v>
      </c>
      <c r="M1286" s="11">
        <f>MobileSalesData[[#This Row],[Qty]]*MobileSalesData[[#This Row],[Selling Price]]</f>
        <v>464700</v>
      </c>
      <c r="N1286" s="18" t="s">
        <v>1599</v>
      </c>
    </row>
    <row r="1287" spans="1:14" x14ac:dyDescent="0.35">
      <c r="A1287" s="13" t="s">
        <v>1577</v>
      </c>
      <c r="B1287" s="11" t="s">
        <v>652</v>
      </c>
      <c r="C1287" s="11" t="s">
        <v>654</v>
      </c>
      <c r="D1287" s="11" t="s">
        <v>155</v>
      </c>
      <c r="E1287" s="11" t="s">
        <v>20</v>
      </c>
      <c r="F1287" s="11" t="s">
        <v>65</v>
      </c>
      <c r="G1287" s="11">
        <v>4.5999999999999996</v>
      </c>
      <c r="H1287" s="11">
        <v>13999</v>
      </c>
      <c r="I1287" s="11">
        <v>14999</v>
      </c>
      <c r="J1287" s="11">
        <v>30</v>
      </c>
      <c r="K1287" s="11">
        <f>MobileSalesData[[#This Row],[Original Price]]-MobileSalesData[[#This Row],[Selling Price]]</f>
        <v>1000</v>
      </c>
      <c r="L1287" s="15">
        <f>MobileSalesData[[#This Row],[Discounted Price]]/MobileSalesData[[#This Row],[Original Price]]</f>
        <v>6.6671111407427167E-2</v>
      </c>
      <c r="M1287" s="11">
        <f>MobileSalesData[[#This Row],[Qty]]*MobileSalesData[[#This Row],[Selling Price]]</f>
        <v>419970</v>
      </c>
      <c r="N1287" s="18" t="s">
        <v>1599</v>
      </c>
    </row>
    <row r="1288" spans="1:14" x14ac:dyDescent="0.35">
      <c r="A1288" s="13" t="s">
        <v>1577</v>
      </c>
      <c r="B1288" s="11" t="s">
        <v>652</v>
      </c>
      <c r="C1288" s="11" t="s">
        <v>659</v>
      </c>
      <c r="D1288" s="11" t="s">
        <v>85</v>
      </c>
      <c r="E1288" s="11" t="s">
        <v>656</v>
      </c>
      <c r="F1288" s="11" t="s">
        <v>15</v>
      </c>
      <c r="G1288" s="11">
        <v>4.5999999999999996</v>
      </c>
      <c r="H1288" s="11">
        <v>17888</v>
      </c>
      <c r="I1288" s="11">
        <v>17888</v>
      </c>
      <c r="J1288" s="11">
        <v>30</v>
      </c>
      <c r="K1288" s="11">
        <f>MobileSalesData[[#This Row],[Original Price]]-MobileSalesData[[#This Row],[Selling Price]]</f>
        <v>0</v>
      </c>
      <c r="L1288" s="15">
        <f>MobileSalesData[[#This Row],[Discounted Price]]/MobileSalesData[[#This Row],[Original Price]]</f>
        <v>0</v>
      </c>
      <c r="M1288" s="11">
        <f>MobileSalesData[[#This Row],[Qty]]*MobileSalesData[[#This Row],[Selling Price]]</f>
        <v>536640</v>
      </c>
      <c r="N1288" s="18" t="s">
        <v>1599</v>
      </c>
    </row>
    <row r="1289" spans="1:14" x14ac:dyDescent="0.35">
      <c r="A1289" s="13" t="s">
        <v>1577</v>
      </c>
      <c r="B1289" s="11" t="s">
        <v>652</v>
      </c>
      <c r="C1289" s="11" t="s">
        <v>653</v>
      </c>
      <c r="D1289" s="11" t="s">
        <v>19</v>
      </c>
      <c r="E1289" s="11" t="s">
        <v>35</v>
      </c>
      <c r="F1289" s="11" t="s">
        <v>65</v>
      </c>
      <c r="G1289" s="11">
        <v>4.5</v>
      </c>
      <c r="H1289" s="11">
        <v>25600</v>
      </c>
      <c r="I1289" s="11">
        <v>25600</v>
      </c>
      <c r="J1289" s="11">
        <v>35</v>
      </c>
      <c r="K1289" s="11">
        <f>MobileSalesData[[#This Row],[Original Price]]-MobileSalesData[[#This Row],[Selling Price]]</f>
        <v>0</v>
      </c>
      <c r="L1289" s="15">
        <f>MobileSalesData[[#This Row],[Discounted Price]]/MobileSalesData[[#This Row],[Original Price]]</f>
        <v>0</v>
      </c>
      <c r="M1289" s="11">
        <f>MobileSalesData[[#This Row],[Qty]]*MobileSalesData[[#This Row],[Selling Price]]</f>
        <v>896000</v>
      </c>
      <c r="N1289" s="18" t="s">
        <v>1599</v>
      </c>
    </row>
    <row r="1290" spans="1:14" x14ac:dyDescent="0.35">
      <c r="A1290" s="13" t="s">
        <v>1577</v>
      </c>
      <c r="B1290" s="11" t="s">
        <v>652</v>
      </c>
      <c r="C1290" s="11" t="s">
        <v>660</v>
      </c>
      <c r="D1290" s="11" t="s">
        <v>122</v>
      </c>
      <c r="E1290" s="11" t="s">
        <v>656</v>
      </c>
      <c r="F1290" s="11" t="s">
        <v>65</v>
      </c>
      <c r="G1290" s="11">
        <v>4.5999999999999996</v>
      </c>
      <c r="H1290" s="11">
        <v>8490</v>
      </c>
      <c r="I1290" s="11">
        <v>8490</v>
      </c>
      <c r="J1290" s="11">
        <v>5</v>
      </c>
      <c r="K1290" s="11">
        <f>MobileSalesData[[#This Row],[Original Price]]-MobileSalesData[[#This Row],[Selling Price]]</f>
        <v>0</v>
      </c>
      <c r="L1290" s="15">
        <f>MobileSalesData[[#This Row],[Discounted Price]]/MobileSalesData[[#This Row],[Original Price]]</f>
        <v>0</v>
      </c>
      <c r="M1290" s="11">
        <f>MobileSalesData[[#This Row],[Qty]]*MobileSalesData[[#This Row],[Selling Price]]</f>
        <v>42450</v>
      </c>
      <c r="N1290" s="18" t="s">
        <v>1599</v>
      </c>
    </row>
    <row r="1291" spans="1:14" x14ac:dyDescent="0.35">
      <c r="A1291" s="13" t="s">
        <v>1577</v>
      </c>
      <c r="B1291" s="11" t="s">
        <v>652</v>
      </c>
      <c r="C1291" s="11" t="s">
        <v>659</v>
      </c>
      <c r="D1291" s="11" t="s">
        <v>122</v>
      </c>
      <c r="E1291" s="11" t="s">
        <v>656</v>
      </c>
      <c r="F1291" s="11" t="s">
        <v>12</v>
      </c>
      <c r="G1291" s="11">
        <v>4.5999999999999996</v>
      </c>
      <c r="H1291" s="11">
        <v>13984</v>
      </c>
      <c r="I1291" s="11">
        <v>15499</v>
      </c>
      <c r="J1291" s="11">
        <v>35</v>
      </c>
      <c r="K1291" s="11">
        <f>MobileSalesData[[#This Row],[Original Price]]-MobileSalesData[[#This Row],[Selling Price]]</f>
        <v>1515</v>
      </c>
      <c r="L1291" s="15">
        <f>MobileSalesData[[#This Row],[Discounted Price]]/MobileSalesData[[#This Row],[Original Price]]</f>
        <v>9.7748241822053036E-2</v>
      </c>
      <c r="M1291" s="11">
        <f>MobileSalesData[[#This Row],[Qty]]*MobileSalesData[[#This Row],[Selling Price]]</f>
        <v>489440</v>
      </c>
      <c r="N1291" s="18" t="s">
        <v>1599</v>
      </c>
    </row>
    <row r="1292" spans="1:14" x14ac:dyDescent="0.35">
      <c r="A1292" s="13" t="s">
        <v>1577</v>
      </c>
      <c r="B1292" s="11" t="s">
        <v>652</v>
      </c>
      <c r="C1292" s="11" t="s">
        <v>685</v>
      </c>
      <c r="D1292" s="11" t="s">
        <v>673</v>
      </c>
      <c r="E1292" s="11" t="s">
        <v>135</v>
      </c>
      <c r="F1292" s="11" t="s">
        <v>12</v>
      </c>
      <c r="G1292" s="11">
        <v>4.4000000000000004</v>
      </c>
      <c r="H1292" s="11">
        <v>35999</v>
      </c>
      <c r="I1292" s="11">
        <v>38999</v>
      </c>
      <c r="J1292" s="11">
        <v>30</v>
      </c>
      <c r="K1292" s="11">
        <f>MobileSalesData[[#This Row],[Original Price]]-MobileSalesData[[#This Row],[Selling Price]]</f>
        <v>3000</v>
      </c>
      <c r="L1292" s="15">
        <f>MobileSalesData[[#This Row],[Discounted Price]]/MobileSalesData[[#This Row],[Original Price]]</f>
        <v>7.692504936024E-2</v>
      </c>
      <c r="M1292" s="11">
        <f>MobileSalesData[[#This Row],[Qty]]*MobileSalesData[[#This Row],[Selling Price]]</f>
        <v>1079970</v>
      </c>
      <c r="N1292" s="18" t="s">
        <v>1599</v>
      </c>
    </row>
    <row r="1293" spans="1:14" x14ac:dyDescent="0.35">
      <c r="A1293" s="13" t="s">
        <v>1577</v>
      </c>
      <c r="B1293" s="11" t="s">
        <v>652</v>
      </c>
      <c r="C1293" s="11" t="s">
        <v>669</v>
      </c>
      <c r="D1293" s="11" t="s">
        <v>173</v>
      </c>
      <c r="E1293" s="11" t="s">
        <v>656</v>
      </c>
      <c r="F1293" s="11" t="s">
        <v>12</v>
      </c>
      <c r="G1293" s="11">
        <v>4.7</v>
      </c>
      <c r="H1293" s="11">
        <v>9499</v>
      </c>
      <c r="I1293" s="11">
        <v>10499</v>
      </c>
      <c r="J1293" s="11">
        <v>5</v>
      </c>
      <c r="K1293" s="11">
        <f>MobileSalesData[[#This Row],[Original Price]]-MobileSalesData[[#This Row],[Selling Price]]</f>
        <v>1000</v>
      </c>
      <c r="L1293" s="15">
        <f>MobileSalesData[[#This Row],[Discounted Price]]/MobileSalesData[[#This Row],[Original Price]]</f>
        <v>9.5247166396799698E-2</v>
      </c>
      <c r="M1293" s="11">
        <f>MobileSalesData[[#This Row],[Qty]]*MobileSalesData[[#This Row],[Selling Price]]</f>
        <v>47495</v>
      </c>
      <c r="N1293" s="18" t="s">
        <v>1599</v>
      </c>
    </row>
    <row r="1294" spans="1:14" x14ac:dyDescent="0.35">
      <c r="A1294" s="13" t="s">
        <v>1577</v>
      </c>
      <c r="B1294" s="11" t="s">
        <v>652</v>
      </c>
      <c r="C1294" s="11" t="s">
        <v>662</v>
      </c>
      <c r="D1294" s="11" t="s">
        <v>22</v>
      </c>
      <c r="E1294" s="11" t="s">
        <v>14</v>
      </c>
      <c r="F1294" s="11" t="s">
        <v>344</v>
      </c>
      <c r="G1294" s="11">
        <v>4.2</v>
      </c>
      <c r="H1294" s="11">
        <v>30900</v>
      </c>
      <c r="I1294" s="11">
        <v>30900</v>
      </c>
      <c r="J1294" s="11">
        <v>5</v>
      </c>
      <c r="K1294" s="11">
        <f>MobileSalesData[[#This Row],[Original Price]]-MobileSalesData[[#This Row],[Selling Price]]</f>
        <v>0</v>
      </c>
      <c r="L1294" s="15">
        <f>MobileSalesData[[#This Row],[Discounted Price]]/MobileSalesData[[#This Row],[Original Price]]</f>
        <v>0</v>
      </c>
      <c r="M1294" s="11">
        <f>MobileSalesData[[#This Row],[Qty]]*MobileSalesData[[#This Row],[Selling Price]]</f>
        <v>154500</v>
      </c>
      <c r="N1294" s="18" t="s">
        <v>1599</v>
      </c>
    </row>
    <row r="1295" spans="1:14" x14ac:dyDescent="0.35">
      <c r="A1295" s="13" t="s">
        <v>1577</v>
      </c>
      <c r="B1295" s="11" t="s">
        <v>652</v>
      </c>
      <c r="C1295" s="11" t="s">
        <v>659</v>
      </c>
      <c r="D1295" s="11" t="s">
        <v>140</v>
      </c>
      <c r="E1295" s="11" t="s">
        <v>656</v>
      </c>
      <c r="F1295" s="11" t="s">
        <v>65</v>
      </c>
      <c r="G1295" s="11">
        <v>4.5999999999999996</v>
      </c>
      <c r="H1295" s="11">
        <v>17575</v>
      </c>
      <c r="I1295" s="11">
        <v>19499</v>
      </c>
      <c r="J1295" s="11">
        <v>5</v>
      </c>
      <c r="K1295" s="11">
        <f>MobileSalesData[[#This Row],[Original Price]]-MobileSalesData[[#This Row],[Selling Price]]</f>
        <v>1924</v>
      </c>
      <c r="L1295" s="15">
        <f>MobileSalesData[[#This Row],[Discounted Price]]/MobileSalesData[[#This Row],[Original Price]]</f>
        <v>9.8671726755218223E-2</v>
      </c>
      <c r="M1295" s="11">
        <f>MobileSalesData[[#This Row],[Qty]]*MobileSalesData[[#This Row],[Selling Price]]</f>
        <v>87875</v>
      </c>
      <c r="N1295" s="18" t="s">
        <v>1599</v>
      </c>
    </row>
    <row r="1296" spans="1:14" x14ac:dyDescent="0.35">
      <c r="A1296" s="13" t="s">
        <v>1577</v>
      </c>
      <c r="B1296" s="11" t="s">
        <v>652</v>
      </c>
      <c r="C1296" s="11" t="s">
        <v>659</v>
      </c>
      <c r="D1296" s="11" t="s">
        <v>155</v>
      </c>
      <c r="E1296" s="11" t="s">
        <v>656</v>
      </c>
      <c r="F1296" s="11" t="s">
        <v>65</v>
      </c>
      <c r="G1296" s="11">
        <v>4.5999999999999996</v>
      </c>
      <c r="H1296" s="11">
        <v>54599</v>
      </c>
      <c r="I1296" s="11">
        <v>79997</v>
      </c>
      <c r="J1296" s="11">
        <v>5</v>
      </c>
      <c r="K1296" s="11">
        <f>MobileSalesData[[#This Row],[Original Price]]-MobileSalesData[[#This Row],[Selling Price]]</f>
        <v>25398</v>
      </c>
      <c r="L1296" s="15">
        <f>MobileSalesData[[#This Row],[Discounted Price]]/MobileSalesData[[#This Row],[Original Price]]</f>
        <v>0.31748690575896599</v>
      </c>
      <c r="M1296" s="11">
        <f>MobileSalesData[[#This Row],[Qty]]*MobileSalesData[[#This Row],[Selling Price]]</f>
        <v>272995</v>
      </c>
      <c r="N1296" s="18" t="s">
        <v>1599</v>
      </c>
    </row>
    <row r="1297" spans="1:14" x14ac:dyDescent="0.35">
      <c r="A1297" s="13" t="s">
        <v>1577</v>
      </c>
      <c r="B1297" s="11" t="s">
        <v>652</v>
      </c>
      <c r="C1297" s="11" t="s">
        <v>680</v>
      </c>
      <c r="D1297" s="11" t="s">
        <v>173</v>
      </c>
      <c r="E1297" s="11" t="s">
        <v>135</v>
      </c>
      <c r="F1297" s="11" t="s">
        <v>15</v>
      </c>
      <c r="G1297" s="11">
        <v>4.5</v>
      </c>
      <c r="H1297" s="11">
        <v>12499</v>
      </c>
      <c r="I1297" s="11">
        <v>14499</v>
      </c>
      <c r="J1297" s="11">
        <v>30</v>
      </c>
      <c r="K1297" s="11">
        <f>MobileSalesData[[#This Row],[Original Price]]-MobileSalesData[[#This Row],[Selling Price]]</f>
        <v>2000</v>
      </c>
      <c r="L1297" s="15">
        <f>MobileSalesData[[#This Row],[Discounted Price]]/MobileSalesData[[#This Row],[Original Price]]</f>
        <v>0.13794054762397406</v>
      </c>
      <c r="M1297" s="11">
        <f>MobileSalesData[[#This Row],[Qty]]*MobileSalesData[[#This Row],[Selling Price]]</f>
        <v>374970</v>
      </c>
      <c r="N1297" s="18" t="s">
        <v>1599</v>
      </c>
    </row>
    <row r="1298" spans="1:14" x14ac:dyDescent="0.35">
      <c r="A1298" s="13" t="s">
        <v>1577</v>
      </c>
      <c r="B1298" s="11" t="s">
        <v>652</v>
      </c>
      <c r="C1298" s="11" t="s">
        <v>674</v>
      </c>
      <c r="D1298" s="11" t="s">
        <v>673</v>
      </c>
      <c r="E1298" s="11" t="s">
        <v>656</v>
      </c>
      <c r="F1298" s="11" t="s">
        <v>344</v>
      </c>
      <c r="G1298" s="11">
        <v>4.5999999999999996</v>
      </c>
      <c r="H1298" s="11">
        <v>14999</v>
      </c>
      <c r="I1298" s="11">
        <v>24900</v>
      </c>
      <c r="J1298" s="11">
        <v>30</v>
      </c>
      <c r="K1298" s="11">
        <f>MobileSalesData[[#This Row],[Original Price]]-MobileSalesData[[#This Row],[Selling Price]]</f>
        <v>9901</v>
      </c>
      <c r="L1298" s="15">
        <f>MobileSalesData[[#This Row],[Discounted Price]]/MobileSalesData[[#This Row],[Original Price]]</f>
        <v>0.39763052208835342</v>
      </c>
      <c r="M1298" s="11">
        <f>MobileSalesData[[#This Row],[Qty]]*MobileSalesData[[#This Row],[Selling Price]]</f>
        <v>449970</v>
      </c>
      <c r="N1298" s="18" t="s">
        <v>1599</v>
      </c>
    </row>
    <row r="1299" spans="1:14" x14ac:dyDescent="0.35">
      <c r="A1299" s="13" t="s">
        <v>1577</v>
      </c>
      <c r="B1299" s="11" t="s">
        <v>652</v>
      </c>
      <c r="C1299" s="11" t="s">
        <v>677</v>
      </c>
      <c r="D1299" s="11" t="s">
        <v>173</v>
      </c>
      <c r="E1299" s="11" t="s">
        <v>14</v>
      </c>
      <c r="F1299" s="11" t="s">
        <v>15</v>
      </c>
      <c r="G1299" s="11">
        <v>4.2</v>
      </c>
      <c r="H1299" s="11">
        <v>19999</v>
      </c>
      <c r="I1299" s="11">
        <v>19999</v>
      </c>
      <c r="J1299" s="11">
        <v>30</v>
      </c>
      <c r="K1299" s="11">
        <f>MobileSalesData[[#This Row],[Original Price]]-MobileSalesData[[#This Row],[Selling Price]]</f>
        <v>0</v>
      </c>
      <c r="L1299" s="15">
        <f>MobileSalesData[[#This Row],[Discounted Price]]/MobileSalesData[[#This Row],[Original Price]]</f>
        <v>0</v>
      </c>
      <c r="M1299" s="11">
        <f>MobileSalesData[[#This Row],[Qty]]*MobileSalesData[[#This Row],[Selling Price]]</f>
        <v>599970</v>
      </c>
      <c r="N1299" s="18" t="s">
        <v>1599</v>
      </c>
    </row>
    <row r="1300" spans="1:14" x14ac:dyDescent="0.35">
      <c r="A1300" s="13" t="s">
        <v>1585</v>
      </c>
      <c r="B1300" s="11" t="s">
        <v>1455</v>
      </c>
      <c r="C1300" s="11" t="s">
        <v>1530</v>
      </c>
      <c r="D1300" s="11" t="s">
        <v>1490</v>
      </c>
      <c r="E1300" s="11" t="s">
        <v>14</v>
      </c>
      <c r="F1300" s="11" t="s">
        <v>12</v>
      </c>
      <c r="G1300" s="11">
        <v>4.3</v>
      </c>
      <c r="H1300" s="11">
        <v>2336</v>
      </c>
      <c r="I1300" s="11">
        <v>2336</v>
      </c>
      <c r="J1300" s="11">
        <v>30</v>
      </c>
      <c r="K1300" s="11">
        <f>MobileSalesData[[#This Row],[Original Price]]-MobileSalesData[[#This Row],[Selling Price]]</f>
        <v>0</v>
      </c>
      <c r="L1300" s="15">
        <f>MobileSalesData[[#This Row],[Discounted Price]]/MobileSalesData[[#This Row],[Original Price]]</f>
        <v>0</v>
      </c>
      <c r="M1300" s="11">
        <f>MobileSalesData[[#This Row],[Qty]]*MobileSalesData[[#This Row],[Selling Price]]</f>
        <v>70080</v>
      </c>
      <c r="N1300" s="11" t="s">
        <v>1601</v>
      </c>
    </row>
    <row r="1301" spans="1:14" x14ac:dyDescent="0.35">
      <c r="A1301" s="13" t="s">
        <v>1585</v>
      </c>
      <c r="B1301" s="11" t="s">
        <v>1455</v>
      </c>
      <c r="C1301" s="11" t="s">
        <v>1530</v>
      </c>
      <c r="D1301" s="11" t="s">
        <v>547</v>
      </c>
      <c r="E1301" s="11" t="s">
        <v>14</v>
      </c>
      <c r="F1301" s="11" t="s">
        <v>12</v>
      </c>
      <c r="G1301" s="11">
        <v>4.3</v>
      </c>
      <c r="H1301" s="11">
        <v>18999</v>
      </c>
      <c r="I1301" s="11">
        <v>18999</v>
      </c>
      <c r="J1301" s="11">
        <v>30</v>
      </c>
      <c r="K1301" s="11">
        <f>MobileSalesData[[#This Row],[Original Price]]-MobileSalesData[[#This Row],[Selling Price]]</f>
        <v>0</v>
      </c>
      <c r="L1301" s="15">
        <f>MobileSalesData[[#This Row],[Discounted Price]]/MobileSalesData[[#This Row],[Original Price]]</f>
        <v>0</v>
      </c>
      <c r="M1301" s="11">
        <f>MobileSalesData[[#This Row],[Qty]]*MobileSalesData[[#This Row],[Selling Price]]</f>
        <v>569970</v>
      </c>
      <c r="N1301" s="11" t="s">
        <v>1601</v>
      </c>
    </row>
    <row r="1302" spans="1:14" x14ac:dyDescent="0.35">
      <c r="A1302" s="13" t="s">
        <v>1585</v>
      </c>
      <c r="B1302" s="11" t="s">
        <v>1455</v>
      </c>
      <c r="C1302" s="11" t="s">
        <v>1499</v>
      </c>
      <c r="D1302" s="11" t="s">
        <v>673</v>
      </c>
      <c r="E1302" s="11" t="s">
        <v>11</v>
      </c>
      <c r="F1302" s="11" t="s">
        <v>12</v>
      </c>
      <c r="G1302" s="11">
        <v>4.3</v>
      </c>
      <c r="H1302" s="11">
        <v>17999</v>
      </c>
      <c r="I1302" s="11">
        <v>17999</v>
      </c>
      <c r="J1302" s="11">
        <v>30</v>
      </c>
      <c r="K1302" s="11">
        <f>MobileSalesData[[#This Row],[Original Price]]-MobileSalesData[[#This Row],[Selling Price]]</f>
        <v>0</v>
      </c>
      <c r="L1302" s="15">
        <f>MobileSalesData[[#This Row],[Discounted Price]]/MobileSalesData[[#This Row],[Original Price]]</f>
        <v>0</v>
      </c>
      <c r="M1302" s="11">
        <f>MobileSalesData[[#This Row],[Qty]]*MobileSalesData[[#This Row],[Selling Price]]</f>
        <v>539970</v>
      </c>
      <c r="N1302" s="11" t="s">
        <v>1601</v>
      </c>
    </row>
    <row r="1303" spans="1:14" x14ac:dyDescent="0.35">
      <c r="A1303" s="13" t="s">
        <v>1585</v>
      </c>
      <c r="B1303" s="11" t="s">
        <v>8</v>
      </c>
      <c r="C1303" s="11" t="s">
        <v>1537</v>
      </c>
      <c r="D1303" s="11" t="s">
        <v>1538</v>
      </c>
      <c r="E1303" s="11" t="s">
        <v>64</v>
      </c>
      <c r="F1303" s="11" t="s">
        <v>65</v>
      </c>
      <c r="G1303" s="11">
        <v>4.2</v>
      </c>
      <c r="H1303" s="11">
        <v>27810</v>
      </c>
      <c r="I1303" s="11">
        <v>27810</v>
      </c>
      <c r="J1303" s="11">
        <v>32</v>
      </c>
      <c r="K1303" s="11">
        <f>MobileSalesData[[#This Row],[Original Price]]-MobileSalesData[[#This Row],[Selling Price]]</f>
        <v>0</v>
      </c>
      <c r="L1303" s="15">
        <f>MobileSalesData[[#This Row],[Discounted Price]]/MobileSalesData[[#This Row],[Original Price]]</f>
        <v>0</v>
      </c>
      <c r="M1303" s="11">
        <f>MobileSalesData[[#This Row],[Qty]]*MobileSalesData[[#This Row],[Selling Price]]</f>
        <v>889920</v>
      </c>
      <c r="N1303" s="11" t="s">
        <v>1601</v>
      </c>
    </row>
    <row r="1304" spans="1:14" x14ac:dyDescent="0.35">
      <c r="A1304" s="13" t="s">
        <v>1585</v>
      </c>
      <c r="B1304" s="11" t="s">
        <v>1225</v>
      </c>
      <c r="C1304" s="11" t="s">
        <v>1443</v>
      </c>
      <c r="D1304" s="11" t="s">
        <v>1445</v>
      </c>
      <c r="E1304" s="11" t="s">
        <v>27</v>
      </c>
      <c r="F1304" s="11" t="s">
        <v>15</v>
      </c>
      <c r="G1304" s="11">
        <v>4.3</v>
      </c>
      <c r="H1304" s="11">
        <v>12499</v>
      </c>
      <c r="I1304" s="11">
        <v>12800</v>
      </c>
      <c r="J1304" s="11">
        <v>30</v>
      </c>
      <c r="K1304" s="11">
        <f>MobileSalesData[[#This Row],[Original Price]]-MobileSalesData[[#This Row],[Selling Price]]</f>
        <v>301</v>
      </c>
      <c r="L1304" s="15">
        <f>MobileSalesData[[#This Row],[Discounted Price]]/MobileSalesData[[#This Row],[Original Price]]</f>
        <v>2.3515624999999998E-2</v>
      </c>
      <c r="M1304" s="11">
        <f>MobileSalesData[[#This Row],[Qty]]*MobileSalesData[[#This Row],[Selling Price]]</f>
        <v>374970</v>
      </c>
      <c r="N1304" s="11" t="s">
        <v>1601</v>
      </c>
    </row>
    <row r="1305" spans="1:14" x14ac:dyDescent="0.35">
      <c r="A1305" s="13" t="s">
        <v>1576</v>
      </c>
      <c r="B1305" s="11" t="s">
        <v>1165</v>
      </c>
      <c r="C1305" s="11" t="s">
        <v>1539</v>
      </c>
      <c r="D1305" s="11" t="s">
        <v>486</v>
      </c>
      <c r="E1305" s="11" t="s">
        <v>20</v>
      </c>
      <c r="F1305" s="11" t="s">
        <v>21</v>
      </c>
      <c r="G1305" s="11">
        <v>4.4000000000000004</v>
      </c>
      <c r="H1305" s="11">
        <v>2299</v>
      </c>
      <c r="I1305" s="11">
        <v>2299</v>
      </c>
      <c r="J1305" s="11">
        <v>30</v>
      </c>
      <c r="K1305" s="11">
        <f>MobileSalesData[[#This Row],[Original Price]]-MobileSalesData[[#This Row],[Selling Price]]</f>
        <v>0</v>
      </c>
      <c r="L1305" s="15">
        <f>MobileSalesData[[#This Row],[Discounted Price]]/MobileSalesData[[#This Row],[Original Price]]</f>
        <v>0</v>
      </c>
      <c r="M1305" s="11">
        <f>MobileSalesData[[#This Row],[Qty]]*MobileSalesData[[#This Row],[Selling Price]]</f>
        <v>68970</v>
      </c>
      <c r="N1305" s="18" t="s">
        <v>1599</v>
      </c>
    </row>
    <row r="1306" spans="1:14" x14ac:dyDescent="0.35">
      <c r="A1306" s="13" t="s">
        <v>1576</v>
      </c>
      <c r="B1306" s="11" t="s">
        <v>1165</v>
      </c>
      <c r="C1306" s="11" t="s">
        <v>1539</v>
      </c>
      <c r="D1306" s="11" t="s">
        <v>1540</v>
      </c>
      <c r="E1306" s="11" t="s">
        <v>20</v>
      </c>
      <c r="F1306" s="11" t="s">
        <v>21</v>
      </c>
      <c r="G1306" s="11">
        <v>4.4000000000000004</v>
      </c>
      <c r="H1306" s="11">
        <v>14859</v>
      </c>
      <c r="I1306" s="11">
        <v>15663</v>
      </c>
      <c r="J1306" s="11">
        <v>30</v>
      </c>
      <c r="K1306" s="11">
        <f>MobileSalesData[[#This Row],[Original Price]]-MobileSalesData[[#This Row],[Selling Price]]</f>
        <v>804</v>
      </c>
      <c r="L1306" s="15">
        <f>MobileSalesData[[#This Row],[Discounted Price]]/MobileSalesData[[#This Row],[Original Price]]</f>
        <v>5.1331162612526335E-2</v>
      </c>
      <c r="M1306" s="11">
        <f>MobileSalesData[[#This Row],[Qty]]*MobileSalesData[[#This Row],[Selling Price]]</f>
        <v>445770</v>
      </c>
      <c r="N1306" s="18" t="s">
        <v>1599</v>
      </c>
    </row>
    <row r="1307" spans="1:14" x14ac:dyDescent="0.35">
      <c r="A1307" s="13" t="s">
        <v>1576</v>
      </c>
      <c r="B1307" s="11" t="s">
        <v>1165</v>
      </c>
      <c r="C1307" s="11" t="s">
        <v>1539</v>
      </c>
      <c r="D1307" s="11" t="s">
        <v>486</v>
      </c>
      <c r="E1307" s="11" t="s">
        <v>11</v>
      </c>
      <c r="F1307" s="11" t="s">
        <v>12</v>
      </c>
      <c r="G1307" s="11">
        <v>4.4000000000000004</v>
      </c>
      <c r="H1307" s="11">
        <v>11499</v>
      </c>
      <c r="I1307" s="11">
        <v>13499</v>
      </c>
      <c r="J1307" s="11">
        <v>30</v>
      </c>
      <c r="K1307" s="11">
        <f>MobileSalesData[[#This Row],[Original Price]]-MobileSalesData[[#This Row],[Selling Price]]</f>
        <v>2000</v>
      </c>
      <c r="L1307" s="15">
        <f>MobileSalesData[[#This Row],[Discounted Price]]/MobileSalesData[[#This Row],[Original Price]]</f>
        <v>0.14815912289799243</v>
      </c>
      <c r="M1307" s="11">
        <f>MobileSalesData[[#This Row],[Qty]]*MobileSalesData[[#This Row],[Selling Price]]</f>
        <v>344970</v>
      </c>
      <c r="N1307" s="18" t="s">
        <v>1599</v>
      </c>
    </row>
    <row r="1308" spans="1:14" x14ac:dyDescent="0.35">
      <c r="A1308" s="13" t="s">
        <v>1576</v>
      </c>
      <c r="B1308" s="11" t="s">
        <v>1165</v>
      </c>
      <c r="C1308" s="11" t="s">
        <v>1539</v>
      </c>
      <c r="D1308" s="11" t="s">
        <v>1540</v>
      </c>
      <c r="E1308" s="11" t="s">
        <v>11</v>
      </c>
      <c r="F1308" s="11" t="s">
        <v>12</v>
      </c>
      <c r="G1308" s="11">
        <v>4.4000000000000004</v>
      </c>
      <c r="H1308" s="11">
        <v>4999</v>
      </c>
      <c r="I1308" s="11">
        <v>4999</v>
      </c>
      <c r="J1308" s="11">
        <v>5</v>
      </c>
      <c r="K1308" s="11">
        <f>MobileSalesData[[#This Row],[Original Price]]-MobileSalesData[[#This Row],[Selling Price]]</f>
        <v>0</v>
      </c>
      <c r="L1308" s="15">
        <f>MobileSalesData[[#This Row],[Discounted Price]]/MobileSalesData[[#This Row],[Original Price]]</f>
        <v>0</v>
      </c>
      <c r="M1308" s="11">
        <f>MobileSalesData[[#This Row],[Qty]]*MobileSalesData[[#This Row],[Selling Price]]</f>
        <v>24995</v>
      </c>
      <c r="N1308" s="18" t="s">
        <v>1599</v>
      </c>
    </row>
    <row r="1309" spans="1:14" x14ac:dyDescent="0.35">
      <c r="A1309" s="13" t="s">
        <v>1576</v>
      </c>
      <c r="B1309" s="11" t="s">
        <v>1174</v>
      </c>
      <c r="C1309" s="11" t="s">
        <v>1541</v>
      </c>
      <c r="D1309" s="11" t="s">
        <v>1542</v>
      </c>
      <c r="E1309" s="11" t="s">
        <v>27</v>
      </c>
      <c r="F1309" s="11" t="s">
        <v>15</v>
      </c>
      <c r="G1309" s="11">
        <v>4.2</v>
      </c>
      <c r="H1309" s="11">
        <v>13999</v>
      </c>
      <c r="I1309" s="11">
        <v>13999</v>
      </c>
      <c r="J1309" s="11">
        <v>5</v>
      </c>
      <c r="K1309" s="11">
        <f>MobileSalesData[[#This Row],[Original Price]]-MobileSalesData[[#This Row],[Selling Price]]</f>
        <v>0</v>
      </c>
      <c r="L1309" s="15">
        <f>MobileSalesData[[#This Row],[Discounted Price]]/MobileSalesData[[#This Row],[Original Price]]</f>
        <v>0</v>
      </c>
      <c r="M1309" s="11">
        <f>MobileSalesData[[#This Row],[Qty]]*MobileSalesData[[#This Row],[Selling Price]]</f>
        <v>69995</v>
      </c>
      <c r="N1309" s="18" t="s">
        <v>1599</v>
      </c>
    </row>
    <row r="1310" spans="1:14" x14ac:dyDescent="0.35">
      <c r="A1310" s="13" t="s">
        <v>1585</v>
      </c>
      <c r="B1310" s="11" t="s">
        <v>1174</v>
      </c>
      <c r="C1310" s="11" t="s">
        <v>1541</v>
      </c>
      <c r="D1310" s="11" t="s">
        <v>1543</v>
      </c>
      <c r="E1310" s="11" t="s">
        <v>14</v>
      </c>
      <c r="F1310" s="11" t="s">
        <v>15</v>
      </c>
      <c r="G1310" s="11">
        <v>4.2</v>
      </c>
      <c r="H1310" s="11">
        <v>149999</v>
      </c>
      <c r="I1310" s="11">
        <v>171999</v>
      </c>
      <c r="J1310" s="11">
        <v>5</v>
      </c>
      <c r="K1310" s="11">
        <f>MobileSalesData[[#This Row],[Original Price]]-MobileSalesData[[#This Row],[Selling Price]]</f>
        <v>22000</v>
      </c>
      <c r="L1310" s="15">
        <f>MobileSalesData[[#This Row],[Discounted Price]]/MobileSalesData[[#This Row],[Original Price]]</f>
        <v>0.12790772039372322</v>
      </c>
      <c r="M1310" s="11">
        <f>MobileSalesData[[#This Row],[Qty]]*MobileSalesData[[#This Row],[Selling Price]]</f>
        <v>749995</v>
      </c>
      <c r="N1310" s="11" t="s">
        <v>1601</v>
      </c>
    </row>
    <row r="1311" spans="1:14" x14ac:dyDescent="0.35">
      <c r="A1311" s="13" t="s">
        <v>1585</v>
      </c>
      <c r="B1311" s="11" t="s">
        <v>1174</v>
      </c>
      <c r="C1311" s="11" t="s">
        <v>1541</v>
      </c>
      <c r="D1311" s="11" t="s">
        <v>1543</v>
      </c>
      <c r="E1311" s="11" t="s">
        <v>27</v>
      </c>
      <c r="F1311" s="11" t="s">
        <v>15</v>
      </c>
      <c r="G1311" s="11">
        <v>4.2</v>
      </c>
      <c r="H1311" s="11">
        <v>2399</v>
      </c>
      <c r="I1311" s="11">
        <v>2399</v>
      </c>
      <c r="J1311" s="11">
        <v>30</v>
      </c>
      <c r="K1311" s="11">
        <f>MobileSalesData[[#This Row],[Original Price]]-MobileSalesData[[#This Row],[Selling Price]]</f>
        <v>0</v>
      </c>
      <c r="L1311" s="15">
        <f>MobileSalesData[[#This Row],[Discounted Price]]/MobileSalesData[[#This Row],[Original Price]]</f>
        <v>0</v>
      </c>
      <c r="M1311" s="11">
        <f>MobileSalesData[[#This Row],[Qty]]*MobileSalesData[[#This Row],[Selling Price]]</f>
        <v>71970</v>
      </c>
      <c r="N1311" s="11" t="s">
        <v>1601</v>
      </c>
    </row>
    <row r="1312" spans="1:14" x14ac:dyDescent="0.35">
      <c r="A1312" s="13" t="s">
        <v>1585</v>
      </c>
      <c r="B1312" s="11" t="s">
        <v>1174</v>
      </c>
      <c r="C1312" s="11" t="s">
        <v>1541</v>
      </c>
      <c r="D1312" s="11" t="s">
        <v>1542</v>
      </c>
      <c r="E1312" s="11" t="s">
        <v>11</v>
      </c>
      <c r="F1312" s="11" t="s">
        <v>15</v>
      </c>
      <c r="G1312" s="11">
        <v>4.2</v>
      </c>
      <c r="H1312" s="11">
        <v>25999</v>
      </c>
      <c r="I1312" s="11">
        <v>25999</v>
      </c>
      <c r="J1312" s="11">
        <v>5</v>
      </c>
      <c r="K1312" s="11">
        <f>MobileSalesData[[#This Row],[Original Price]]-MobileSalesData[[#This Row],[Selling Price]]</f>
        <v>0</v>
      </c>
      <c r="L1312" s="15">
        <f>MobileSalesData[[#This Row],[Discounted Price]]/MobileSalesData[[#This Row],[Original Price]]</f>
        <v>0</v>
      </c>
      <c r="M1312" s="11">
        <f>MobileSalesData[[#This Row],[Qty]]*MobileSalesData[[#This Row],[Selling Price]]</f>
        <v>129995</v>
      </c>
      <c r="N1312" s="11" t="s">
        <v>1601</v>
      </c>
    </row>
    <row r="1313" spans="1:14" x14ac:dyDescent="0.35">
      <c r="A1313" s="13" t="s">
        <v>1585</v>
      </c>
      <c r="B1313" s="11" t="s">
        <v>1174</v>
      </c>
      <c r="C1313" s="11" t="s">
        <v>1541</v>
      </c>
      <c r="D1313" s="11" t="s">
        <v>1543</v>
      </c>
      <c r="E1313" s="11" t="s">
        <v>11</v>
      </c>
      <c r="F1313" s="11" t="s">
        <v>15</v>
      </c>
      <c r="G1313" s="11">
        <v>4.2</v>
      </c>
      <c r="H1313" s="11">
        <v>8490</v>
      </c>
      <c r="I1313" s="11">
        <v>8490</v>
      </c>
      <c r="J1313" s="11">
        <v>5</v>
      </c>
      <c r="K1313" s="11">
        <f>MobileSalesData[[#This Row],[Original Price]]-MobileSalesData[[#This Row],[Selling Price]]</f>
        <v>0</v>
      </c>
      <c r="L1313" s="15">
        <f>MobileSalesData[[#This Row],[Discounted Price]]/MobileSalesData[[#This Row],[Original Price]]</f>
        <v>0</v>
      </c>
      <c r="M1313" s="11">
        <f>MobileSalesData[[#This Row],[Qty]]*MobileSalesData[[#This Row],[Selling Price]]</f>
        <v>42450</v>
      </c>
      <c r="N1313" s="11" t="s">
        <v>1601</v>
      </c>
    </row>
    <row r="1314" spans="1:14" x14ac:dyDescent="0.35">
      <c r="A1314" s="13" t="s">
        <v>1585</v>
      </c>
      <c r="B1314" s="11" t="s">
        <v>1174</v>
      </c>
      <c r="C1314" s="11" t="s">
        <v>1541</v>
      </c>
      <c r="D1314" s="11" t="s">
        <v>1542</v>
      </c>
      <c r="E1314" s="11" t="s">
        <v>14</v>
      </c>
      <c r="F1314" s="11" t="s">
        <v>15</v>
      </c>
      <c r="G1314" s="11">
        <v>4.2</v>
      </c>
      <c r="H1314" s="11">
        <v>11499</v>
      </c>
      <c r="I1314" s="11">
        <v>13499</v>
      </c>
      <c r="J1314" s="11">
        <v>32</v>
      </c>
      <c r="K1314" s="11">
        <f>MobileSalesData[[#This Row],[Original Price]]-MobileSalesData[[#This Row],[Selling Price]]</f>
        <v>2000</v>
      </c>
      <c r="L1314" s="15">
        <f>MobileSalesData[[#This Row],[Discounted Price]]/MobileSalesData[[#This Row],[Original Price]]</f>
        <v>0.14815912289799243</v>
      </c>
      <c r="M1314" s="11">
        <f>MobileSalesData[[#This Row],[Qty]]*MobileSalesData[[#This Row],[Selling Price]]</f>
        <v>367968</v>
      </c>
      <c r="N1314" s="11" t="s">
        <v>1601</v>
      </c>
    </row>
    <row r="1315" spans="1:14" x14ac:dyDescent="0.35">
      <c r="A1315" s="13" t="s">
        <v>1585</v>
      </c>
      <c r="B1315" s="11" t="s">
        <v>1174</v>
      </c>
      <c r="C1315" s="11" t="s">
        <v>1391</v>
      </c>
      <c r="D1315" s="11" t="s">
        <v>1184</v>
      </c>
      <c r="E1315" s="11" t="s">
        <v>11</v>
      </c>
      <c r="F1315" s="11" t="s">
        <v>12</v>
      </c>
      <c r="G1315" s="11">
        <v>4.0999999999999996</v>
      </c>
      <c r="H1315" s="11">
        <v>2282</v>
      </c>
      <c r="I1315" s="11">
        <v>2282</v>
      </c>
      <c r="J1315" s="11">
        <v>30</v>
      </c>
      <c r="K1315" s="11">
        <f>MobileSalesData[[#This Row],[Original Price]]-MobileSalesData[[#This Row],[Selling Price]]</f>
        <v>0</v>
      </c>
      <c r="L1315" s="15">
        <f>MobileSalesData[[#This Row],[Discounted Price]]/MobileSalesData[[#This Row],[Original Price]]</f>
        <v>0</v>
      </c>
      <c r="M1315" s="11">
        <f>MobileSalesData[[#This Row],[Qty]]*MobileSalesData[[#This Row],[Selling Price]]</f>
        <v>68460</v>
      </c>
      <c r="N1315" s="11" t="s">
        <v>1601</v>
      </c>
    </row>
    <row r="1316" spans="1:14" x14ac:dyDescent="0.35">
      <c r="A1316" s="13" t="s">
        <v>1585</v>
      </c>
      <c r="B1316" s="11" t="s">
        <v>8</v>
      </c>
      <c r="C1316" s="11" t="s">
        <v>1544</v>
      </c>
      <c r="D1316" s="11" t="s">
        <v>83</v>
      </c>
      <c r="E1316" s="11" t="s">
        <v>27</v>
      </c>
      <c r="F1316" s="11" t="s">
        <v>65</v>
      </c>
      <c r="G1316" s="11">
        <v>4.2</v>
      </c>
      <c r="H1316" s="11">
        <v>91999</v>
      </c>
      <c r="I1316" s="11">
        <v>116000</v>
      </c>
      <c r="J1316" s="11">
        <v>5</v>
      </c>
      <c r="K1316" s="11">
        <f>MobileSalesData[[#This Row],[Original Price]]-MobileSalesData[[#This Row],[Selling Price]]</f>
        <v>24001</v>
      </c>
      <c r="L1316" s="15">
        <f>MobileSalesData[[#This Row],[Discounted Price]]/MobileSalesData[[#This Row],[Original Price]]</f>
        <v>0.20690517241379311</v>
      </c>
      <c r="M1316" s="11">
        <f>MobileSalesData[[#This Row],[Qty]]*MobileSalesData[[#This Row],[Selling Price]]</f>
        <v>459995</v>
      </c>
      <c r="N1316" s="11" t="s">
        <v>1601</v>
      </c>
    </row>
    <row r="1317" spans="1:14" x14ac:dyDescent="0.35">
      <c r="A1317" s="13" t="s">
        <v>1585</v>
      </c>
      <c r="B1317" s="11" t="s">
        <v>8</v>
      </c>
      <c r="C1317" s="11" t="s">
        <v>1544</v>
      </c>
      <c r="D1317" s="11" t="s">
        <v>1538</v>
      </c>
      <c r="E1317" s="11" t="s">
        <v>27</v>
      </c>
      <c r="F1317" s="11" t="s">
        <v>65</v>
      </c>
      <c r="G1317" s="11">
        <v>4.2</v>
      </c>
      <c r="H1317" s="11">
        <v>10999</v>
      </c>
      <c r="I1317" s="11">
        <v>10999</v>
      </c>
      <c r="J1317" s="11">
        <v>5</v>
      </c>
      <c r="K1317" s="11">
        <f>MobileSalesData[[#This Row],[Original Price]]-MobileSalesData[[#This Row],[Selling Price]]</f>
        <v>0</v>
      </c>
      <c r="L1317" s="15">
        <f>MobileSalesData[[#This Row],[Discounted Price]]/MobileSalesData[[#This Row],[Original Price]]</f>
        <v>0</v>
      </c>
      <c r="M1317" s="11">
        <f>MobileSalesData[[#This Row],[Qty]]*MobileSalesData[[#This Row],[Selling Price]]</f>
        <v>54995</v>
      </c>
      <c r="N1317" s="11" t="s">
        <v>1601</v>
      </c>
    </row>
    <row r="1318" spans="1:14" x14ac:dyDescent="0.35">
      <c r="A1318" s="13" t="s">
        <v>1585</v>
      </c>
      <c r="B1318" s="11" t="s">
        <v>8</v>
      </c>
      <c r="C1318" s="11" t="s">
        <v>1545</v>
      </c>
      <c r="D1318" s="11" t="s">
        <v>22</v>
      </c>
      <c r="E1318" s="11" t="s">
        <v>20</v>
      </c>
      <c r="F1318" s="11" t="s">
        <v>21</v>
      </c>
      <c r="G1318" s="11">
        <v>4.0999999999999996</v>
      </c>
      <c r="H1318" s="11">
        <v>3013</v>
      </c>
      <c r="I1318" s="11">
        <v>3013</v>
      </c>
      <c r="J1318" s="11">
        <v>5</v>
      </c>
      <c r="K1318" s="11">
        <f>MobileSalesData[[#This Row],[Original Price]]-MobileSalesData[[#This Row],[Selling Price]]</f>
        <v>0</v>
      </c>
      <c r="L1318" s="15">
        <f>MobileSalesData[[#This Row],[Discounted Price]]/MobileSalesData[[#This Row],[Original Price]]</f>
        <v>0</v>
      </c>
      <c r="M1318" s="11">
        <f>MobileSalesData[[#This Row],[Qty]]*MobileSalesData[[#This Row],[Selling Price]]</f>
        <v>15065</v>
      </c>
      <c r="N1318" s="11" t="s">
        <v>1601</v>
      </c>
    </row>
    <row r="1319" spans="1:14" x14ac:dyDescent="0.35">
      <c r="A1319" s="13" t="s">
        <v>1585</v>
      </c>
      <c r="B1319" s="11" t="s">
        <v>8</v>
      </c>
      <c r="C1319" s="11" t="s">
        <v>1545</v>
      </c>
      <c r="D1319" s="11" t="s">
        <v>155</v>
      </c>
      <c r="E1319" s="11" t="s">
        <v>20</v>
      </c>
      <c r="F1319" s="11" t="s">
        <v>21</v>
      </c>
      <c r="G1319" s="11">
        <v>4.0999999999999996</v>
      </c>
      <c r="H1319" s="11">
        <v>14900</v>
      </c>
      <c r="I1319" s="11">
        <v>14900</v>
      </c>
      <c r="J1319" s="11">
        <v>32</v>
      </c>
      <c r="K1319" s="11">
        <f>MobileSalesData[[#This Row],[Original Price]]-MobileSalesData[[#This Row],[Selling Price]]</f>
        <v>0</v>
      </c>
      <c r="L1319" s="15">
        <f>MobileSalesData[[#This Row],[Discounted Price]]/MobileSalesData[[#This Row],[Original Price]]</f>
        <v>0</v>
      </c>
      <c r="M1319" s="11">
        <f>MobileSalesData[[#This Row],[Qty]]*MobileSalesData[[#This Row],[Selling Price]]</f>
        <v>476800</v>
      </c>
      <c r="N1319" s="11" t="s">
        <v>1601</v>
      </c>
    </row>
    <row r="1320" spans="1:14" x14ac:dyDescent="0.35">
      <c r="A1320" s="13" t="s">
        <v>1585</v>
      </c>
      <c r="B1320" s="11" t="s">
        <v>8</v>
      </c>
      <c r="C1320" s="11" t="s">
        <v>1545</v>
      </c>
      <c r="D1320" s="11" t="s">
        <v>19</v>
      </c>
      <c r="E1320" s="11" t="s">
        <v>20</v>
      </c>
      <c r="F1320" s="11" t="s">
        <v>21</v>
      </c>
      <c r="G1320" s="11">
        <v>4.0999999999999996</v>
      </c>
      <c r="H1320" s="11">
        <v>16879</v>
      </c>
      <c r="I1320" s="11">
        <v>16879</v>
      </c>
      <c r="J1320" s="11">
        <v>5</v>
      </c>
      <c r="K1320" s="11">
        <f>MobileSalesData[[#This Row],[Original Price]]-MobileSalesData[[#This Row],[Selling Price]]</f>
        <v>0</v>
      </c>
      <c r="L1320" s="15">
        <f>MobileSalesData[[#This Row],[Discounted Price]]/MobileSalesData[[#This Row],[Original Price]]</f>
        <v>0</v>
      </c>
      <c r="M1320" s="11">
        <f>MobileSalesData[[#This Row],[Qty]]*MobileSalesData[[#This Row],[Selling Price]]</f>
        <v>84395</v>
      </c>
      <c r="N1320" s="11" t="s">
        <v>1601</v>
      </c>
    </row>
    <row r="1321" spans="1:14" x14ac:dyDescent="0.35">
      <c r="A1321" s="13" t="s">
        <v>1585</v>
      </c>
      <c r="B1321" s="11" t="s">
        <v>8</v>
      </c>
      <c r="C1321" s="11" t="s">
        <v>51</v>
      </c>
      <c r="D1321" s="11" t="s">
        <v>1546</v>
      </c>
      <c r="E1321" s="11" t="s">
        <v>11</v>
      </c>
      <c r="F1321" s="11" t="s">
        <v>12</v>
      </c>
      <c r="G1321" s="11">
        <v>4.3</v>
      </c>
      <c r="H1321" s="11">
        <v>77999</v>
      </c>
      <c r="I1321" s="11">
        <v>86000</v>
      </c>
      <c r="J1321" s="11">
        <v>35</v>
      </c>
      <c r="K1321" s="11">
        <f>MobileSalesData[[#This Row],[Original Price]]-MobileSalesData[[#This Row],[Selling Price]]</f>
        <v>8001</v>
      </c>
      <c r="L1321" s="15">
        <f>MobileSalesData[[#This Row],[Discounted Price]]/MobileSalesData[[#This Row],[Original Price]]</f>
        <v>9.3034883720930231E-2</v>
      </c>
      <c r="M1321" s="11">
        <f>MobileSalesData[[#This Row],[Qty]]*MobileSalesData[[#This Row],[Selling Price]]</f>
        <v>2729965</v>
      </c>
      <c r="N1321" s="11" t="s">
        <v>1601</v>
      </c>
    </row>
    <row r="1322" spans="1:14" x14ac:dyDescent="0.35">
      <c r="A1322" s="13" t="s">
        <v>1585</v>
      </c>
      <c r="B1322" s="11" t="s">
        <v>8</v>
      </c>
      <c r="C1322" s="11" t="s">
        <v>1357</v>
      </c>
      <c r="D1322" s="11" t="s">
        <v>419</v>
      </c>
      <c r="E1322" s="11" t="s">
        <v>14</v>
      </c>
      <c r="F1322" s="11" t="s">
        <v>15</v>
      </c>
      <c r="G1322" s="11">
        <v>4.0999999999999996</v>
      </c>
      <c r="H1322" s="11">
        <v>49999</v>
      </c>
      <c r="I1322" s="11">
        <v>65999</v>
      </c>
      <c r="J1322" s="11">
        <v>5</v>
      </c>
      <c r="K1322" s="11">
        <f>MobileSalesData[[#This Row],[Original Price]]-MobileSalesData[[#This Row],[Selling Price]]</f>
        <v>16000</v>
      </c>
      <c r="L1322" s="15">
        <f>MobileSalesData[[#This Row],[Discounted Price]]/MobileSalesData[[#This Row],[Original Price]]</f>
        <v>0.2424279155744784</v>
      </c>
      <c r="M1322" s="11">
        <f>MobileSalesData[[#This Row],[Qty]]*MobileSalesData[[#This Row],[Selling Price]]</f>
        <v>249995</v>
      </c>
      <c r="N1322" s="11" t="s">
        <v>1601</v>
      </c>
    </row>
    <row r="1323" spans="1:14" x14ac:dyDescent="0.35">
      <c r="A1323" s="13" t="s">
        <v>1585</v>
      </c>
      <c r="B1323" s="11" t="s">
        <v>310</v>
      </c>
      <c r="C1323" s="11" t="s">
        <v>1547</v>
      </c>
      <c r="D1323" s="11" t="s">
        <v>1548</v>
      </c>
      <c r="E1323" s="11" t="s">
        <v>27</v>
      </c>
      <c r="F1323" s="11" t="s">
        <v>15</v>
      </c>
      <c r="G1323" s="11">
        <v>4.2</v>
      </c>
      <c r="H1323" s="11">
        <v>18199</v>
      </c>
      <c r="I1323" s="11">
        <v>18199</v>
      </c>
      <c r="J1323" s="11">
        <v>5</v>
      </c>
      <c r="K1323" s="11">
        <f>MobileSalesData[[#This Row],[Original Price]]-MobileSalesData[[#This Row],[Selling Price]]</f>
        <v>0</v>
      </c>
      <c r="L1323" s="15">
        <f>MobileSalesData[[#This Row],[Discounted Price]]/MobileSalesData[[#This Row],[Original Price]]</f>
        <v>0</v>
      </c>
      <c r="M1323" s="11">
        <f>MobileSalesData[[#This Row],[Qty]]*MobileSalesData[[#This Row],[Selling Price]]</f>
        <v>90995</v>
      </c>
      <c r="N1323" s="11" t="s">
        <v>1601</v>
      </c>
    </row>
    <row r="1324" spans="1:14" x14ac:dyDescent="0.35">
      <c r="A1324" s="13" t="s">
        <v>1585</v>
      </c>
      <c r="B1324" s="11" t="s">
        <v>310</v>
      </c>
      <c r="C1324" s="11" t="s">
        <v>1547</v>
      </c>
      <c r="D1324" s="11" t="s">
        <v>729</v>
      </c>
      <c r="E1324" s="11" t="s">
        <v>27</v>
      </c>
      <c r="F1324" s="11" t="s">
        <v>15</v>
      </c>
      <c r="G1324" s="11">
        <v>4.2</v>
      </c>
      <c r="H1324" s="11">
        <v>49999</v>
      </c>
      <c r="I1324" s="11">
        <v>65999</v>
      </c>
      <c r="J1324" s="11">
        <v>5</v>
      </c>
      <c r="K1324" s="11">
        <f>MobileSalesData[[#This Row],[Original Price]]-MobileSalesData[[#This Row],[Selling Price]]</f>
        <v>16000</v>
      </c>
      <c r="L1324" s="15">
        <f>MobileSalesData[[#This Row],[Discounted Price]]/MobileSalesData[[#This Row],[Original Price]]</f>
        <v>0.2424279155744784</v>
      </c>
      <c r="M1324" s="11">
        <f>MobileSalesData[[#This Row],[Qty]]*MobileSalesData[[#This Row],[Selling Price]]</f>
        <v>249995</v>
      </c>
      <c r="N1324" s="11" t="s">
        <v>1601</v>
      </c>
    </row>
    <row r="1325" spans="1:14" x14ac:dyDescent="0.35">
      <c r="A1325" s="13" t="s">
        <v>1585</v>
      </c>
      <c r="B1325" s="11" t="s">
        <v>310</v>
      </c>
      <c r="C1325" s="11" t="s">
        <v>1547</v>
      </c>
      <c r="D1325" s="11" t="s">
        <v>1548</v>
      </c>
      <c r="E1325" s="11" t="s">
        <v>64</v>
      </c>
      <c r="F1325" s="11" t="s">
        <v>65</v>
      </c>
      <c r="G1325" s="11">
        <v>4.2</v>
      </c>
      <c r="H1325" s="11">
        <v>17990</v>
      </c>
      <c r="I1325" s="11">
        <v>25379</v>
      </c>
      <c r="J1325" s="11">
        <v>5</v>
      </c>
      <c r="K1325" s="11">
        <f>MobileSalesData[[#This Row],[Original Price]]-MobileSalesData[[#This Row],[Selling Price]]</f>
        <v>7389</v>
      </c>
      <c r="L1325" s="15">
        <f>MobileSalesData[[#This Row],[Discounted Price]]/MobileSalesData[[#This Row],[Original Price]]</f>
        <v>0.29114622325544742</v>
      </c>
      <c r="M1325" s="11">
        <f>MobileSalesData[[#This Row],[Qty]]*MobileSalesData[[#This Row],[Selling Price]]</f>
        <v>89950</v>
      </c>
      <c r="N1325" s="11" t="s">
        <v>1601</v>
      </c>
    </row>
    <row r="1326" spans="1:14" x14ac:dyDescent="0.35">
      <c r="A1326" s="13" t="s">
        <v>1585</v>
      </c>
      <c r="B1326" s="11" t="s">
        <v>310</v>
      </c>
      <c r="C1326" s="11" t="s">
        <v>1547</v>
      </c>
      <c r="D1326" s="11" t="s">
        <v>729</v>
      </c>
      <c r="E1326" s="11" t="s">
        <v>64</v>
      </c>
      <c r="F1326" s="11" t="s">
        <v>65</v>
      </c>
      <c r="G1326" s="11">
        <v>4.2</v>
      </c>
      <c r="H1326" s="11">
        <v>6500</v>
      </c>
      <c r="I1326" s="11">
        <v>6500</v>
      </c>
      <c r="J1326" s="11">
        <v>5</v>
      </c>
      <c r="K1326" s="11">
        <f>MobileSalesData[[#This Row],[Original Price]]-MobileSalesData[[#This Row],[Selling Price]]</f>
        <v>0</v>
      </c>
      <c r="L1326" s="15">
        <f>MobileSalesData[[#This Row],[Discounted Price]]/MobileSalesData[[#This Row],[Original Price]]</f>
        <v>0</v>
      </c>
      <c r="M1326" s="11">
        <f>MobileSalesData[[#This Row],[Qty]]*MobileSalesData[[#This Row],[Selling Price]]</f>
        <v>32500</v>
      </c>
      <c r="N1326" s="11" t="s">
        <v>1601</v>
      </c>
    </row>
    <row r="1327" spans="1:14" x14ac:dyDescent="0.35">
      <c r="A1327" s="13" t="s">
        <v>1585</v>
      </c>
      <c r="B1327" s="11" t="s">
        <v>310</v>
      </c>
      <c r="C1327" s="11" t="s">
        <v>1549</v>
      </c>
      <c r="D1327" s="11" t="s">
        <v>729</v>
      </c>
      <c r="E1327" s="11" t="s">
        <v>346</v>
      </c>
      <c r="F1327" s="11" t="s">
        <v>344</v>
      </c>
      <c r="G1327" s="11">
        <v>4.2</v>
      </c>
      <c r="H1327" s="11">
        <v>12990</v>
      </c>
      <c r="I1327" s="11">
        <v>12990</v>
      </c>
      <c r="J1327" s="11">
        <v>5</v>
      </c>
      <c r="K1327" s="11">
        <f>MobileSalesData[[#This Row],[Original Price]]-MobileSalesData[[#This Row],[Selling Price]]</f>
        <v>0</v>
      </c>
      <c r="L1327" s="15">
        <f>MobileSalesData[[#This Row],[Discounted Price]]/MobileSalesData[[#This Row],[Original Price]]</f>
        <v>0</v>
      </c>
      <c r="M1327" s="11">
        <f>MobileSalesData[[#This Row],[Qty]]*MobileSalesData[[#This Row],[Selling Price]]</f>
        <v>64950</v>
      </c>
      <c r="N1327" s="11" t="s">
        <v>1601</v>
      </c>
    </row>
    <row r="1328" spans="1:14" x14ac:dyDescent="0.35">
      <c r="A1328" s="13" t="s">
        <v>1585</v>
      </c>
      <c r="B1328" s="11" t="s">
        <v>652</v>
      </c>
      <c r="C1328" s="11" t="s">
        <v>661</v>
      </c>
      <c r="D1328" s="11" t="s">
        <v>140</v>
      </c>
      <c r="E1328" s="11" t="s">
        <v>656</v>
      </c>
      <c r="F1328" s="11" t="s">
        <v>344</v>
      </c>
      <c r="G1328" s="11">
        <v>4.7</v>
      </c>
      <c r="H1328" s="11">
        <v>14990</v>
      </c>
      <c r="I1328" s="11">
        <v>14990</v>
      </c>
      <c r="J1328" s="11">
        <v>5</v>
      </c>
      <c r="K1328" s="11">
        <f>MobileSalesData[[#This Row],[Original Price]]-MobileSalesData[[#This Row],[Selling Price]]</f>
        <v>0</v>
      </c>
      <c r="L1328" s="15">
        <f>MobileSalesData[[#This Row],[Discounted Price]]/MobileSalesData[[#This Row],[Original Price]]</f>
        <v>0</v>
      </c>
      <c r="M1328" s="11">
        <f>MobileSalesData[[#This Row],[Qty]]*MobileSalesData[[#This Row],[Selling Price]]</f>
        <v>74950</v>
      </c>
      <c r="N1328" s="11" t="s">
        <v>1601</v>
      </c>
    </row>
    <row r="1329" spans="1:14" x14ac:dyDescent="0.35">
      <c r="A1329" s="13" t="s">
        <v>1585</v>
      </c>
      <c r="B1329" s="11" t="s">
        <v>652</v>
      </c>
      <c r="C1329" s="11" t="s">
        <v>1550</v>
      </c>
      <c r="D1329" s="11" t="s">
        <v>1551</v>
      </c>
      <c r="E1329" s="11" t="s">
        <v>656</v>
      </c>
      <c r="F1329" s="11" t="s">
        <v>65</v>
      </c>
      <c r="G1329" s="11">
        <v>4.7</v>
      </c>
      <c r="H1329" s="11">
        <v>30500</v>
      </c>
      <c r="I1329" s="11">
        <v>33100</v>
      </c>
      <c r="J1329" s="11">
        <v>5</v>
      </c>
      <c r="K1329" s="11">
        <f>MobileSalesData[[#This Row],[Original Price]]-MobileSalesData[[#This Row],[Selling Price]]</f>
        <v>2600</v>
      </c>
      <c r="L1329" s="15">
        <f>MobileSalesData[[#This Row],[Discounted Price]]/MobileSalesData[[#This Row],[Original Price]]</f>
        <v>7.8549848942598186E-2</v>
      </c>
      <c r="M1329" s="11">
        <f>MobileSalesData[[#This Row],[Qty]]*MobileSalesData[[#This Row],[Selling Price]]</f>
        <v>152500</v>
      </c>
      <c r="N1329" s="11" t="s">
        <v>1601</v>
      </c>
    </row>
    <row r="1330" spans="1:14" x14ac:dyDescent="0.35">
      <c r="A1330" s="13" t="s">
        <v>1585</v>
      </c>
      <c r="B1330" s="11" t="s">
        <v>652</v>
      </c>
      <c r="C1330" s="11" t="s">
        <v>1550</v>
      </c>
      <c r="D1330" s="11" t="s">
        <v>1551</v>
      </c>
      <c r="E1330" s="11" t="s">
        <v>656</v>
      </c>
      <c r="F1330" s="11" t="s">
        <v>678</v>
      </c>
      <c r="G1330" s="11">
        <v>4.7</v>
      </c>
      <c r="H1330" s="11">
        <v>3062</v>
      </c>
      <c r="I1330" s="11">
        <v>3062</v>
      </c>
      <c r="J1330" s="11">
        <v>5</v>
      </c>
      <c r="K1330" s="11">
        <f>MobileSalesData[[#This Row],[Original Price]]-MobileSalesData[[#This Row],[Selling Price]]</f>
        <v>0</v>
      </c>
      <c r="L1330" s="15">
        <f>MobileSalesData[[#This Row],[Discounted Price]]/MobileSalesData[[#This Row],[Original Price]]</f>
        <v>0</v>
      </c>
      <c r="M1330" s="11">
        <f>MobileSalesData[[#This Row],[Qty]]*MobileSalesData[[#This Row],[Selling Price]]</f>
        <v>15310</v>
      </c>
      <c r="N1330" s="11" t="s">
        <v>1601</v>
      </c>
    </row>
    <row r="1331" spans="1:14" x14ac:dyDescent="0.35">
      <c r="A1331" s="13" t="s">
        <v>1585</v>
      </c>
      <c r="B1331" s="11" t="s">
        <v>652</v>
      </c>
      <c r="C1331" s="11" t="s">
        <v>1550</v>
      </c>
      <c r="D1331" s="11" t="s">
        <v>1551</v>
      </c>
      <c r="E1331" s="11" t="s">
        <v>656</v>
      </c>
      <c r="F1331" s="11" t="s">
        <v>344</v>
      </c>
      <c r="G1331" s="11">
        <v>4.7</v>
      </c>
      <c r="H1331" s="11">
        <v>12900</v>
      </c>
      <c r="I1331" s="11">
        <v>12900</v>
      </c>
      <c r="J1331" s="11">
        <v>30</v>
      </c>
      <c r="K1331" s="11">
        <f>MobileSalesData[[#This Row],[Original Price]]-MobileSalesData[[#This Row],[Selling Price]]</f>
        <v>0</v>
      </c>
      <c r="L1331" s="15">
        <f>MobileSalesData[[#This Row],[Discounted Price]]/MobileSalesData[[#This Row],[Original Price]]</f>
        <v>0</v>
      </c>
      <c r="M1331" s="11">
        <f>MobileSalesData[[#This Row],[Qty]]*MobileSalesData[[#This Row],[Selling Price]]</f>
        <v>387000</v>
      </c>
      <c r="N1331" s="11" t="s">
        <v>1601</v>
      </c>
    </row>
    <row r="1332" spans="1:14" x14ac:dyDescent="0.35">
      <c r="A1332" s="13" t="s">
        <v>1585</v>
      </c>
      <c r="B1332" s="11" t="s">
        <v>652</v>
      </c>
      <c r="C1332" s="11" t="s">
        <v>1552</v>
      </c>
      <c r="D1332" s="11" t="s">
        <v>1551</v>
      </c>
      <c r="E1332" s="11" t="s">
        <v>656</v>
      </c>
      <c r="F1332" s="11" t="s">
        <v>344</v>
      </c>
      <c r="G1332" s="11">
        <v>4.7</v>
      </c>
      <c r="H1332" s="11">
        <v>2050</v>
      </c>
      <c r="I1332" s="11">
        <v>2050</v>
      </c>
      <c r="J1332" s="11">
        <v>5</v>
      </c>
      <c r="K1332" s="11">
        <f>MobileSalesData[[#This Row],[Original Price]]-MobileSalesData[[#This Row],[Selling Price]]</f>
        <v>0</v>
      </c>
      <c r="L1332" s="15">
        <f>MobileSalesData[[#This Row],[Discounted Price]]/MobileSalesData[[#This Row],[Original Price]]</f>
        <v>0</v>
      </c>
      <c r="M1332" s="11">
        <f>MobileSalesData[[#This Row],[Qty]]*MobileSalesData[[#This Row],[Selling Price]]</f>
        <v>10250</v>
      </c>
      <c r="N1332" s="11" t="s">
        <v>1601</v>
      </c>
    </row>
    <row r="1333" spans="1:14" x14ac:dyDescent="0.35">
      <c r="A1333" s="13" t="s">
        <v>1585</v>
      </c>
      <c r="B1333" s="11" t="s">
        <v>652</v>
      </c>
      <c r="C1333" s="11" t="s">
        <v>1553</v>
      </c>
      <c r="D1333" s="11" t="s">
        <v>140</v>
      </c>
      <c r="E1333" s="11" t="s">
        <v>656</v>
      </c>
      <c r="F1333" s="11" t="s">
        <v>15</v>
      </c>
      <c r="G1333" s="11">
        <v>4.5999999999999996</v>
      </c>
      <c r="H1333" s="11">
        <v>11000</v>
      </c>
      <c r="I1333" s="11">
        <v>11000</v>
      </c>
      <c r="J1333" s="11">
        <v>5</v>
      </c>
      <c r="K1333" s="11">
        <f>MobileSalesData[[#This Row],[Original Price]]-MobileSalesData[[#This Row],[Selling Price]]</f>
        <v>0</v>
      </c>
      <c r="L1333" s="15">
        <f>MobileSalesData[[#This Row],[Discounted Price]]/MobileSalesData[[#This Row],[Original Price]]</f>
        <v>0</v>
      </c>
      <c r="M1333" s="11">
        <f>MobileSalesData[[#This Row],[Qty]]*MobileSalesData[[#This Row],[Selling Price]]</f>
        <v>55000</v>
      </c>
      <c r="N1333" s="11" t="s">
        <v>1601</v>
      </c>
    </row>
    <row r="1334" spans="1:14" x14ac:dyDescent="0.35">
      <c r="A1334" s="13" t="s">
        <v>1585</v>
      </c>
      <c r="B1334" s="11" t="s">
        <v>652</v>
      </c>
      <c r="C1334" s="11" t="s">
        <v>1550</v>
      </c>
      <c r="D1334" s="11" t="s">
        <v>1551</v>
      </c>
      <c r="E1334" s="11" t="s">
        <v>656</v>
      </c>
      <c r="F1334" s="11" t="s">
        <v>15</v>
      </c>
      <c r="G1334" s="11">
        <v>4.5</v>
      </c>
      <c r="H1334" s="11">
        <v>14990</v>
      </c>
      <c r="I1334" s="11">
        <v>14990</v>
      </c>
      <c r="J1334" s="11">
        <v>32</v>
      </c>
      <c r="K1334" s="11">
        <f>MobileSalesData[[#This Row],[Original Price]]-MobileSalesData[[#This Row],[Selling Price]]</f>
        <v>0</v>
      </c>
      <c r="L1334" s="15">
        <f>MobileSalesData[[#This Row],[Discounted Price]]/MobileSalesData[[#This Row],[Original Price]]</f>
        <v>0</v>
      </c>
      <c r="M1334" s="11">
        <f>MobileSalesData[[#This Row],[Qty]]*MobileSalesData[[#This Row],[Selling Price]]</f>
        <v>479680</v>
      </c>
      <c r="N1334" s="11" t="s">
        <v>1601</v>
      </c>
    </row>
    <row r="1335" spans="1:14" x14ac:dyDescent="0.35">
      <c r="A1335" s="13" t="s">
        <v>1585</v>
      </c>
      <c r="B1335" s="11" t="s">
        <v>652</v>
      </c>
      <c r="C1335" s="11" t="s">
        <v>1553</v>
      </c>
      <c r="D1335" s="11" t="s">
        <v>140</v>
      </c>
      <c r="E1335" s="11" t="s">
        <v>656</v>
      </c>
      <c r="F1335" s="11" t="s">
        <v>344</v>
      </c>
      <c r="G1335" s="11">
        <v>4.5999999999999996</v>
      </c>
      <c r="H1335" s="11">
        <v>8892</v>
      </c>
      <c r="I1335" s="11">
        <v>8892</v>
      </c>
      <c r="J1335" s="11">
        <v>5</v>
      </c>
      <c r="K1335" s="11">
        <f>MobileSalesData[[#This Row],[Original Price]]-MobileSalesData[[#This Row],[Selling Price]]</f>
        <v>0</v>
      </c>
      <c r="L1335" s="15">
        <f>MobileSalesData[[#This Row],[Discounted Price]]/MobileSalesData[[#This Row],[Original Price]]</f>
        <v>0</v>
      </c>
      <c r="M1335" s="11">
        <f>MobileSalesData[[#This Row],[Qty]]*MobileSalesData[[#This Row],[Selling Price]]</f>
        <v>44460</v>
      </c>
      <c r="N1335" s="11" t="s">
        <v>1601</v>
      </c>
    </row>
    <row r="1336" spans="1:14" x14ac:dyDescent="0.35">
      <c r="A1336" s="13" t="s">
        <v>1585</v>
      </c>
      <c r="B1336" s="11" t="s">
        <v>652</v>
      </c>
      <c r="C1336" s="11" t="s">
        <v>1550</v>
      </c>
      <c r="D1336" s="11" t="s">
        <v>173</v>
      </c>
      <c r="E1336" s="11" t="s">
        <v>656</v>
      </c>
      <c r="F1336" s="11" t="s">
        <v>678</v>
      </c>
      <c r="G1336" s="11">
        <v>4.7</v>
      </c>
      <c r="H1336" s="11">
        <v>15990</v>
      </c>
      <c r="I1336" s="11">
        <v>15990</v>
      </c>
      <c r="J1336" s="11">
        <v>30</v>
      </c>
      <c r="K1336" s="11">
        <f>MobileSalesData[[#This Row],[Original Price]]-MobileSalesData[[#This Row],[Selling Price]]</f>
        <v>0</v>
      </c>
      <c r="L1336" s="15">
        <f>MobileSalesData[[#This Row],[Discounted Price]]/MobileSalesData[[#This Row],[Original Price]]</f>
        <v>0</v>
      </c>
      <c r="M1336" s="11">
        <f>MobileSalesData[[#This Row],[Qty]]*MobileSalesData[[#This Row],[Selling Price]]</f>
        <v>479700</v>
      </c>
      <c r="N1336" s="11" t="s">
        <v>1601</v>
      </c>
    </row>
    <row r="1337" spans="1:14" x14ac:dyDescent="0.35">
      <c r="A1337" s="13" t="s">
        <v>1585</v>
      </c>
      <c r="B1337" s="11" t="s">
        <v>652</v>
      </c>
      <c r="C1337" s="11" t="s">
        <v>1550</v>
      </c>
      <c r="D1337" s="11" t="s">
        <v>658</v>
      </c>
      <c r="E1337" s="11" t="s">
        <v>656</v>
      </c>
      <c r="F1337" s="11" t="s">
        <v>65</v>
      </c>
      <c r="G1337" s="11">
        <v>4.7</v>
      </c>
      <c r="H1337" s="11">
        <v>7500</v>
      </c>
      <c r="I1337" s="11">
        <v>7500</v>
      </c>
      <c r="J1337" s="11">
        <v>30</v>
      </c>
      <c r="K1337" s="11">
        <f>MobileSalesData[[#This Row],[Original Price]]-MobileSalesData[[#This Row],[Selling Price]]</f>
        <v>0</v>
      </c>
      <c r="L1337" s="15">
        <f>MobileSalesData[[#This Row],[Discounted Price]]/MobileSalesData[[#This Row],[Original Price]]</f>
        <v>0</v>
      </c>
      <c r="M1337" s="11">
        <f>MobileSalesData[[#This Row],[Qty]]*MobileSalesData[[#This Row],[Selling Price]]</f>
        <v>225000</v>
      </c>
      <c r="N1337" s="11" t="s">
        <v>1601</v>
      </c>
    </row>
    <row r="1338" spans="1:14" x14ac:dyDescent="0.35">
      <c r="A1338" s="13" t="s">
        <v>1585</v>
      </c>
      <c r="B1338" s="11" t="s">
        <v>652</v>
      </c>
      <c r="C1338" s="11" t="s">
        <v>1550</v>
      </c>
      <c r="D1338" s="11" t="s">
        <v>117</v>
      </c>
      <c r="E1338" s="11" t="s">
        <v>656</v>
      </c>
      <c r="F1338" s="11" t="s">
        <v>65</v>
      </c>
      <c r="G1338" s="11">
        <v>4.7</v>
      </c>
      <c r="H1338" s="11">
        <v>14995</v>
      </c>
      <c r="I1338" s="11">
        <v>14995</v>
      </c>
      <c r="J1338" s="11">
        <v>32</v>
      </c>
      <c r="K1338" s="11">
        <f>MobileSalesData[[#This Row],[Original Price]]-MobileSalesData[[#This Row],[Selling Price]]</f>
        <v>0</v>
      </c>
      <c r="L1338" s="15">
        <f>MobileSalesData[[#This Row],[Discounted Price]]/MobileSalesData[[#This Row],[Original Price]]</f>
        <v>0</v>
      </c>
      <c r="M1338" s="11">
        <f>MobileSalesData[[#This Row],[Qty]]*MobileSalesData[[#This Row],[Selling Price]]</f>
        <v>479840</v>
      </c>
      <c r="N1338" s="11" t="s">
        <v>1601</v>
      </c>
    </row>
    <row r="1339" spans="1:14" x14ac:dyDescent="0.35">
      <c r="A1339" s="13" t="s">
        <v>1585</v>
      </c>
      <c r="B1339" s="11" t="s">
        <v>652</v>
      </c>
      <c r="C1339" s="11" t="s">
        <v>1550</v>
      </c>
      <c r="D1339" s="11" t="s">
        <v>173</v>
      </c>
      <c r="E1339" s="11" t="s">
        <v>656</v>
      </c>
      <c r="F1339" s="11" t="s">
        <v>344</v>
      </c>
      <c r="G1339" s="11">
        <v>4.7</v>
      </c>
      <c r="H1339" s="11">
        <v>13995</v>
      </c>
      <c r="I1339" s="11">
        <v>14455</v>
      </c>
      <c r="J1339" s="11">
        <v>30</v>
      </c>
      <c r="K1339" s="11">
        <f>MobileSalesData[[#This Row],[Original Price]]-MobileSalesData[[#This Row],[Selling Price]]</f>
        <v>460</v>
      </c>
      <c r="L1339" s="15">
        <f>MobileSalesData[[#This Row],[Discounted Price]]/MobileSalesData[[#This Row],[Original Price]]</f>
        <v>3.1822898650985816E-2</v>
      </c>
      <c r="M1339" s="11">
        <f>MobileSalesData[[#This Row],[Qty]]*MobileSalesData[[#This Row],[Selling Price]]</f>
        <v>419850</v>
      </c>
      <c r="N1339" s="11" t="s">
        <v>1601</v>
      </c>
    </row>
    <row r="1340" spans="1:14" x14ac:dyDescent="0.35">
      <c r="A1340" s="13" t="s">
        <v>1585</v>
      </c>
      <c r="B1340" s="11" t="s">
        <v>652</v>
      </c>
      <c r="C1340" s="11" t="s">
        <v>1550</v>
      </c>
      <c r="D1340" s="11" t="s">
        <v>671</v>
      </c>
      <c r="E1340" s="11" t="s">
        <v>656</v>
      </c>
      <c r="F1340" s="11" t="s">
        <v>344</v>
      </c>
      <c r="G1340" s="11">
        <v>4.7</v>
      </c>
      <c r="H1340" s="11">
        <v>12000</v>
      </c>
      <c r="I1340" s="11">
        <v>12000</v>
      </c>
      <c r="J1340" s="11">
        <v>5</v>
      </c>
      <c r="K1340" s="11">
        <f>MobileSalesData[[#This Row],[Original Price]]-MobileSalesData[[#This Row],[Selling Price]]</f>
        <v>0</v>
      </c>
      <c r="L1340" s="15">
        <f>MobileSalesData[[#This Row],[Discounted Price]]/MobileSalesData[[#This Row],[Original Price]]</f>
        <v>0</v>
      </c>
      <c r="M1340" s="11">
        <f>MobileSalesData[[#This Row],[Qty]]*MobileSalesData[[#This Row],[Selling Price]]</f>
        <v>60000</v>
      </c>
      <c r="N1340" s="11" t="s">
        <v>1601</v>
      </c>
    </row>
    <row r="1341" spans="1:14" x14ac:dyDescent="0.35">
      <c r="A1341" s="13" t="s">
        <v>1585</v>
      </c>
      <c r="B1341" s="11" t="s">
        <v>652</v>
      </c>
      <c r="C1341" s="11" t="s">
        <v>1550</v>
      </c>
      <c r="D1341" s="11" t="s">
        <v>173</v>
      </c>
      <c r="E1341" s="11" t="s">
        <v>656</v>
      </c>
      <c r="F1341" s="11" t="s">
        <v>15</v>
      </c>
      <c r="G1341" s="11">
        <v>4.7</v>
      </c>
      <c r="H1341" s="11">
        <v>29998</v>
      </c>
      <c r="I1341" s="11">
        <v>29998</v>
      </c>
      <c r="J1341" s="11">
        <v>5</v>
      </c>
      <c r="K1341" s="11">
        <f>MobileSalesData[[#This Row],[Original Price]]-MobileSalesData[[#This Row],[Selling Price]]</f>
        <v>0</v>
      </c>
      <c r="L1341" s="15">
        <f>MobileSalesData[[#This Row],[Discounted Price]]/MobileSalesData[[#This Row],[Original Price]]</f>
        <v>0</v>
      </c>
      <c r="M1341" s="11">
        <f>MobileSalesData[[#This Row],[Qty]]*MobileSalesData[[#This Row],[Selling Price]]</f>
        <v>149990</v>
      </c>
      <c r="N1341" s="11" t="s">
        <v>1601</v>
      </c>
    </row>
    <row r="1342" spans="1:14" x14ac:dyDescent="0.35">
      <c r="A1342" s="13" t="s">
        <v>1585</v>
      </c>
      <c r="B1342" s="11" t="s">
        <v>652</v>
      </c>
      <c r="C1342" s="11" t="s">
        <v>1550</v>
      </c>
      <c r="D1342" s="11" t="s">
        <v>117</v>
      </c>
      <c r="E1342" s="11" t="s">
        <v>656</v>
      </c>
      <c r="F1342" s="11" t="s">
        <v>15</v>
      </c>
      <c r="G1342" s="11">
        <v>4.7</v>
      </c>
      <c r="H1342" s="11">
        <v>17962</v>
      </c>
      <c r="I1342" s="11">
        <v>17962</v>
      </c>
      <c r="J1342" s="11">
        <v>35</v>
      </c>
      <c r="K1342" s="11">
        <f>MobileSalesData[[#This Row],[Original Price]]-MobileSalesData[[#This Row],[Selling Price]]</f>
        <v>0</v>
      </c>
      <c r="L1342" s="15">
        <f>MobileSalesData[[#This Row],[Discounted Price]]/MobileSalesData[[#This Row],[Original Price]]</f>
        <v>0</v>
      </c>
      <c r="M1342" s="11">
        <f>MobileSalesData[[#This Row],[Qty]]*MobileSalesData[[#This Row],[Selling Price]]</f>
        <v>628670</v>
      </c>
      <c r="N1342" s="11" t="s">
        <v>1601</v>
      </c>
    </row>
    <row r="1343" spans="1:14" x14ac:dyDescent="0.35">
      <c r="A1343" s="13" t="s">
        <v>1585</v>
      </c>
      <c r="B1343" s="11" t="s">
        <v>652</v>
      </c>
      <c r="C1343" s="11" t="s">
        <v>1550</v>
      </c>
      <c r="D1343" s="11" t="s">
        <v>117</v>
      </c>
      <c r="E1343" s="11" t="s">
        <v>656</v>
      </c>
      <c r="F1343" s="11" t="s">
        <v>678</v>
      </c>
      <c r="G1343" s="11">
        <v>4.7</v>
      </c>
      <c r="H1343" s="11">
        <v>17962</v>
      </c>
      <c r="I1343" s="11">
        <v>17962</v>
      </c>
      <c r="J1343" s="11">
        <v>5</v>
      </c>
      <c r="K1343" s="11">
        <f>MobileSalesData[[#This Row],[Original Price]]-MobileSalesData[[#This Row],[Selling Price]]</f>
        <v>0</v>
      </c>
      <c r="L1343" s="15">
        <f>MobileSalesData[[#This Row],[Discounted Price]]/MobileSalesData[[#This Row],[Original Price]]</f>
        <v>0</v>
      </c>
      <c r="M1343" s="11">
        <f>MobileSalesData[[#This Row],[Qty]]*MobileSalesData[[#This Row],[Selling Price]]</f>
        <v>89810</v>
      </c>
      <c r="N1343" s="11" t="s">
        <v>1601</v>
      </c>
    </row>
    <row r="1344" spans="1:14" x14ac:dyDescent="0.35">
      <c r="A1344" s="13" t="s">
        <v>1585</v>
      </c>
      <c r="B1344" s="11" t="s">
        <v>652</v>
      </c>
      <c r="C1344" s="11" t="s">
        <v>1550</v>
      </c>
      <c r="D1344" s="11" t="s">
        <v>671</v>
      </c>
      <c r="E1344" s="11" t="s">
        <v>656</v>
      </c>
      <c r="F1344" s="11" t="s">
        <v>15</v>
      </c>
      <c r="G1344" s="11">
        <v>4.7</v>
      </c>
      <c r="H1344" s="11">
        <v>7999</v>
      </c>
      <c r="I1344" s="11">
        <v>7999</v>
      </c>
      <c r="J1344" s="11">
        <v>5</v>
      </c>
      <c r="K1344" s="11">
        <f>MobileSalesData[[#This Row],[Original Price]]-MobileSalesData[[#This Row],[Selling Price]]</f>
        <v>0</v>
      </c>
      <c r="L1344" s="15">
        <f>MobileSalesData[[#This Row],[Discounted Price]]/MobileSalesData[[#This Row],[Original Price]]</f>
        <v>0</v>
      </c>
      <c r="M1344" s="11">
        <f>MobileSalesData[[#This Row],[Qty]]*MobileSalesData[[#This Row],[Selling Price]]</f>
        <v>39995</v>
      </c>
      <c r="N1344" s="11" t="s">
        <v>1601</v>
      </c>
    </row>
    <row r="1345" spans="1:14" x14ac:dyDescent="0.35">
      <c r="A1345" s="13" t="s">
        <v>1585</v>
      </c>
      <c r="B1345" s="11" t="s">
        <v>652</v>
      </c>
      <c r="C1345" s="11" t="s">
        <v>1550</v>
      </c>
      <c r="D1345" s="11" t="s">
        <v>671</v>
      </c>
      <c r="E1345" s="11" t="s">
        <v>656</v>
      </c>
      <c r="F1345" s="11" t="s">
        <v>65</v>
      </c>
      <c r="G1345" s="11">
        <v>4.7</v>
      </c>
      <c r="H1345" s="11">
        <v>11490</v>
      </c>
      <c r="I1345" s="11">
        <v>12900</v>
      </c>
      <c r="J1345" s="11">
        <v>5</v>
      </c>
      <c r="K1345" s="11">
        <f>MobileSalesData[[#This Row],[Original Price]]-MobileSalesData[[#This Row],[Selling Price]]</f>
        <v>1410</v>
      </c>
      <c r="L1345" s="15">
        <f>MobileSalesData[[#This Row],[Discounted Price]]/MobileSalesData[[#This Row],[Original Price]]</f>
        <v>0.10930232558139535</v>
      </c>
      <c r="M1345" s="11">
        <f>MobileSalesData[[#This Row],[Qty]]*MobileSalesData[[#This Row],[Selling Price]]</f>
        <v>57450</v>
      </c>
      <c r="N1345" s="11" t="s">
        <v>1601</v>
      </c>
    </row>
    <row r="1346" spans="1:14" x14ac:dyDescent="0.35">
      <c r="A1346" s="13" t="s">
        <v>1585</v>
      </c>
      <c r="B1346" s="11" t="s">
        <v>652</v>
      </c>
      <c r="C1346" s="11" t="s">
        <v>1550</v>
      </c>
      <c r="D1346" s="11" t="s">
        <v>173</v>
      </c>
      <c r="E1346" s="11" t="s">
        <v>656</v>
      </c>
      <c r="F1346" s="11" t="s">
        <v>65</v>
      </c>
      <c r="G1346" s="11">
        <v>4.7</v>
      </c>
      <c r="H1346" s="11">
        <v>6500</v>
      </c>
      <c r="I1346" s="11">
        <v>6500</v>
      </c>
      <c r="J1346" s="11">
        <v>30</v>
      </c>
      <c r="K1346" s="11">
        <f>MobileSalesData[[#This Row],[Original Price]]-MobileSalesData[[#This Row],[Selling Price]]</f>
        <v>0</v>
      </c>
      <c r="L1346" s="15">
        <f>MobileSalesData[[#This Row],[Discounted Price]]/MobileSalesData[[#This Row],[Original Price]]</f>
        <v>0</v>
      </c>
      <c r="M1346" s="11">
        <f>MobileSalesData[[#This Row],[Qty]]*MobileSalesData[[#This Row],[Selling Price]]</f>
        <v>195000</v>
      </c>
      <c r="N1346" s="11" t="s">
        <v>1601</v>
      </c>
    </row>
    <row r="1347" spans="1:14" x14ac:dyDescent="0.35">
      <c r="A1347" s="13" t="s">
        <v>1585</v>
      </c>
      <c r="B1347" s="11" t="s">
        <v>652</v>
      </c>
      <c r="C1347" s="11" t="s">
        <v>1550</v>
      </c>
      <c r="D1347" s="11" t="s">
        <v>658</v>
      </c>
      <c r="E1347" s="11" t="s">
        <v>656</v>
      </c>
      <c r="F1347" s="11" t="s">
        <v>344</v>
      </c>
      <c r="G1347" s="11">
        <v>4.7</v>
      </c>
      <c r="H1347" s="11">
        <v>30990</v>
      </c>
      <c r="I1347" s="11">
        <v>30990</v>
      </c>
      <c r="J1347" s="11">
        <v>5</v>
      </c>
      <c r="K1347" s="11">
        <f>MobileSalesData[[#This Row],[Original Price]]-MobileSalesData[[#This Row],[Selling Price]]</f>
        <v>0</v>
      </c>
      <c r="L1347" s="15">
        <f>MobileSalesData[[#This Row],[Discounted Price]]/MobileSalesData[[#This Row],[Original Price]]</f>
        <v>0</v>
      </c>
      <c r="M1347" s="11">
        <f>MobileSalesData[[#This Row],[Qty]]*MobileSalesData[[#This Row],[Selling Price]]</f>
        <v>154950</v>
      </c>
      <c r="N1347" s="11" t="s">
        <v>1601</v>
      </c>
    </row>
    <row r="1348" spans="1:14" x14ac:dyDescent="0.35">
      <c r="A1348" s="13" t="s">
        <v>1585</v>
      </c>
      <c r="B1348" s="11" t="s">
        <v>652</v>
      </c>
      <c r="C1348" s="11" t="s">
        <v>1550</v>
      </c>
      <c r="D1348" s="11" t="s">
        <v>117</v>
      </c>
      <c r="E1348" s="11" t="s">
        <v>656</v>
      </c>
      <c r="F1348" s="11" t="s">
        <v>344</v>
      </c>
      <c r="G1348" s="11">
        <v>4.7</v>
      </c>
      <c r="H1348" s="11">
        <v>16499</v>
      </c>
      <c r="I1348" s="11">
        <v>17999</v>
      </c>
      <c r="J1348" s="11">
        <v>5</v>
      </c>
      <c r="K1348" s="11">
        <f>MobileSalesData[[#This Row],[Original Price]]-MobileSalesData[[#This Row],[Selling Price]]</f>
        <v>1500</v>
      </c>
      <c r="L1348" s="15">
        <f>MobileSalesData[[#This Row],[Discounted Price]]/MobileSalesData[[#This Row],[Original Price]]</f>
        <v>8.3337963220178904E-2</v>
      </c>
      <c r="M1348" s="11">
        <f>MobileSalesData[[#This Row],[Qty]]*MobileSalesData[[#This Row],[Selling Price]]</f>
        <v>82495</v>
      </c>
      <c r="N1348" s="11" t="s">
        <v>1601</v>
      </c>
    </row>
    <row r="1349" spans="1:14" x14ac:dyDescent="0.35">
      <c r="A1349" s="13" t="s">
        <v>1585</v>
      </c>
      <c r="B1349" s="11" t="s">
        <v>652</v>
      </c>
      <c r="C1349" s="11" t="s">
        <v>1550</v>
      </c>
      <c r="D1349" s="11" t="s">
        <v>671</v>
      </c>
      <c r="E1349" s="11" t="s">
        <v>656</v>
      </c>
      <c r="F1349" s="11" t="s">
        <v>678</v>
      </c>
      <c r="G1349" s="11">
        <v>4.7</v>
      </c>
      <c r="H1349" s="11">
        <v>14000</v>
      </c>
      <c r="I1349" s="11">
        <v>14000</v>
      </c>
      <c r="J1349" s="11">
        <v>5</v>
      </c>
      <c r="K1349" s="11">
        <f>MobileSalesData[[#This Row],[Original Price]]-MobileSalesData[[#This Row],[Selling Price]]</f>
        <v>0</v>
      </c>
      <c r="L1349" s="15">
        <f>MobileSalesData[[#This Row],[Discounted Price]]/MobileSalesData[[#This Row],[Original Price]]</f>
        <v>0</v>
      </c>
      <c r="M1349" s="11">
        <f>MobileSalesData[[#This Row],[Qty]]*MobileSalesData[[#This Row],[Selling Price]]</f>
        <v>70000</v>
      </c>
      <c r="N1349" s="11" t="s">
        <v>1601</v>
      </c>
    </row>
    <row r="1350" spans="1:14" x14ac:dyDescent="0.35">
      <c r="A1350" s="13" t="s">
        <v>1587</v>
      </c>
      <c r="B1350" s="11" t="s">
        <v>211</v>
      </c>
      <c r="C1350" s="11" t="s">
        <v>272</v>
      </c>
      <c r="D1350" s="11" t="s">
        <v>19</v>
      </c>
      <c r="E1350" s="11" t="s">
        <v>11</v>
      </c>
      <c r="F1350" s="11" t="s">
        <v>15</v>
      </c>
      <c r="G1350" s="11">
        <v>4.3</v>
      </c>
      <c r="H1350" s="11">
        <v>13600</v>
      </c>
      <c r="I1350" s="11">
        <v>13600</v>
      </c>
      <c r="J1350" s="11">
        <v>5</v>
      </c>
      <c r="K1350" s="11">
        <f>MobileSalesData[[#This Row],[Original Price]]-MobileSalesData[[#This Row],[Selling Price]]</f>
        <v>0</v>
      </c>
      <c r="L1350" s="15">
        <f>MobileSalesData[[#This Row],[Discounted Price]]/MobileSalesData[[#This Row],[Original Price]]</f>
        <v>0</v>
      </c>
      <c r="M1350" s="11">
        <f>MobileSalesData[[#This Row],[Qty]]*MobileSalesData[[#This Row],[Selling Price]]</f>
        <v>68000</v>
      </c>
      <c r="N1350" s="11" t="s">
        <v>1601</v>
      </c>
    </row>
    <row r="1351" spans="1:14" x14ac:dyDescent="0.35">
      <c r="A1351" s="13" t="s">
        <v>1587</v>
      </c>
      <c r="B1351" s="11" t="s">
        <v>211</v>
      </c>
      <c r="C1351" s="11" t="s">
        <v>273</v>
      </c>
      <c r="D1351" s="11" t="s">
        <v>274</v>
      </c>
      <c r="E1351" s="11" t="s">
        <v>35</v>
      </c>
      <c r="F1351" s="11" t="s">
        <v>125</v>
      </c>
      <c r="G1351" s="11">
        <v>4.5</v>
      </c>
      <c r="H1351" s="11">
        <v>2290</v>
      </c>
      <c r="I1351" s="11">
        <v>2290</v>
      </c>
      <c r="J1351" s="11">
        <v>5</v>
      </c>
      <c r="K1351" s="11">
        <f>MobileSalesData[[#This Row],[Original Price]]-MobileSalesData[[#This Row],[Selling Price]]</f>
        <v>0</v>
      </c>
      <c r="L1351" s="15">
        <f>MobileSalesData[[#This Row],[Discounted Price]]/MobileSalesData[[#This Row],[Original Price]]</f>
        <v>0</v>
      </c>
      <c r="M1351" s="11">
        <f>MobileSalesData[[#This Row],[Qty]]*MobileSalesData[[#This Row],[Selling Price]]</f>
        <v>11450</v>
      </c>
      <c r="N1351" s="11" t="s">
        <v>1601</v>
      </c>
    </row>
    <row r="1352" spans="1:14" x14ac:dyDescent="0.35">
      <c r="A1352" s="13" t="s">
        <v>1587</v>
      </c>
      <c r="B1352" s="11" t="s">
        <v>211</v>
      </c>
      <c r="C1352" s="11" t="s">
        <v>275</v>
      </c>
      <c r="D1352" s="11" t="s">
        <v>19</v>
      </c>
      <c r="E1352" s="11" t="s">
        <v>20</v>
      </c>
      <c r="F1352" s="11" t="s">
        <v>21</v>
      </c>
      <c r="G1352" s="11">
        <v>3.8</v>
      </c>
      <c r="H1352" s="11">
        <v>149999</v>
      </c>
      <c r="I1352" s="11">
        <v>189999</v>
      </c>
      <c r="J1352" s="11">
        <v>35</v>
      </c>
      <c r="K1352" s="11">
        <f>MobileSalesData[[#This Row],[Original Price]]-MobileSalesData[[#This Row],[Selling Price]]</f>
        <v>40000</v>
      </c>
      <c r="L1352" s="15">
        <f>MobileSalesData[[#This Row],[Discounted Price]]/MobileSalesData[[#This Row],[Original Price]]</f>
        <v>0.21052742382854647</v>
      </c>
      <c r="M1352" s="11">
        <f>MobileSalesData[[#This Row],[Qty]]*MobileSalesData[[#This Row],[Selling Price]]</f>
        <v>5249965</v>
      </c>
      <c r="N1352" s="11" t="s">
        <v>1601</v>
      </c>
    </row>
    <row r="1353" spans="1:14" x14ac:dyDescent="0.35">
      <c r="A1353" s="13" t="s">
        <v>1587</v>
      </c>
      <c r="B1353" s="11" t="s">
        <v>211</v>
      </c>
      <c r="C1353" s="11" t="s">
        <v>276</v>
      </c>
      <c r="D1353" s="11" t="s">
        <v>239</v>
      </c>
      <c r="E1353" s="11" t="s">
        <v>20</v>
      </c>
      <c r="F1353" s="11" t="s">
        <v>21</v>
      </c>
      <c r="G1353" s="11">
        <v>4</v>
      </c>
      <c r="H1353" s="11">
        <v>4999</v>
      </c>
      <c r="I1353" s="11">
        <v>4999</v>
      </c>
      <c r="J1353" s="11">
        <v>5</v>
      </c>
      <c r="K1353" s="11">
        <f>MobileSalesData[[#This Row],[Original Price]]-MobileSalesData[[#This Row],[Selling Price]]</f>
        <v>0</v>
      </c>
      <c r="L1353" s="15">
        <f>MobileSalesData[[#This Row],[Discounted Price]]/MobileSalesData[[#This Row],[Original Price]]</f>
        <v>0</v>
      </c>
      <c r="M1353" s="11">
        <f>MobileSalesData[[#This Row],[Qty]]*MobileSalesData[[#This Row],[Selling Price]]</f>
        <v>24995</v>
      </c>
      <c r="N1353" s="11" t="s">
        <v>1601</v>
      </c>
    </row>
    <row r="1354" spans="1:14" x14ac:dyDescent="0.35">
      <c r="A1354" s="13" t="s">
        <v>1587</v>
      </c>
      <c r="B1354" s="11" t="s">
        <v>211</v>
      </c>
      <c r="C1354" s="11" t="s">
        <v>277</v>
      </c>
      <c r="D1354" s="11" t="s">
        <v>19</v>
      </c>
      <c r="E1354" s="11" t="s">
        <v>11</v>
      </c>
      <c r="F1354" s="11" t="s">
        <v>12</v>
      </c>
      <c r="G1354" s="11">
        <v>4.2</v>
      </c>
      <c r="H1354" s="11">
        <v>15299</v>
      </c>
      <c r="I1354" s="11">
        <v>15585</v>
      </c>
      <c r="J1354" s="11">
        <v>30</v>
      </c>
      <c r="K1354" s="11">
        <f>MobileSalesData[[#This Row],[Original Price]]-MobileSalesData[[#This Row],[Selling Price]]</f>
        <v>286</v>
      </c>
      <c r="L1354" s="15">
        <f>MobileSalesData[[#This Row],[Discounted Price]]/MobileSalesData[[#This Row],[Original Price]]</f>
        <v>1.8350978504972731E-2</v>
      </c>
      <c r="M1354" s="11">
        <f>MobileSalesData[[#This Row],[Qty]]*MobileSalesData[[#This Row],[Selling Price]]</f>
        <v>458970</v>
      </c>
      <c r="N1354" s="11" t="s">
        <v>1601</v>
      </c>
    </row>
    <row r="1355" spans="1:14" x14ac:dyDescent="0.35">
      <c r="A1355" s="13" t="s">
        <v>1587</v>
      </c>
      <c r="B1355" s="11" t="s">
        <v>211</v>
      </c>
      <c r="C1355" s="11" t="s">
        <v>278</v>
      </c>
      <c r="D1355" s="11" t="s">
        <v>241</v>
      </c>
      <c r="E1355" s="11" t="s">
        <v>35</v>
      </c>
      <c r="F1355" s="11" t="s">
        <v>125</v>
      </c>
      <c r="G1355" s="11">
        <v>4.0999999999999996</v>
      </c>
      <c r="H1355" s="11">
        <v>103000</v>
      </c>
      <c r="I1355" s="11">
        <v>103000</v>
      </c>
      <c r="J1355" s="11">
        <v>30</v>
      </c>
      <c r="K1355" s="11">
        <f>MobileSalesData[[#This Row],[Original Price]]-MobileSalesData[[#This Row],[Selling Price]]</f>
        <v>0</v>
      </c>
      <c r="L1355" s="15">
        <f>MobileSalesData[[#This Row],[Discounted Price]]/MobileSalesData[[#This Row],[Original Price]]</f>
        <v>0</v>
      </c>
      <c r="M1355" s="11">
        <f>MobileSalesData[[#This Row],[Qty]]*MobileSalesData[[#This Row],[Selling Price]]</f>
        <v>3090000</v>
      </c>
      <c r="N1355" s="11" t="s">
        <v>1601</v>
      </c>
    </row>
    <row r="1356" spans="1:14" x14ac:dyDescent="0.35">
      <c r="A1356" s="13" t="s">
        <v>1587</v>
      </c>
      <c r="B1356" s="11" t="s">
        <v>211</v>
      </c>
      <c r="C1356" s="11" t="s">
        <v>278</v>
      </c>
      <c r="D1356" s="11" t="s">
        <v>279</v>
      </c>
      <c r="E1356" s="11" t="s">
        <v>35</v>
      </c>
      <c r="F1356" s="11" t="s">
        <v>125</v>
      </c>
      <c r="G1356" s="11">
        <v>4.0999999999999996</v>
      </c>
      <c r="H1356" s="11">
        <v>12900</v>
      </c>
      <c r="I1356" s="11">
        <v>12900</v>
      </c>
      <c r="J1356" s="11">
        <v>30</v>
      </c>
      <c r="K1356" s="11">
        <f>MobileSalesData[[#This Row],[Original Price]]-MobileSalesData[[#This Row],[Selling Price]]</f>
        <v>0</v>
      </c>
      <c r="L1356" s="15">
        <f>MobileSalesData[[#This Row],[Discounted Price]]/MobileSalesData[[#This Row],[Original Price]]</f>
        <v>0</v>
      </c>
      <c r="M1356" s="11">
        <f>MobileSalesData[[#This Row],[Qty]]*MobileSalesData[[#This Row],[Selling Price]]</f>
        <v>387000</v>
      </c>
      <c r="N1356" s="11" t="s">
        <v>1601</v>
      </c>
    </row>
    <row r="1357" spans="1:14" x14ac:dyDescent="0.35">
      <c r="A1357" s="13" t="s">
        <v>1587</v>
      </c>
      <c r="B1357" s="11" t="s">
        <v>211</v>
      </c>
      <c r="C1357" s="11" t="s">
        <v>261</v>
      </c>
      <c r="D1357" s="11" t="s">
        <v>280</v>
      </c>
      <c r="E1357" s="11" t="s">
        <v>27</v>
      </c>
      <c r="F1357" s="11" t="s">
        <v>15</v>
      </c>
      <c r="G1357" s="11">
        <v>4.2</v>
      </c>
      <c r="H1357" s="11">
        <v>91999</v>
      </c>
      <c r="I1357" s="11">
        <v>116000</v>
      </c>
      <c r="J1357" s="11">
        <v>30</v>
      </c>
      <c r="K1357" s="11">
        <f>MobileSalesData[[#This Row],[Original Price]]-MobileSalesData[[#This Row],[Selling Price]]</f>
        <v>24001</v>
      </c>
      <c r="L1357" s="15">
        <f>MobileSalesData[[#This Row],[Discounted Price]]/MobileSalesData[[#This Row],[Original Price]]</f>
        <v>0.20690517241379311</v>
      </c>
      <c r="M1357" s="11">
        <f>MobileSalesData[[#This Row],[Qty]]*MobileSalesData[[#This Row],[Selling Price]]</f>
        <v>2759970</v>
      </c>
      <c r="N1357" s="11" t="s">
        <v>1601</v>
      </c>
    </row>
    <row r="1358" spans="1:14" x14ac:dyDescent="0.35">
      <c r="A1358" s="13" t="s">
        <v>1587</v>
      </c>
      <c r="B1358" s="11" t="s">
        <v>211</v>
      </c>
      <c r="C1358" s="11" t="s">
        <v>281</v>
      </c>
      <c r="D1358" s="11" t="s">
        <v>241</v>
      </c>
      <c r="E1358" s="11" t="s">
        <v>11</v>
      </c>
      <c r="F1358" s="11" t="s">
        <v>12</v>
      </c>
      <c r="G1358" s="11">
        <v>4.0999999999999996</v>
      </c>
      <c r="H1358" s="11">
        <v>59999</v>
      </c>
      <c r="I1358" s="11">
        <v>59999</v>
      </c>
      <c r="J1358" s="11">
        <v>30</v>
      </c>
      <c r="K1358" s="11">
        <f>MobileSalesData[[#This Row],[Original Price]]-MobileSalesData[[#This Row],[Selling Price]]</f>
        <v>0</v>
      </c>
      <c r="L1358" s="15">
        <f>MobileSalesData[[#This Row],[Discounted Price]]/MobileSalesData[[#This Row],[Original Price]]</f>
        <v>0</v>
      </c>
      <c r="M1358" s="11">
        <f>MobileSalesData[[#This Row],[Qty]]*MobileSalesData[[#This Row],[Selling Price]]</f>
        <v>1799970</v>
      </c>
      <c r="N1358" s="11" t="s">
        <v>1601</v>
      </c>
    </row>
    <row r="1359" spans="1:14" x14ac:dyDescent="0.35">
      <c r="A1359" s="13" t="s">
        <v>1587</v>
      </c>
      <c r="B1359" s="11" t="s">
        <v>211</v>
      </c>
      <c r="C1359" s="11" t="s">
        <v>238</v>
      </c>
      <c r="D1359" s="11" t="s">
        <v>22</v>
      </c>
      <c r="E1359" s="11" t="s">
        <v>14</v>
      </c>
      <c r="F1359" s="11" t="s">
        <v>15</v>
      </c>
      <c r="G1359" s="11">
        <v>4.4000000000000004</v>
      </c>
      <c r="H1359" s="11">
        <v>8700</v>
      </c>
      <c r="I1359" s="11">
        <v>8700</v>
      </c>
      <c r="J1359" s="11">
        <v>30</v>
      </c>
      <c r="K1359" s="11">
        <f>MobileSalesData[[#This Row],[Original Price]]-MobileSalesData[[#This Row],[Selling Price]]</f>
        <v>0</v>
      </c>
      <c r="L1359" s="15">
        <f>MobileSalesData[[#This Row],[Discounted Price]]/MobileSalesData[[#This Row],[Original Price]]</f>
        <v>0</v>
      </c>
      <c r="M1359" s="11">
        <f>MobileSalesData[[#This Row],[Qty]]*MobileSalesData[[#This Row],[Selling Price]]</f>
        <v>261000</v>
      </c>
      <c r="N1359" s="11" t="s">
        <v>1601</v>
      </c>
    </row>
    <row r="1360" spans="1:14" x14ac:dyDescent="0.35">
      <c r="A1360" s="13" t="s">
        <v>1587</v>
      </c>
      <c r="B1360" s="11" t="s">
        <v>211</v>
      </c>
      <c r="C1360" s="11" t="s">
        <v>282</v>
      </c>
      <c r="D1360" s="11" t="s">
        <v>274</v>
      </c>
      <c r="E1360" s="11" t="s">
        <v>35</v>
      </c>
      <c r="F1360" s="11" t="s">
        <v>125</v>
      </c>
      <c r="G1360" s="11">
        <v>4</v>
      </c>
      <c r="H1360" s="11">
        <v>2299</v>
      </c>
      <c r="I1360" s="11">
        <v>2299</v>
      </c>
      <c r="J1360" s="11">
        <v>32</v>
      </c>
      <c r="K1360" s="11">
        <f>MobileSalesData[[#This Row],[Original Price]]-MobileSalesData[[#This Row],[Selling Price]]</f>
        <v>0</v>
      </c>
      <c r="L1360" s="15">
        <f>MobileSalesData[[#This Row],[Discounted Price]]/MobileSalesData[[#This Row],[Original Price]]</f>
        <v>0</v>
      </c>
      <c r="M1360" s="11">
        <f>MobileSalesData[[#This Row],[Qty]]*MobileSalesData[[#This Row],[Selling Price]]</f>
        <v>73568</v>
      </c>
      <c r="N1360" s="11" t="s">
        <v>1601</v>
      </c>
    </row>
    <row r="1361" spans="1:14" x14ac:dyDescent="0.35">
      <c r="A1361" s="13" t="s">
        <v>1587</v>
      </c>
      <c r="B1361" s="11" t="s">
        <v>211</v>
      </c>
      <c r="C1361" s="11" t="s">
        <v>276</v>
      </c>
      <c r="D1361" s="11" t="s">
        <v>19</v>
      </c>
      <c r="E1361" s="11" t="s">
        <v>20</v>
      </c>
      <c r="F1361" s="11" t="s">
        <v>21</v>
      </c>
      <c r="G1361" s="11">
        <v>4</v>
      </c>
      <c r="H1361" s="11">
        <v>6200</v>
      </c>
      <c r="I1361" s="11">
        <v>6200</v>
      </c>
      <c r="J1361" s="11">
        <v>32</v>
      </c>
      <c r="K1361" s="11">
        <f>MobileSalesData[[#This Row],[Original Price]]-MobileSalesData[[#This Row],[Selling Price]]</f>
        <v>0</v>
      </c>
      <c r="L1361" s="15">
        <f>MobileSalesData[[#This Row],[Discounted Price]]/MobileSalesData[[#This Row],[Original Price]]</f>
        <v>0</v>
      </c>
      <c r="M1361" s="11">
        <f>MobileSalesData[[#This Row],[Qty]]*MobileSalesData[[#This Row],[Selling Price]]</f>
        <v>198400</v>
      </c>
      <c r="N1361" s="11" t="s">
        <v>1601</v>
      </c>
    </row>
    <row r="1362" spans="1:14" x14ac:dyDescent="0.35">
      <c r="A1362" s="13" t="s">
        <v>1587</v>
      </c>
      <c r="B1362" s="11" t="s">
        <v>211</v>
      </c>
      <c r="C1362" s="11" t="s">
        <v>276</v>
      </c>
      <c r="D1362" s="11" t="s">
        <v>117</v>
      </c>
      <c r="E1362" s="11" t="s">
        <v>20</v>
      </c>
      <c r="F1362" s="11" t="s">
        <v>21</v>
      </c>
      <c r="G1362" s="11">
        <v>4</v>
      </c>
      <c r="H1362" s="11">
        <v>19999</v>
      </c>
      <c r="I1362" s="11">
        <v>19999</v>
      </c>
      <c r="J1362" s="11">
        <v>5</v>
      </c>
      <c r="K1362" s="11">
        <f>MobileSalesData[[#This Row],[Original Price]]-MobileSalesData[[#This Row],[Selling Price]]</f>
        <v>0</v>
      </c>
      <c r="L1362" s="15">
        <f>MobileSalesData[[#This Row],[Discounted Price]]/MobileSalesData[[#This Row],[Original Price]]</f>
        <v>0</v>
      </c>
      <c r="M1362" s="11">
        <f>MobileSalesData[[#This Row],[Qty]]*MobileSalesData[[#This Row],[Selling Price]]</f>
        <v>99995</v>
      </c>
      <c r="N1362" s="11" t="s">
        <v>1601</v>
      </c>
    </row>
    <row r="1363" spans="1:14" x14ac:dyDescent="0.35">
      <c r="A1363" s="13" t="s">
        <v>1587</v>
      </c>
      <c r="B1363" s="11" t="s">
        <v>211</v>
      </c>
      <c r="C1363" s="11" t="s">
        <v>283</v>
      </c>
      <c r="D1363" s="11" t="s">
        <v>19</v>
      </c>
      <c r="E1363" s="11" t="s">
        <v>20</v>
      </c>
      <c r="F1363" s="11" t="s">
        <v>21</v>
      </c>
      <c r="G1363" s="11">
        <v>3.3</v>
      </c>
      <c r="H1363" s="11">
        <v>6799</v>
      </c>
      <c r="I1363" s="11">
        <v>6799</v>
      </c>
      <c r="J1363" s="11">
        <v>5</v>
      </c>
      <c r="K1363" s="11">
        <f>MobileSalesData[[#This Row],[Original Price]]-MobileSalesData[[#This Row],[Selling Price]]</f>
        <v>0</v>
      </c>
      <c r="L1363" s="15">
        <f>MobileSalesData[[#This Row],[Discounted Price]]/MobileSalesData[[#This Row],[Original Price]]</f>
        <v>0</v>
      </c>
      <c r="M1363" s="11">
        <f>MobileSalesData[[#This Row],[Qty]]*MobileSalesData[[#This Row],[Selling Price]]</f>
        <v>33995</v>
      </c>
      <c r="N1363" s="11" t="s">
        <v>1601</v>
      </c>
    </row>
    <row r="1364" spans="1:14" x14ac:dyDescent="0.35">
      <c r="A1364" s="13" t="s">
        <v>1587</v>
      </c>
      <c r="B1364" s="11" t="s">
        <v>211</v>
      </c>
      <c r="C1364" s="11" t="s">
        <v>284</v>
      </c>
      <c r="D1364" s="11" t="s">
        <v>19</v>
      </c>
      <c r="E1364" s="11" t="s">
        <v>35</v>
      </c>
      <c r="F1364" s="11" t="s">
        <v>125</v>
      </c>
      <c r="G1364" s="11">
        <v>4</v>
      </c>
      <c r="H1364" s="11">
        <v>24000</v>
      </c>
      <c r="I1364" s="11">
        <v>24000</v>
      </c>
      <c r="J1364" s="11">
        <v>5</v>
      </c>
      <c r="K1364" s="11">
        <f>MobileSalesData[[#This Row],[Original Price]]-MobileSalesData[[#This Row],[Selling Price]]</f>
        <v>0</v>
      </c>
      <c r="L1364" s="15">
        <f>MobileSalesData[[#This Row],[Discounted Price]]/MobileSalesData[[#This Row],[Original Price]]</f>
        <v>0</v>
      </c>
      <c r="M1364" s="11">
        <f>MobileSalesData[[#This Row],[Qty]]*MobileSalesData[[#This Row],[Selling Price]]</f>
        <v>120000</v>
      </c>
      <c r="N1364" s="11" t="s">
        <v>1601</v>
      </c>
    </row>
    <row r="1365" spans="1:14" x14ac:dyDescent="0.35">
      <c r="A1365" s="13" t="s">
        <v>1587</v>
      </c>
      <c r="B1365" s="11" t="s">
        <v>211</v>
      </c>
      <c r="C1365" s="11" t="s">
        <v>285</v>
      </c>
      <c r="D1365" s="11" t="s">
        <v>241</v>
      </c>
      <c r="E1365" s="11" t="s">
        <v>20</v>
      </c>
      <c r="F1365" s="11" t="s">
        <v>125</v>
      </c>
      <c r="G1365" s="11">
        <v>4.0999999999999996</v>
      </c>
      <c r="H1365" s="11">
        <v>3000</v>
      </c>
      <c r="I1365" s="11">
        <v>3000</v>
      </c>
      <c r="J1365" s="11">
        <v>5</v>
      </c>
      <c r="K1365" s="11">
        <f>MobileSalesData[[#This Row],[Original Price]]-MobileSalesData[[#This Row],[Selling Price]]</f>
        <v>0</v>
      </c>
      <c r="L1365" s="15">
        <f>MobileSalesData[[#This Row],[Discounted Price]]/MobileSalesData[[#This Row],[Original Price]]</f>
        <v>0</v>
      </c>
      <c r="M1365" s="11">
        <f>MobileSalesData[[#This Row],[Qty]]*MobileSalesData[[#This Row],[Selling Price]]</f>
        <v>15000</v>
      </c>
      <c r="N1365" s="11" t="s">
        <v>1601</v>
      </c>
    </row>
    <row r="1366" spans="1:14" x14ac:dyDescent="0.35">
      <c r="A1366" s="13" t="s">
        <v>1581</v>
      </c>
      <c r="B1366" s="11" t="s">
        <v>199</v>
      </c>
      <c r="C1366" s="11" t="s">
        <v>252</v>
      </c>
      <c r="D1366" s="11" t="s">
        <v>253</v>
      </c>
      <c r="E1366" s="11" t="s">
        <v>35</v>
      </c>
      <c r="F1366" s="11" t="s">
        <v>21</v>
      </c>
      <c r="G1366" s="11">
        <v>4.3</v>
      </c>
      <c r="H1366" s="11">
        <v>21990</v>
      </c>
      <c r="I1366" s="11">
        <v>21990</v>
      </c>
      <c r="J1366" s="11">
        <v>30</v>
      </c>
      <c r="K1366" s="11">
        <f>MobileSalesData[[#This Row],[Original Price]]-MobileSalesData[[#This Row],[Selling Price]]</f>
        <v>0</v>
      </c>
      <c r="L1366" s="15">
        <f>MobileSalesData[[#This Row],[Discounted Price]]/MobileSalesData[[#This Row],[Original Price]]</f>
        <v>0</v>
      </c>
      <c r="M1366" s="11">
        <f>MobileSalesData[[#This Row],[Qty]]*MobileSalesData[[#This Row],[Selling Price]]</f>
        <v>659700</v>
      </c>
      <c r="N1366" s="18" t="s">
        <v>1599</v>
      </c>
    </row>
    <row r="1367" spans="1:14" x14ac:dyDescent="0.35">
      <c r="A1367" s="13" t="s">
        <v>1581</v>
      </c>
      <c r="B1367" s="11" t="s">
        <v>199</v>
      </c>
      <c r="C1367" s="11" t="s">
        <v>252</v>
      </c>
      <c r="D1367" s="11" t="s">
        <v>286</v>
      </c>
      <c r="E1367" s="11" t="s">
        <v>35</v>
      </c>
      <c r="F1367" s="11" t="s">
        <v>125</v>
      </c>
      <c r="G1367" s="11">
        <v>4.3</v>
      </c>
      <c r="H1367" s="11">
        <v>6000</v>
      </c>
      <c r="I1367" s="11">
        <v>6000</v>
      </c>
      <c r="J1367" s="11">
        <v>5</v>
      </c>
      <c r="K1367" s="11">
        <f>MobileSalesData[[#This Row],[Original Price]]-MobileSalesData[[#This Row],[Selling Price]]</f>
        <v>0</v>
      </c>
      <c r="L1367" s="15">
        <f>MobileSalesData[[#This Row],[Discounted Price]]/MobileSalesData[[#This Row],[Original Price]]</f>
        <v>0</v>
      </c>
      <c r="M1367" s="11">
        <f>MobileSalesData[[#This Row],[Qty]]*MobileSalesData[[#This Row],[Selling Price]]</f>
        <v>30000</v>
      </c>
      <c r="N1367" s="18" t="s">
        <v>1599</v>
      </c>
    </row>
    <row r="1368" spans="1:14" x14ac:dyDescent="0.35">
      <c r="A1368" s="13" t="s">
        <v>1581</v>
      </c>
      <c r="B1368" s="11" t="s">
        <v>211</v>
      </c>
      <c r="C1368" s="11" t="s">
        <v>255</v>
      </c>
      <c r="D1368" s="11" t="s">
        <v>19</v>
      </c>
      <c r="E1368" s="11" t="s">
        <v>11</v>
      </c>
      <c r="F1368" s="11" t="s">
        <v>12</v>
      </c>
      <c r="G1368" s="11">
        <v>3.9</v>
      </c>
      <c r="H1368" s="11">
        <v>10995</v>
      </c>
      <c r="I1368" s="11">
        <v>10995</v>
      </c>
      <c r="J1368" s="11">
        <v>5</v>
      </c>
      <c r="K1368" s="11">
        <f>MobileSalesData[[#This Row],[Original Price]]-MobileSalesData[[#This Row],[Selling Price]]</f>
        <v>0</v>
      </c>
      <c r="L1368" s="15">
        <f>MobileSalesData[[#This Row],[Discounted Price]]/MobileSalesData[[#This Row],[Original Price]]</f>
        <v>0</v>
      </c>
      <c r="M1368" s="11">
        <f>MobileSalesData[[#This Row],[Qty]]*MobileSalesData[[#This Row],[Selling Price]]</f>
        <v>54975</v>
      </c>
      <c r="N1368" s="18" t="s">
        <v>1599</v>
      </c>
    </row>
    <row r="1369" spans="1:14" x14ac:dyDescent="0.35">
      <c r="A1369" s="13" t="s">
        <v>1581</v>
      </c>
      <c r="B1369" s="11" t="s">
        <v>211</v>
      </c>
      <c r="C1369" s="11" t="s">
        <v>287</v>
      </c>
      <c r="D1369" s="11" t="s">
        <v>241</v>
      </c>
      <c r="E1369" s="11" t="s">
        <v>288</v>
      </c>
      <c r="F1369" s="11" t="s">
        <v>27</v>
      </c>
      <c r="G1369" s="11">
        <v>4.0999999999999996</v>
      </c>
      <c r="H1369" s="11">
        <v>15999</v>
      </c>
      <c r="I1369" s="11">
        <v>16740</v>
      </c>
      <c r="J1369" s="11">
        <v>30</v>
      </c>
      <c r="K1369" s="11">
        <f>MobileSalesData[[#This Row],[Original Price]]-MobileSalesData[[#This Row],[Selling Price]]</f>
        <v>741</v>
      </c>
      <c r="L1369" s="15">
        <f>MobileSalesData[[#This Row],[Discounted Price]]/MobileSalesData[[#This Row],[Original Price]]</f>
        <v>4.4265232974910397E-2</v>
      </c>
      <c r="M1369" s="11">
        <f>MobileSalesData[[#This Row],[Qty]]*MobileSalesData[[#This Row],[Selling Price]]</f>
        <v>479970</v>
      </c>
      <c r="N1369" s="18" t="s">
        <v>1599</v>
      </c>
    </row>
    <row r="1370" spans="1:14" x14ac:dyDescent="0.35">
      <c r="A1370" s="13" t="s">
        <v>1581</v>
      </c>
      <c r="B1370" s="11" t="s">
        <v>211</v>
      </c>
      <c r="C1370" s="11" t="s">
        <v>289</v>
      </c>
      <c r="D1370" s="11" t="s">
        <v>155</v>
      </c>
      <c r="E1370" s="11" t="s">
        <v>135</v>
      </c>
      <c r="F1370" s="11" t="s">
        <v>27</v>
      </c>
      <c r="G1370" s="11">
        <v>3.8</v>
      </c>
      <c r="H1370" s="11">
        <v>8700</v>
      </c>
      <c r="I1370" s="11">
        <v>8700</v>
      </c>
      <c r="J1370" s="11">
        <v>5</v>
      </c>
      <c r="K1370" s="11">
        <f>MobileSalesData[[#This Row],[Original Price]]-MobileSalesData[[#This Row],[Selling Price]]</f>
        <v>0</v>
      </c>
      <c r="L1370" s="15">
        <f>MobileSalesData[[#This Row],[Discounted Price]]/MobileSalesData[[#This Row],[Original Price]]</f>
        <v>0</v>
      </c>
      <c r="M1370" s="11">
        <f>MobileSalesData[[#This Row],[Qty]]*MobileSalesData[[#This Row],[Selling Price]]</f>
        <v>43500</v>
      </c>
      <c r="N1370" s="18" t="s">
        <v>1599</v>
      </c>
    </row>
    <row r="1371" spans="1:14" x14ac:dyDescent="0.35">
      <c r="A1371" s="13" t="s">
        <v>1581</v>
      </c>
      <c r="B1371" s="11" t="s">
        <v>211</v>
      </c>
      <c r="C1371" s="11" t="s">
        <v>290</v>
      </c>
      <c r="D1371" s="11" t="s">
        <v>19</v>
      </c>
      <c r="E1371" s="11" t="s">
        <v>14</v>
      </c>
      <c r="F1371" s="11" t="s">
        <v>15</v>
      </c>
      <c r="G1371" s="11">
        <v>4.2</v>
      </c>
      <c r="H1371" s="11">
        <v>91900</v>
      </c>
      <c r="I1371" s="11">
        <v>91900</v>
      </c>
      <c r="J1371" s="11">
        <v>5</v>
      </c>
      <c r="K1371" s="11">
        <f>MobileSalesData[[#This Row],[Original Price]]-MobileSalesData[[#This Row],[Selling Price]]</f>
        <v>0</v>
      </c>
      <c r="L1371" s="15">
        <f>MobileSalesData[[#This Row],[Discounted Price]]/MobileSalesData[[#This Row],[Original Price]]</f>
        <v>0</v>
      </c>
      <c r="M1371" s="11">
        <f>MobileSalesData[[#This Row],[Qty]]*MobileSalesData[[#This Row],[Selling Price]]</f>
        <v>459500</v>
      </c>
      <c r="N1371" s="18" t="s">
        <v>1599</v>
      </c>
    </row>
    <row r="1372" spans="1:14" x14ac:dyDescent="0.35">
      <c r="A1372" s="13" t="s">
        <v>1581</v>
      </c>
      <c r="B1372" s="11" t="s">
        <v>211</v>
      </c>
      <c r="C1372" s="11" t="s">
        <v>255</v>
      </c>
      <c r="D1372" s="11" t="s">
        <v>22</v>
      </c>
      <c r="E1372" s="11" t="s">
        <v>11</v>
      </c>
      <c r="F1372" s="11" t="s">
        <v>12</v>
      </c>
      <c r="G1372" s="11">
        <v>3.9</v>
      </c>
      <c r="H1372" s="11">
        <v>10990</v>
      </c>
      <c r="I1372" s="11">
        <v>10990</v>
      </c>
      <c r="J1372" s="11">
        <v>5</v>
      </c>
      <c r="K1372" s="11">
        <f>MobileSalesData[[#This Row],[Original Price]]-MobileSalesData[[#This Row],[Selling Price]]</f>
        <v>0</v>
      </c>
      <c r="L1372" s="15">
        <f>MobileSalesData[[#This Row],[Discounted Price]]/MobileSalesData[[#This Row],[Original Price]]</f>
        <v>0</v>
      </c>
      <c r="M1372" s="11">
        <f>MobileSalesData[[#This Row],[Qty]]*MobileSalesData[[#This Row],[Selling Price]]</f>
        <v>54950</v>
      </c>
      <c r="N1372" s="18" t="s">
        <v>1599</v>
      </c>
    </row>
    <row r="1373" spans="1:14" x14ac:dyDescent="0.35">
      <c r="A1373" s="13" t="s">
        <v>1581</v>
      </c>
      <c r="B1373" s="11" t="s">
        <v>211</v>
      </c>
      <c r="C1373" s="11" t="s">
        <v>291</v>
      </c>
      <c r="D1373" s="11" t="s">
        <v>85</v>
      </c>
      <c r="E1373" s="11" t="s">
        <v>20</v>
      </c>
      <c r="F1373" s="11" t="s">
        <v>21</v>
      </c>
      <c r="G1373" s="11">
        <v>4</v>
      </c>
      <c r="H1373" s="11">
        <v>16990</v>
      </c>
      <c r="I1373" s="11">
        <v>16990</v>
      </c>
      <c r="J1373" s="11">
        <v>30</v>
      </c>
      <c r="K1373" s="11">
        <f>MobileSalesData[[#This Row],[Original Price]]-MobileSalesData[[#This Row],[Selling Price]]</f>
        <v>0</v>
      </c>
      <c r="L1373" s="15">
        <f>MobileSalesData[[#This Row],[Discounted Price]]/MobileSalesData[[#This Row],[Original Price]]</f>
        <v>0</v>
      </c>
      <c r="M1373" s="11">
        <f>MobileSalesData[[#This Row],[Qty]]*MobileSalesData[[#This Row],[Selling Price]]</f>
        <v>509700</v>
      </c>
      <c r="N1373" s="18" t="s">
        <v>1599</v>
      </c>
    </row>
    <row r="1374" spans="1:14" x14ac:dyDescent="0.35">
      <c r="A1374" s="13" t="s">
        <v>1581</v>
      </c>
      <c r="B1374" s="11" t="s">
        <v>211</v>
      </c>
      <c r="C1374" s="11" t="s">
        <v>291</v>
      </c>
      <c r="D1374" s="11" t="s">
        <v>292</v>
      </c>
      <c r="E1374" s="11" t="s">
        <v>20</v>
      </c>
      <c r="F1374" s="11" t="s">
        <v>21</v>
      </c>
      <c r="G1374" s="11">
        <v>4</v>
      </c>
      <c r="H1374" s="11">
        <v>18000</v>
      </c>
      <c r="I1374" s="11">
        <v>18000</v>
      </c>
      <c r="J1374" s="11">
        <v>35</v>
      </c>
      <c r="K1374" s="11">
        <f>MobileSalesData[[#This Row],[Original Price]]-MobileSalesData[[#This Row],[Selling Price]]</f>
        <v>0</v>
      </c>
      <c r="L1374" s="15">
        <f>MobileSalesData[[#This Row],[Discounted Price]]/MobileSalesData[[#This Row],[Original Price]]</f>
        <v>0</v>
      </c>
      <c r="M1374" s="11">
        <f>MobileSalesData[[#This Row],[Qty]]*MobileSalesData[[#This Row],[Selling Price]]</f>
        <v>630000</v>
      </c>
      <c r="N1374" s="18" t="s">
        <v>1599</v>
      </c>
    </row>
    <row r="1375" spans="1:14" x14ac:dyDescent="0.35">
      <c r="A1375" s="13" t="s">
        <v>1581</v>
      </c>
      <c r="B1375" s="11" t="s">
        <v>211</v>
      </c>
      <c r="C1375" s="11" t="s">
        <v>240</v>
      </c>
      <c r="D1375" s="11" t="s">
        <v>249</v>
      </c>
      <c r="E1375" s="11" t="s">
        <v>35</v>
      </c>
      <c r="F1375" s="11" t="s">
        <v>125</v>
      </c>
      <c r="G1375" s="11">
        <v>4.0999999999999996</v>
      </c>
      <c r="H1375" s="11">
        <v>13023</v>
      </c>
      <c r="I1375" s="11">
        <v>13023</v>
      </c>
      <c r="J1375" s="11">
        <v>30</v>
      </c>
      <c r="K1375" s="11">
        <f>MobileSalesData[[#This Row],[Original Price]]-MobileSalesData[[#This Row],[Selling Price]]</f>
        <v>0</v>
      </c>
      <c r="L1375" s="15">
        <f>MobileSalesData[[#This Row],[Discounted Price]]/MobileSalesData[[#This Row],[Original Price]]</f>
        <v>0</v>
      </c>
      <c r="M1375" s="11">
        <f>MobileSalesData[[#This Row],[Qty]]*MobileSalesData[[#This Row],[Selling Price]]</f>
        <v>390690</v>
      </c>
      <c r="N1375" s="18" t="s">
        <v>1599</v>
      </c>
    </row>
    <row r="1376" spans="1:14" x14ac:dyDescent="0.35">
      <c r="A1376" s="13" t="s">
        <v>1581</v>
      </c>
      <c r="B1376" s="11" t="s">
        <v>211</v>
      </c>
      <c r="C1376" s="11" t="s">
        <v>293</v>
      </c>
      <c r="D1376" s="11" t="s">
        <v>241</v>
      </c>
      <c r="E1376" s="11" t="s">
        <v>20</v>
      </c>
      <c r="F1376" s="11" t="s">
        <v>125</v>
      </c>
      <c r="G1376" s="11">
        <v>3.8</v>
      </c>
      <c r="H1376" s="11">
        <v>27999</v>
      </c>
      <c r="I1376" s="11">
        <v>27999</v>
      </c>
      <c r="J1376" s="11">
        <v>5</v>
      </c>
      <c r="K1376" s="11">
        <f>MobileSalesData[[#This Row],[Original Price]]-MobileSalesData[[#This Row],[Selling Price]]</f>
        <v>0</v>
      </c>
      <c r="L1376" s="15">
        <f>MobileSalesData[[#This Row],[Discounted Price]]/MobileSalesData[[#This Row],[Original Price]]</f>
        <v>0</v>
      </c>
      <c r="M1376" s="11">
        <f>MobileSalesData[[#This Row],[Qty]]*MobileSalesData[[#This Row],[Selling Price]]</f>
        <v>139995</v>
      </c>
      <c r="N1376" s="18" t="s">
        <v>1599</v>
      </c>
    </row>
    <row r="1377" spans="1:14" x14ac:dyDescent="0.35">
      <c r="A1377" s="13" t="s">
        <v>1581</v>
      </c>
      <c r="B1377" s="11" t="s">
        <v>199</v>
      </c>
      <c r="C1377" s="11" t="s">
        <v>252</v>
      </c>
      <c r="D1377" s="11" t="s">
        <v>155</v>
      </c>
      <c r="E1377" s="11" t="s">
        <v>35</v>
      </c>
      <c r="F1377" s="11" t="s">
        <v>125</v>
      </c>
      <c r="G1377" s="11">
        <v>4.5</v>
      </c>
      <c r="H1377" s="11">
        <v>23748</v>
      </c>
      <c r="I1377" s="11">
        <v>23748</v>
      </c>
      <c r="J1377" s="11">
        <v>32</v>
      </c>
      <c r="K1377" s="11">
        <f>MobileSalesData[[#This Row],[Original Price]]-MobileSalesData[[#This Row],[Selling Price]]</f>
        <v>0</v>
      </c>
      <c r="L1377" s="15">
        <f>MobileSalesData[[#This Row],[Discounted Price]]/MobileSalesData[[#This Row],[Original Price]]</f>
        <v>0</v>
      </c>
      <c r="M1377" s="11">
        <f>MobileSalesData[[#This Row],[Qty]]*MobileSalesData[[#This Row],[Selling Price]]</f>
        <v>759936</v>
      </c>
      <c r="N1377" s="18" t="s">
        <v>1599</v>
      </c>
    </row>
    <row r="1378" spans="1:14" x14ac:dyDescent="0.35">
      <c r="A1378" s="13" t="s">
        <v>1587</v>
      </c>
      <c r="B1378" s="11" t="s">
        <v>211</v>
      </c>
      <c r="C1378" s="11" t="s">
        <v>240</v>
      </c>
      <c r="D1378" s="11" t="s">
        <v>249</v>
      </c>
      <c r="E1378" s="11" t="s">
        <v>35</v>
      </c>
      <c r="F1378" s="11" t="s">
        <v>125</v>
      </c>
      <c r="G1378" s="11">
        <v>4.0999999999999996</v>
      </c>
      <c r="H1378" s="11">
        <v>6799</v>
      </c>
      <c r="I1378" s="11">
        <v>6799</v>
      </c>
      <c r="J1378" s="11">
        <v>5</v>
      </c>
      <c r="K1378" s="11">
        <f>MobileSalesData[[#This Row],[Original Price]]-MobileSalesData[[#This Row],[Selling Price]]</f>
        <v>0</v>
      </c>
      <c r="L1378" s="15">
        <f>MobileSalesData[[#This Row],[Discounted Price]]/MobileSalesData[[#This Row],[Original Price]]</f>
        <v>0</v>
      </c>
      <c r="M1378" s="11">
        <f>MobileSalesData[[#This Row],[Qty]]*MobileSalesData[[#This Row],[Selling Price]]</f>
        <v>33995</v>
      </c>
      <c r="N1378" s="11" t="s">
        <v>1601</v>
      </c>
    </row>
    <row r="1379" spans="1:14" x14ac:dyDescent="0.35">
      <c r="A1379" s="13" t="s">
        <v>1587</v>
      </c>
      <c r="B1379" s="11" t="s">
        <v>211</v>
      </c>
      <c r="C1379" s="11" t="s">
        <v>294</v>
      </c>
      <c r="D1379" s="11" t="s">
        <v>257</v>
      </c>
      <c r="E1379" s="11" t="s">
        <v>135</v>
      </c>
      <c r="F1379" s="11" t="s">
        <v>27</v>
      </c>
      <c r="G1379" s="11">
        <v>3.9</v>
      </c>
      <c r="H1379" s="11">
        <v>7990</v>
      </c>
      <c r="I1379" s="11">
        <v>8700</v>
      </c>
      <c r="J1379" s="11">
        <v>5</v>
      </c>
      <c r="K1379" s="11">
        <f>MobileSalesData[[#This Row],[Original Price]]-MobileSalesData[[#This Row],[Selling Price]]</f>
        <v>710</v>
      </c>
      <c r="L1379" s="15">
        <f>MobileSalesData[[#This Row],[Discounted Price]]/MobileSalesData[[#This Row],[Original Price]]</f>
        <v>8.1609195402298856E-2</v>
      </c>
      <c r="M1379" s="11">
        <f>MobileSalesData[[#This Row],[Qty]]*MobileSalesData[[#This Row],[Selling Price]]</f>
        <v>39950</v>
      </c>
      <c r="N1379" s="11" t="s">
        <v>1601</v>
      </c>
    </row>
    <row r="1380" spans="1:14" x14ac:dyDescent="0.35">
      <c r="A1380" s="13" t="s">
        <v>1587</v>
      </c>
      <c r="B1380" s="11" t="s">
        <v>211</v>
      </c>
      <c r="C1380" s="11" t="s">
        <v>295</v>
      </c>
      <c r="D1380" s="11" t="s">
        <v>241</v>
      </c>
      <c r="E1380" s="11" t="s">
        <v>135</v>
      </c>
      <c r="F1380" s="11" t="s">
        <v>125</v>
      </c>
      <c r="G1380" s="11">
        <v>3.6</v>
      </c>
      <c r="H1380" s="11">
        <v>117990</v>
      </c>
      <c r="I1380" s="11">
        <v>117990</v>
      </c>
      <c r="J1380" s="11">
        <v>5</v>
      </c>
      <c r="K1380" s="11">
        <f>MobileSalesData[[#This Row],[Original Price]]-MobileSalesData[[#This Row],[Selling Price]]</f>
        <v>0</v>
      </c>
      <c r="L1380" s="15">
        <f>MobileSalesData[[#This Row],[Discounted Price]]/MobileSalesData[[#This Row],[Original Price]]</f>
        <v>0</v>
      </c>
      <c r="M1380" s="11">
        <f>MobileSalesData[[#This Row],[Qty]]*MobileSalesData[[#This Row],[Selling Price]]</f>
        <v>589950</v>
      </c>
      <c r="N1380" s="11" t="s">
        <v>1601</v>
      </c>
    </row>
    <row r="1381" spans="1:14" x14ac:dyDescent="0.35">
      <c r="A1381" s="13" t="s">
        <v>1587</v>
      </c>
      <c r="B1381" s="11" t="s">
        <v>211</v>
      </c>
      <c r="C1381" s="11" t="s">
        <v>296</v>
      </c>
      <c r="D1381" s="11" t="s">
        <v>297</v>
      </c>
      <c r="E1381" s="11" t="s">
        <v>35</v>
      </c>
      <c r="F1381" s="11" t="s">
        <v>125</v>
      </c>
      <c r="G1381" s="11">
        <v>3.5</v>
      </c>
      <c r="H1381" s="11">
        <v>9500</v>
      </c>
      <c r="I1381" s="11">
        <v>9500</v>
      </c>
      <c r="J1381" s="11">
        <v>35</v>
      </c>
      <c r="K1381" s="11">
        <f>MobileSalesData[[#This Row],[Original Price]]-MobileSalesData[[#This Row],[Selling Price]]</f>
        <v>0</v>
      </c>
      <c r="L1381" s="15">
        <f>MobileSalesData[[#This Row],[Discounted Price]]/MobileSalesData[[#This Row],[Original Price]]</f>
        <v>0</v>
      </c>
      <c r="M1381" s="11">
        <f>MobileSalesData[[#This Row],[Qty]]*MobileSalesData[[#This Row],[Selling Price]]</f>
        <v>332500</v>
      </c>
      <c r="N1381" s="11" t="s">
        <v>1601</v>
      </c>
    </row>
    <row r="1382" spans="1:14" x14ac:dyDescent="0.35">
      <c r="A1382" s="13" t="s">
        <v>1587</v>
      </c>
      <c r="B1382" s="11" t="s">
        <v>211</v>
      </c>
      <c r="C1382" s="11" t="s">
        <v>298</v>
      </c>
      <c r="D1382" s="11" t="s">
        <v>19</v>
      </c>
      <c r="E1382" s="11" t="s">
        <v>267</v>
      </c>
      <c r="F1382" s="11" t="s">
        <v>11</v>
      </c>
      <c r="G1382" s="11">
        <v>3.9</v>
      </c>
      <c r="H1382" s="11">
        <v>14500</v>
      </c>
      <c r="I1382" s="11">
        <v>14500</v>
      </c>
      <c r="J1382" s="11">
        <v>32</v>
      </c>
      <c r="K1382" s="11">
        <f>MobileSalesData[[#This Row],[Original Price]]-MobileSalesData[[#This Row],[Selling Price]]</f>
        <v>0</v>
      </c>
      <c r="L1382" s="15">
        <f>MobileSalesData[[#This Row],[Discounted Price]]/MobileSalesData[[#This Row],[Original Price]]</f>
        <v>0</v>
      </c>
      <c r="M1382" s="11">
        <f>MobileSalesData[[#This Row],[Qty]]*MobileSalesData[[#This Row],[Selling Price]]</f>
        <v>464000</v>
      </c>
      <c r="N1382" s="11" t="s">
        <v>1601</v>
      </c>
    </row>
    <row r="1383" spans="1:14" x14ac:dyDescent="0.35">
      <c r="A1383" s="13" t="s">
        <v>1587</v>
      </c>
      <c r="B1383" s="11" t="s">
        <v>211</v>
      </c>
      <c r="C1383" s="11" t="s">
        <v>299</v>
      </c>
      <c r="D1383" s="11" t="s">
        <v>155</v>
      </c>
      <c r="E1383" s="11" t="s">
        <v>300</v>
      </c>
      <c r="F1383" s="11" t="s">
        <v>11</v>
      </c>
      <c r="G1383" s="11">
        <v>4</v>
      </c>
      <c r="H1383" s="11">
        <v>17889</v>
      </c>
      <c r="I1383" s="11">
        <v>17889</v>
      </c>
      <c r="J1383" s="11">
        <v>5</v>
      </c>
      <c r="K1383" s="11">
        <f>MobileSalesData[[#This Row],[Original Price]]-MobileSalesData[[#This Row],[Selling Price]]</f>
        <v>0</v>
      </c>
      <c r="L1383" s="15">
        <f>MobileSalesData[[#This Row],[Discounted Price]]/MobileSalesData[[#This Row],[Original Price]]</f>
        <v>0</v>
      </c>
      <c r="M1383" s="11">
        <f>MobileSalesData[[#This Row],[Qty]]*MobileSalesData[[#This Row],[Selling Price]]</f>
        <v>89445</v>
      </c>
      <c r="N1383" s="11" t="s">
        <v>1601</v>
      </c>
    </row>
    <row r="1384" spans="1:14" x14ac:dyDescent="0.35">
      <c r="A1384" s="13" t="s">
        <v>1587</v>
      </c>
      <c r="B1384" s="11" t="s">
        <v>211</v>
      </c>
      <c r="C1384" s="11" t="s">
        <v>244</v>
      </c>
      <c r="D1384" s="11" t="s">
        <v>301</v>
      </c>
      <c r="E1384" s="11" t="s">
        <v>11</v>
      </c>
      <c r="F1384" s="11" t="s">
        <v>12</v>
      </c>
      <c r="G1384" s="11">
        <v>4.2</v>
      </c>
      <c r="H1384" s="11">
        <v>8780</v>
      </c>
      <c r="I1384" s="11">
        <v>8780</v>
      </c>
      <c r="J1384" s="11">
        <v>5</v>
      </c>
      <c r="K1384" s="11">
        <f>MobileSalesData[[#This Row],[Original Price]]-MobileSalesData[[#This Row],[Selling Price]]</f>
        <v>0</v>
      </c>
      <c r="L1384" s="15">
        <f>MobileSalesData[[#This Row],[Discounted Price]]/MobileSalesData[[#This Row],[Original Price]]</f>
        <v>0</v>
      </c>
      <c r="M1384" s="11">
        <f>MobileSalesData[[#This Row],[Qty]]*MobileSalesData[[#This Row],[Selling Price]]</f>
        <v>43900</v>
      </c>
      <c r="N1384" s="11" t="s">
        <v>1601</v>
      </c>
    </row>
    <row r="1385" spans="1:14" x14ac:dyDescent="0.35">
      <c r="A1385" s="13" t="s">
        <v>1587</v>
      </c>
      <c r="B1385" s="11" t="s">
        <v>211</v>
      </c>
      <c r="C1385" s="11" t="s">
        <v>278</v>
      </c>
      <c r="D1385" s="11" t="s">
        <v>19</v>
      </c>
      <c r="E1385" s="11" t="s">
        <v>35</v>
      </c>
      <c r="F1385" s="11" t="s">
        <v>125</v>
      </c>
      <c r="G1385" s="11">
        <v>4.0999999999999996</v>
      </c>
      <c r="H1385" s="11">
        <v>44900</v>
      </c>
      <c r="I1385" s="11">
        <v>44900</v>
      </c>
      <c r="J1385" s="11">
        <v>32</v>
      </c>
      <c r="K1385" s="11">
        <f>MobileSalesData[[#This Row],[Original Price]]-MobileSalesData[[#This Row],[Selling Price]]</f>
        <v>0</v>
      </c>
      <c r="L1385" s="15">
        <f>MobileSalesData[[#This Row],[Discounted Price]]/MobileSalesData[[#This Row],[Original Price]]</f>
        <v>0</v>
      </c>
      <c r="M1385" s="11">
        <f>MobileSalesData[[#This Row],[Qty]]*MobileSalesData[[#This Row],[Selling Price]]</f>
        <v>1436800</v>
      </c>
      <c r="N1385" s="11" t="s">
        <v>1601</v>
      </c>
    </row>
    <row r="1386" spans="1:14" x14ac:dyDescent="0.35">
      <c r="A1386" s="13" t="s">
        <v>1587</v>
      </c>
      <c r="B1386" s="11" t="s">
        <v>211</v>
      </c>
      <c r="C1386" s="11" t="s">
        <v>254</v>
      </c>
      <c r="D1386" s="11" t="s">
        <v>241</v>
      </c>
      <c r="E1386" s="11" t="s">
        <v>11</v>
      </c>
      <c r="F1386" s="11" t="s">
        <v>21</v>
      </c>
      <c r="G1386" s="11">
        <v>4</v>
      </c>
      <c r="H1386" s="11">
        <v>8083</v>
      </c>
      <c r="I1386" s="11">
        <v>8188</v>
      </c>
      <c r="J1386" s="11">
        <v>30</v>
      </c>
      <c r="K1386" s="11">
        <f>MobileSalesData[[#This Row],[Original Price]]-MobileSalesData[[#This Row],[Selling Price]]</f>
        <v>105</v>
      </c>
      <c r="L1386" s="15">
        <f>MobileSalesData[[#This Row],[Discounted Price]]/MobileSalesData[[#This Row],[Original Price]]</f>
        <v>1.2823644357596482E-2</v>
      </c>
      <c r="M1386" s="11">
        <f>MobileSalesData[[#This Row],[Qty]]*MobileSalesData[[#This Row],[Selling Price]]</f>
        <v>242490</v>
      </c>
      <c r="N1386" s="11" t="s">
        <v>1601</v>
      </c>
    </row>
    <row r="1387" spans="1:14" x14ac:dyDescent="0.35">
      <c r="A1387" s="13" t="s">
        <v>1587</v>
      </c>
      <c r="B1387" s="11" t="s">
        <v>211</v>
      </c>
      <c r="C1387" s="11" t="s">
        <v>234</v>
      </c>
      <c r="D1387" s="11" t="s">
        <v>247</v>
      </c>
      <c r="E1387" s="11" t="s">
        <v>20</v>
      </c>
      <c r="F1387" s="11" t="s">
        <v>21</v>
      </c>
      <c r="G1387" s="11">
        <v>3.9</v>
      </c>
      <c r="H1387" s="11">
        <v>1599</v>
      </c>
      <c r="I1387" s="11">
        <v>1599</v>
      </c>
      <c r="J1387" s="11">
        <v>35</v>
      </c>
      <c r="K1387" s="11">
        <f>MobileSalesData[[#This Row],[Original Price]]-MobileSalesData[[#This Row],[Selling Price]]</f>
        <v>0</v>
      </c>
      <c r="L1387" s="15">
        <f>MobileSalesData[[#This Row],[Discounted Price]]/MobileSalesData[[#This Row],[Original Price]]</f>
        <v>0</v>
      </c>
      <c r="M1387" s="11">
        <f>MobileSalesData[[#This Row],[Qty]]*MobileSalesData[[#This Row],[Selling Price]]</f>
        <v>55965</v>
      </c>
      <c r="N1387" s="11" t="s">
        <v>1601</v>
      </c>
    </row>
    <row r="1388" spans="1:14" x14ac:dyDescent="0.35">
      <c r="A1388" s="13" t="s">
        <v>1581</v>
      </c>
      <c r="B1388" s="11" t="s">
        <v>199</v>
      </c>
      <c r="C1388" s="11" t="s">
        <v>252</v>
      </c>
      <c r="D1388" s="11" t="s">
        <v>19</v>
      </c>
      <c r="E1388" s="11" t="s">
        <v>35</v>
      </c>
      <c r="F1388" s="11" t="s">
        <v>125</v>
      </c>
      <c r="G1388" s="11">
        <v>4.5</v>
      </c>
      <c r="H1388" s="11">
        <v>7900</v>
      </c>
      <c r="I1388" s="11">
        <v>7900</v>
      </c>
      <c r="J1388" s="11">
        <v>35</v>
      </c>
      <c r="K1388" s="11">
        <f>MobileSalesData[[#This Row],[Original Price]]-MobileSalesData[[#This Row],[Selling Price]]</f>
        <v>0</v>
      </c>
      <c r="L1388" s="15">
        <f>MobileSalesData[[#This Row],[Discounted Price]]/MobileSalesData[[#This Row],[Original Price]]</f>
        <v>0</v>
      </c>
      <c r="M1388" s="11">
        <f>MobileSalesData[[#This Row],[Qty]]*MobileSalesData[[#This Row],[Selling Price]]</f>
        <v>276500</v>
      </c>
      <c r="N1388" s="18" t="s">
        <v>1599</v>
      </c>
    </row>
    <row r="1389" spans="1:14" x14ac:dyDescent="0.35">
      <c r="A1389" s="13" t="s">
        <v>1581</v>
      </c>
      <c r="B1389" s="11" t="s">
        <v>211</v>
      </c>
      <c r="C1389" s="11" t="s">
        <v>291</v>
      </c>
      <c r="D1389" s="11" t="s">
        <v>302</v>
      </c>
      <c r="E1389" s="11" t="s">
        <v>20</v>
      </c>
      <c r="F1389" s="11" t="s">
        <v>21</v>
      </c>
      <c r="G1389" s="11">
        <v>4</v>
      </c>
      <c r="H1389" s="11">
        <v>9840</v>
      </c>
      <c r="I1389" s="11">
        <v>9840</v>
      </c>
      <c r="J1389" s="11">
        <v>30</v>
      </c>
      <c r="K1389" s="11">
        <f>MobileSalesData[[#This Row],[Original Price]]-MobileSalesData[[#This Row],[Selling Price]]</f>
        <v>0</v>
      </c>
      <c r="L1389" s="15">
        <f>MobileSalesData[[#This Row],[Discounted Price]]/MobileSalesData[[#This Row],[Original Price]]</f>
        <v>0</v>
      </c>
      <c r="M1389" s="11">
        <f>MobileSalesData[[#This Row],[Qty]]*MobileSalesData[[#This Row],[Selling Price]]</f>
        <v>295200</v>
      </c>
      <c r="N1389" s="18" t="s">
        <v>1599</v>
      </c>
    </row>
    <row r="1390" spans="1:14" x14ac:dyDescent="0.35">
      <c r="A1390" s="13" t="s">
        <v>1581</v>
      </c>
      <c r="B1390" s="11" t="s">
        <v>211</v>
      </c>
      <c r="C1390" s="11" t="s">
        <v>277</v>
      </c>
      <c r="D1390" s="11" t="s">
        <v>155</v>
      </c>
      <c r="E1390" s="11" t="s">
        <v>11</v>
      </c>
      <c r="F1390" s="11" t="s">
        <v>12</v>
      </c>
      <c r="G1390" s="11">
        <v>4.2</v>
      </c>
      <c r="H1390" s="11">
        <v>105999</v>
      </c>
      <c r="I1390" s="11">
        <v>128999</v>
      </c>
      <c r="J1390" s="11">
        <v>30</v>
      </c>
      <c r="K1390" s="11">
        <f>MobileSalesData[[#This Row],[Original Price]]-MobileSalesData[[#This Row],[Selling Price]]</f>
        <v>23000</v>
      </c>
      <c r="L1390" s="15">
        <f>MobileSalesData[[#This Row],[Discounted Price]]/MobileSalesData[[#This Row],[Original Price]]</f>
        <v>0.17829595578260296</v>
      </c>
      <c r="M1390" s="11">
        <f>MobileSalesData[[#This Row],[Qty]]*MobileSalesData[[#This Row],[Selling Price]]</f>
        <v>3179970</v>
      </c>
      <c r="N1390" s="18" t="s">
        <v>1599</v>
      </c>
    </row>
    <row r="1391" spans="1:14" x14ac:dyDescent="0.35">
      <c r="A1391" s="13" t="s">
        <v>1581</v>
      </c>
      <c r="B1391" s="11" t="s">
        <v>211</v>
      </c>
      <c r="C1391" s="11" t="s">
        <v>277</v>
      </c>
      <c r="D1391" s="11" t="s">
        <v>22</v>
      </c>
      <c r="E1391" s="11" t="s">
        <v>11</v>
      </c>
      <c r="F1391" s="11" t="s">
        <v>12</v>
      </c>
      <c r="G1391" s="11">
        <v>4.2</v>
      </c>
      <c r="H1391" s="11">
        <v>10990</v>
      </c>
      <c r="I1391" s="11">
        <v>10990</v>
      </c>
      <c r="J1391" s="11">
        <v>30</v>
      </c>
      <c r="K1391" s="11">
        <f>MobileSalesData[[#This Row],[Original Price]]-MobileSalesData[[#This Row],[Selling Price]]</f>
        <v>0</v>
      </c>
      <c r="L1391" s="15">
        <f>MobileSalesData[[#This Row],[Discounted Price]]/MobileSalesData[[#This Row],[Original Price]]</f>
        <v>0</v>
      </c>
      <c r="M1391" s="11">
        <f>MobileSalesData[[#This Row],[Qty]]*MobileSalesData[[#This Row],[Selling Price]]</f>
        <v>329700</v>
      </c>
      <c r="N1391" s="18" t="s">
        <v>1599</v>
      </c>
    </row>
    <row r="1392" spans="1:14" x14ac:dyDescent="0.35">
      <c r="A1392" s="13" t="s">
        <v>1581</v>
      </c>
      <c r="B1392" s="11" t="s">
        <v>211</v>
      </c>
      <c r="C1392" s="11" t="s">
        <v>254</v>
      </c>
      <c r="D1392" s="11" t="s">
        <v>117</v>
      </c>
      <c r="E1392" s="11" t="s">
        <v>11</v>
      </c>
      <c r="F1392" s="11" t="s">
        <v>21</v>
      </c>
      <c r="G1392" s="11">
        <v>4</v>
      </c>
      <c r="H1392" s="11">
        <v>12990</v>
      </c>
      <c r="I1392" s="11">
        <v>12990</v>
      </c>
      <c r="J1392" s="11">
        <v>30</v>
      </c>
      <c r="K1392" s="11">
        <f>MobileSalesData[[#This Row],[Original Price]]-MobileSalesData[[#This Row],[Selling Price]]</f>
        <v>0</v>
      </c>
      <c r="L1392" s="15">
        <f>MobileSalesData[[#This Row],[Discounted Price]]/MobileSalesData[[#This Row],[Original Price]]</f>
        <v>0</v>
      </c>
      <c r="M1392" s="11">
        <f>MobileSalesData[[#This Row],[Qty]]*MobileSalesData[[#This Row],[Selling Price]]</f>
        <v>389700</v>
      </c>
      <c r="N1392" s="18" t="s">
        <v>1599</v>
      </c>
    </row>
    <row r="1393" spans="1:14" x14ac:dyDescent="0.35">
      <c r="A1393" s="13" t="s">
        <v>1581</v>
      </c>
      <c r="B1393" s="11" t="s">
        <v>211</v>
      </c>
      <c r="C1393" s="11" t="s">
        <v>303</v>
      </c>
      <c r="D1393" s="11" t="s">
        <v>155</v>
      </c>
      <c r="E1393" s="11" t="s">
        <v>135</v>
      </c>
      <c r="F1393" s="11" t="s">
        <v>11</v>
      </c>
      <c r="G1393" s="11">
        <v>3.7</v>
      </c>
      <c r="H1393" s="11">
        <v>9500</v>
      </c>
      <c r="I1393" s="11">
        <v>9500</v>
      </c>
      <c r="J1393" s="11">
        <v>5</v>
      </c>
      <c r="K1393" s="11">
        <f>MobileSalesData[[#This Row],[Original Price]]-MobileSalesData[[#This Row],[Selling Price]]</f>
        <v>0</v>
      </c>
      <c r="L1393" s="15">
        <f>MobileSalesData[[#This Row],[Discounted Price]]/MobileSalesData[[#This Row],[Original Price]]</f>
        <v>0</v>
      </c>
      <c r="M1393" s="11">
        <f>MobileSalesData[[#This Row],[Qty]]*MobileSalesData[[#This Row],[Selling Price]]</f>
        <v>47500</v>
      </c>
      <c r="N1393" s="18" t="s">
        <v>1599</v>
      </c>
    </row>
    <row r="1394" spans="1:14" x14ac:dyDescent="0.35">
      <c r="A1394" s="13" t="s">
        <v>1581</v>
      </c>
      <c r="B1394" s="11" t="s">
        <v>211</v>
      </c>
      <c r="C1394" s="11" t="s">
        <v>304</v>
      </c>
      <c r="D1394" s="11" t="s">
        <v>257</v>
      </c>
      <c r="E1394" s="11" t="s">
        <v>135</v>
      </c>
      <c r="F1394" s="11" t="s">
        <v>27</v>
      </c>
      <c r="G1394" s="11">
        <v>4.0999999999999996</v>
      </c>
      <c r="H1394" s="11">
        <v>8990</v>
      </c>
      <c r="I1394" s="11">
        <v>8990</v>
      </c>
      <c r="J1394" s="11">
        <v>32</v>
      </c>
      <c r="K1394" s="11">
        <f>MobileSalesData[[#This Row],[Original Price]]-MobileSalesData[[#This Row],[Selling Price]]</f>
        <v>0</v>
      </c>
      <c r="L1394" s="15">
        <f>MobileSalesData[[#This Row],[Discounted Price]]/MobileSalesData[[#This Row],[Original Price]]</f>
        <v>0</v>
      </c>
      <c r="M1394" s="11">
        <f>MobileSalesData[[#This Row],[Qty]]*MobileSalesData[[#This Row],[Selling Price]]</f>
        <v>287680</v>
      </c>
      <c r="N1394" s="18" t="s">
        <v>1599</v>
      </c>
    </row>
    <row r="1395" spans="1:14" x14ac:dyDescent="0.35">
      <c r="A1395" s="13" t="s">
        <v>1581</v>
      </c>
      <c r="B1395" s="11" t="s">
        <v>211</v>
      </c>
      <c r="C1395" s="11" t="s">
        <v>283</v>
      </c>
      <c r="D1395" s="11" t="s">
        <v>224</v>
      </c>
      <c r="E1395" s="11" t="s">
        <v>20</v>
      </c>
      <c r="F1395" s="11" t="s">
        <v>21</v>
      </c>
      <c r="G1395" s="11">
        <v>3.3</v>
      </c>
      <c r="H1395" s="11">
        <v>17500</v>
      </c>
      <c r="I1395" s="11">
        <v>17500</v>
      </c>
      <c r="J1395" s="11">
        <v>32</v>
      </c>
      <c r="K1395" s="11">
        <f>MobileSalesData[[#This Row],[Original Price]]-MobileSalesData[[#This Row],[Selling Price]]</f>
        <v>0</v>
      </c>
      <c r="L1395" s="15">
        <f>MobileSalesData[[#This Row],[Discounted Price]]/MobileSalesData[[#This Row],[Original Price]]</f>
        <v>0</v>
      </c>
      <c r="M1395" s="11">
        <f>MobileSalesData[[#This Row],[Qty]]*MobileSalesData[[#This Row],[Selling Price]]</f>
        <v>560000</v>
      </c>
      <c r="N1395" s="18" t="s">
        <v>1599</v>
      </c>
    </row>
    <row r="1396" spans="1:14" x14ac:dyDescent="0.35">
      <c r="A1396" s="13" t="s">
        <v>1581</v>
      </c>
      <c r="B1396" s="11" t="s">
        <v>211</v>
      </c>
      <c r="C1396" s="11" t="s">
        <v>283</v>
      </c>
      <c r="D1396" s="11" t="s">
        <v>305</v>
      </c>
      <c r="E1396" s="11" t="s">
        <v>20</v>
      </c>
      <c r="F1396" s="11" t="s">
        <v>21</v>
      </c>
      <c r="G1396" s="11">
        <v>3.3</v>
      </c>
      <c r="H1396" s="11">
        <v>2299</v>
      </c>
      <c r="I1396" s="11">
        <v>2299</v>
      </c>
      <c r="J1396" s="11">
        <v>5</v>
      </c>
      <c r="K1396" s="11">
        <f>MobileSalesData[[#This Row],[Original Price]]-MobileSalesData[[#This Row],[Selling Price]]</f>
        <v>0</v>
      </c>
      <c r="L1396" s="15">
        <f>MobileSalesData[[#This Row],[Discounted Price]]/MobileSalesData[[#This Row],[Original Price]]</f>
        <v>0</v>
      </c>
      <c r="M1396" s="11">
        <f>MobileSalesData[[#This Row],[Qty]]*MobileSalesData[[#This Row],[Selling Price]]</f>
        <v>11495</v>
      </c>
      <c r="N1396" s="18" t="s">
        <v>1599</v>
      </c>
    </row>
    <row r="1397" spans="1:14" x14ac:dyDescent="0.35">
      <c r="A1397" s="13" t="s">
        <v>1581</v>
      </c>
      <c r="B1397" s="11" t="s">
        <v>211</v>
      </c>
      <c r="C1397" s="11" t="s">
        <v>306</v>
      </c>
      <c r="D1397" s="11" t="s">
        <v>224</v>
      </c>
      <c r="E1397" s="11" t="s">
        <v>11</v>
      </c>
      <c r="F1397" s="11" t="s">
        <v>12</v>
      </c>
      <c r="G1397" s="11">
        <v>3.2</v>
      </c>
      <c r="H1397" s="11">
        <v>11995</v>
      </c>
      <c r="I1397" s="11">
        <v>11995</v>
      </c>
      <c r="J1397" s="11">
        <v>30</v>
      </c>
      <c r="K1397" s="11">
        <f>MobileSalesData[[#This Row],[Original Price]]-MobileSalesData[[#This Row],[Selling Price]]</f>
        <v>0</v>
      </c>
      <c r="L1397" s="15">
        <f>MobileSalesData[[#This Row],[Discounted Price]]/MobileSalesData[[#This Row],[Original Price]]</f>
        <v>0</v>
      </c>
      <c r="M1397" s="11">
        <f>MobileSalesData[[#This Row],[Qty]]*MobileSalesData[[#This Row],[Selling Price]]</f>
        <v>359850</v>
      </c>
      <c r="N1397" s="18" t="s">
        <v>1599</v>
      </c>
    </row>
    <row r="1398" spans="1:14" x14ac:dyDescent="0.35">
      <c r="A1398" s="13" t="s">
        <v>1581</v>
      </c>
      <c r="B1398" s="11" t="s">
        <v>211</v>
      </c>
      <c r="C1398" s="11" t="s">
        <v>306</v>
      </c>
      <c r="D1398" s="11" t="s">
        <v>305</v>
      </c>
      <c r="E1398" s="11" t="s">
        <v>11</v>
      </c>
      <c r="F1398" s="11" t="s">
        <v>12</v>
      </c>
      <c r="G1398" s="11">
        <v>3.2</v>
      </c>
      <c r="H1398" s="11">
        <v>13800</v>
      </c>
      <c r="I1398" s="11">
        <v>15014</v>
      </c>
      <c r="J1398" s="11">
        <v>30</v>
      </c>
      <c r="K1398" s="11">
        <f>MobileSalesData[[#This Row],[Original Price]]-MobileSalesData[[#This Row],[Selling Price]]</f>
        <v>1214</v>
      </c>
      <c r="L1398" s="15">
        <f>MobileSalesData[[#This Row],[Discounted Price]]/MobileSalesData[[#This Row],[Original Price]]</f>
        <v>8.0857865991741038E-2</v>
      </c>
      <c r="M1398" s="11">
        <f>MobileSalesData[[#This Row],[Qty]]*MobileSalesData[[#This Row],[Selling Price]]</f>
        <v>414000</v>
      </c>
      <c r="N1398" s="18" t="s">
        <v>1599</v>
      </c>
    </row>
    <row r="1399" spans="1:14" x14ac:dyDescent="0.35">
      <c r="A1399" s="13" t="s">
        <v>1581</v>
      </c>
      <c r="B1399" s="11" t="s">
        <v>211</v>
      </c>
      <c r="C1399" s="11" t="s">
        <v>307</v>
      </c>
      <c r="D1399" s="11" t="s">
        <v>19</v>
      </c>
      <c r="E1399" s="11" t="s">
        <v>35</v>
      </c>
      <c r="F1399" s="11" t="s">
        <v>125</v>
      </c>
      <c r="G1399" s="11">
        <v>4</v>
      </c>
      <c r="H1399" s="11">
        <v>37299</v>
      </c>
      <c r="I1399" s="11">
        <v>37299</v>
      </c>
      <c r="J1399" s="11">
        <v>35</v>
      </c>
      <c r="K1399" s="11">
        <f>MobileSalesData[[#This Row],[Original Price]]-MobileSalesData[[#This Row],[Selling Price]]</f>
        <v>0</v>
      </c>
      <c r="L1399" s="15">
        <f>MobileSalesData[[#This Row],[Discounted Price]]/MobileSalesData[[#This Row],[Original Price]]</f>
        <v>0</v>
      </c>
      <c r="M1399" s="11">
        <f>MobileSalesData[[#This Row],[Qty]]*MobileSalesData[[#This Row],[Selling Price]]</f>
        <v>1305465</v>
      </c>
      <c r="N1399" s="18" t="s">
        <v>1599</v>
      </c>
    </row>
    <row r="1400" spans="1:14" x14ac:dyDescent="0.35">
      <c r="A1400" s="13" t="s">
        <v>1581</v>
      </c>
      <c r="B1400" s="11" t="s">
        <v>211</v>
      </c>
      <c r="C1400" s="11" t="s">
        <v>306</v>
      </c>
      <c r="D1400" s="11" t="s">
        <v>19</v>
      </c>
      <c r="E1400" s="11" t="s">
        <v>11</v>
      </c>
      <c r="F1400" s="11" t="s">
        <v>12</v>
      </c>
      <c r="G1400" s="11">
        <v>3.2</v>
      </c>
      <c r="H1400" s="11">
        <v>18990</v>
      </c>
      <c r="I1400" s="11">
        <v>18990</v>
      </c>
      <c r="J1400" s="11">
        <v>30</v>
      </c>
      <c r="K1400" s="11">
        <f>MobileSalesData[[#This Row],[Original Price]]-MobileSalesData[[#This Row],[Selling Price]]</f>
        <v>0</v>
      </c>
      <c r="L1400" s="15">
        <f>MobileSalesData[[#This Row],[Discounted Price]]/MobileSalesData[[#This Row],[Original Price]]</f>
        <v>0</v>
      </c>
      <c r="M1400" s="11">
        <f>MobileSalesData[[#This Row],[Qty]]*MobileSalesData[[#This Row],[Selling Price]]</f>
        <v>569700</v>
      </c>
      <c r="N1400" s="18" t="s">
        <v>1599</v>
      </c>
    </row>
    <row r="1401" spans="1:14" x14ac:dyDescent="0.35">
      <c r="A1401" s="13" t="s">
        <v>1581</v>
      </c>
      <c r="B1401" s="11" t="s">
        <v>211</v>
      </c>
      <c r="C1401" s="11" t="s">
        <v>308</v>
      </c>
      <c r="D1401" s="11" t="s">
        <v>257</v>
      </c>
      <c r="E1401" s="11" t="s">
        <v>135</v>
      </c>
      <c r="F1401" s="11" t="s">
        <v>27</v>
      </c>
      <c r="G1401" s="11">
        <v>3.8</v>
      </c>
      <c r="H1401" s="11">
        <v>25900</v>
      </c>
      <c r="I1401" s="11">
        <v>25900</v>
      </c>
      <c r="J1401" s="11">
        <v>30</v>
      </c>
      <c r="K1401" s="11">
        <f>MobileSalesData[[#This Row],[Original Price]]-MobileSalesData[[#This Row],[Selling Price]]</f>
        <v>0</v>
      </c>
      <c r="L1401" s="15">
        <f>MobileSalesData[[#This Row],[Discounted Price]]/MobileSalesData[[#This Row],[Original Price]]</f>
        <v>0</v>
      </c>
      <c r="M1401" s="11">
        <f>MobileSalesData[[#This Row],[Qty]]*MobileSalesData[[#This Row],[Selling Price]]</f>
        <v>777000</v>
      </c>
      <c r="N1401" s="18" t="s">
        <v>1599</v>
      </c>
    </row>
    <row r="1402" spans="1:14" x14ac:dyDescent="0.35">
      <c r="A1402" s="13" t="s">
        <v>1581</v>
      </c>
      <c r="B1402" s="11" t="s">
        <v>211</v>
      </c>
      <c r="C1402" s="11" t="s">
        <v>308</v>
      </c>
      <c r="D1402" s="11" t="s">
        <v>274</v>
      </c>
      <c r="E1402" s="11" t="s">
        <v>135</v>
      </c>
      <c r="F1402" s="11" t="s">
        <v>27</v>
      </c>
      <c r="G1402" s="11">
        <v>3.8</v>
      </c>
      <c r="H1402" s="11">
        <v>21990</v>
      </c>
      <c r="I1402" s="11">
        <v>21990</v>
      </c>
      <c r="J1402" s="11">
        <v>30</v>
      </c>
      <c r="K1402" s="11">
        <f>MobileSalesData[[#This Row],[Original Price]]-MobileSalesData[[#This Row],[Selling Price]]</f>
        <v>0</v>
      </c>
      <c r="L1402" s="15">
        <f>MobileSalesData[[#This Row],[Discounted Price]]/MobileSalesData[[#This Row],[Original Price]]</f>
        <v>0</v>
      </c>
      <c r="M1402" s="11">
        <f>MobileSalesData[[#This Row],[Qty]]*MobileSalesData[[#This Row],[Selling Price]]</f>
        <v>659700</v>
      </c>
      <c r="N1402" s="18" t="s">
        <v>1599</v>
      </c>
    </row>
    <row r="1403" spans="1:14" x14ac:dyDescent="0.35">
      <c r="A1403" s="13" t="s">
        <v>1581</v>
      </c>
      <c r="B1403" s="11" t="s">
        <v>1017</v>
      </c>
      <c r="C1403" s="11" t="s">
        <v>1042</v>
      </c>
      <c r="D1403" s="11" t="s">
        <v>19</v>
      </c>
      <c r="E1403" s="11" t="s">
        <v>11</v>
      </c>
      <c r="F1403" s="11" t="s">
        <v>12</v>
      </c>
      <c r="G1403" s="11">
        <v>4.0999999999999996</v>
      </c>
      <c r="H1403" s="11">
        <v>13600</v>
      </c>
      <c r="I1403" s="11">
        <v>13600</v>
      </c>
      <c r="J1403" s="11">
        <v>35</v>
      </c>
      <c r="K1403" s="11">
        <f>MobileSalesData[[#This Row],[Original Price]]-MobileSalesData[[#This Row],[Selling Price]]</f>
        <v>0</v>
      </c>
      <c r="L1403" s="15">
        <f>MobileSalesData[[#This Row],[Discounted Price]]/MobileSalesData[[#This Row],[Original Price]]</f>
        <v>0</v>
      </c>
      <c r="M1403" s="11">
        <f>MobileSalesData[[#This Row],[Qty]]*MobileSalesData[[#This Row],[Selling Price]]</f>
        <v>476000</v>
      </c>
      <c r="N1403" s="18" t="s">
        <v>1599</v>
      </c>
    </row>
    <row r="1404" spans="1:14" x14ac:dyDescent="0.35">
      <c r="A1404" s="13" t="s">
        <v>1581</v>
      </c>
      <c r="B1404" s="11" t="s">
        <v>1017</v>
      </c>
      <c r="C1404" s="11" t="s">
        <v>1041</v>
      </c>
      <c r="D1404" s="11" t="s">
        <v>19</v>
      </c>
      <c r="E1404" s="11" t="s">
        <v>35</v>
      </c>
      <c r="F1404" s="11" t="s">
        <v>27</v>
      </c>
      <c r="G1404" s="11">
        <v>4</v>
      </c>
      <c r="H1404" s="11">
        <v>13500</v>
      </c>
      <c r="I1404" s="11">
        <v>13500</v>
      </c>
      <c r="J1404" s="11">
        <v>5</v>
      </c>
      <c r="K1404" s="11">
        <f>MobileSalesData[[#This Row],[Original Price]]-MobileSalesData[[#This Row],[Selling Price]]</f>
        <v>0</v>
      </c>
      <c r="L1404" s="15">
        <f>MobileSalesData[[#This Row],[Discounted Price]]/MobileSalesData[[#This Row],[Original Price]]</f>
        <v>0</v>
      </c>
      <c r="M1404" s="11">
        <f>MobileSalesData[[#This Row],[Qty]]*MobileSalesData[[#This Row],[Selling Price]]</f>
        <v>67500</v>
      </c>
      <c r="N1404" s="18" t="s">
        <v>1599</v>
      </c>
    </row>
    <row r="1405" spans="1:14" x14ac:dyDescent="0.35">
      <c r="A1405" s="13" t="s">
        <v>1581</v>
      </c>
      <c r="B1405" s="11" t="s">
        <v>1017</v>
      </c>
      <c r="C1405" s="11" t="s">
        <v>1043</v>
      </c>
      <c r="D1405" s="11" t="s">
        <v>19</v>
      </c>
      <c r="E1405" s="11" t="s">
        <v>35</v>
      </c>
      <c r="F1405" s="11" t="s">
        <v>125</v>
      </c>
      <c r="G1405" s="11">
        <v>3.8</v>
      </c>
      <c r="H1405" s="11">
        <v>9499</v>
      </c>
      <c r="I1405" s="11">
        <v>9499</v>
      </c>
      <c r="J1405" s="11">
        <v>30</v>
      </c>
      <c r="K1405" s="11">
        <f>MobileSalesData[[#This Row],[Original Price]]-MobileSalesData[[#This Row],[Selling Price]]</f>
        <v>0</v>
      </c>
      <c r="L1405" s="15">
        <f>MobileSalesData[[#This Row],[Discounted Price]]/MobileSalesData[[#This Row],[Original Price]]</f>
        <v>0</v>
      </c>
      <c r="M1405" s="11">
        <f>MobileSalesData[[#This Row],[Qty]]*MobileSalesData[[#This Row],[Selling Price]]</f>
        <v>284970</v>
      </c>
      <c r="N1405" s="18" t="s">
        <v>1599</v>
      </c>
    </row>
    <row r="1406" spans="1:14" x14ac:dyDescent="0.35">
      <c r="A1406" s="13" t="s">
        <v>1581</v>
      </c>
      <c r="B1406" s="11" t="s">
        <v>1017</v>
      </c>
      <c r="C1406" s="11" t="s">
        <v>1044</v>
      </c>
      <c r="D1406" s="11" t="s">
        <v>173</v>
      </c>
      <c r="E1406" s="11" t="s">
        <v>35</v>
      </c>
      <c r="F1406" s="11" t="s">
        <v>125</v>
      </c>
      <c r="G1406" s="11">
        <v>4</v>
      </c>
      <c r="H1406" s="11">
        <v>9490</v>
      </c>
      <c r="I1406" s="11">
        <v>17108</v>
      </c>
      <c r="J1406" s="11">
        <v>30</v>
      </c>
      <c r="K1406" s="11">
        <f>MobileSalesData[[#This Row],[Original Price]]-MobileSalesData[[#This Row],[Selling Price]]</f>
        <v>7618</v>
      </c>
      <c r="L1406" s="15">
        <f>MobileSalesData[[#This Row],[Discounted Price]]/MobileSalesData[[#This Row],[Original Price]]</f>
        <v>0.44528875379939209</v>
      </c>
      <c r="M1406" s="11">
        <f>MobileSalesData[[#This Row],[Qty]]*MobileSalesData[[#This Row],[Selling Price]]</f>
        <v>284700</v>
      </c>
      <c r="N1406" s="18" t="s">
        <v>1599</v>
      </c>
    </row>
    <row r="1407" spans="1:14" x14ac:dyDescent="0.35">
      <c r="A1407" s="13" t="s">
        <v>1581</v>
      </c>
      <c r="B1407" s="11" t="s">
        <v>1017</v>
      </c>
      <c r="C1407" s="11" t="s">
        <v>1044</v>
      </c>
      <c r="D1407" s="11" t="s">
        <v>634</v>
      </c>
      <c r="E1407" s="11" t="s">
        <v>35</v>
      </c>
      <c r="F1407" s="11" t="s">
        <v>125</v>
      </c>
      <c r="G1407" s="11">
        <v>4</v>
      </c>
      <c r="H1407" s="11">
        <v>29990</v>
      </c>
      <c r="I1407" s="11">
        <v>29990</v>
      </c>
      <c r="J1407" s="11">
        <v>5</v>
      </c>
      <c r="K1407" s="11">
        <f>MobileSalesData[[#This Row],[Original Price]]-MobileSalesData[[#This Row],[Selling Price]]</f>
        <v>0</v>
      </c>
      <c r="L1407" s="15">
        <f>MobileSalesData[[#This Row],[Discounted Price]]/MobileSalesData[[#This Row],[Original Price]]</f>
        <v>0</v>
      </c>
      <c r="M1407" s="11">
        <f>MobileSalesData[[#This Row],[Qty]]*MobileSalesData[[#This Row],[Selling Price]]</f>
        <v>149950</v>
      </c>
      <c r="N1407" s="18" t="s">
        <v>1599</v>
      </c>
    </row>
    <row r="1408" spans="1:14" x14ac:dyDescent="0.35">
      <c r="A1408" s="13" t="s">
        <v>1581</v>
      </c>
      <c r="B1408" s="11" t="s">
        <v>1017</v>
      </c>
      <c r="C1408" s="11" t="s">
        <v>1044</v>
      </c>
      <c r="D1408" s="11" t="s">
        <v>634</v>
      </c>
      <c r="E1408" s="11" t="s">
        <v>20</v>
      </c>
      <c r="F1408" s="11" t="s">
        <v>125</v>
      </c>
      <c r="G1408" s="11">
        <v>4</v>
      </c>
      <c r="H1408" s="11">
        <v>13500</v>
      </c>
      <c r="I1408" s="11">
        <v>13500</v>
      </c>
      <c r="J1408" s="11">
        <v>5</v>
      </c>
      <c r="K1408" s="11">
        <f>MobileSalesData[[#This Row],[Original Price]]-MobileSalesData[[#This Row],[Selling Price]]</f>
        <v>0</v>
      </c>
      <c r="L1408" s="15">
        <f>MobileSalesData[[#This Row],[Discounted Price]]/MobileSalesData[[#This Row],[Original Price]]</f>
        <v>0</v>
      </c>
      <c r="M1408" s="11">
        <f>MobileSalesData[[#This Row],[Qty]]*MobileSalesData[[#This Row],[Selling Price]]</f>
        <v>67500</v>
      </c>
      <c r="N1408" s="18" t="s">
        <v>1599</v>
      </c>
    </row>
    <row r="1409" spans="1:14" x14ac:dyDescent="0.35">
      <c r="A1409" s="13" t="s">
        <v>1581</v>
      </c>
      <c r="B1409" s="11" t="s">
        <v>1017</v>
      </c>
      <c r="C1409" s="11" t="s">
        <v>1044</v>
      </c>
      <c r="D1409" s="11" t="s">
        <v>173</v>
      </c>
      <c r="E1409" s="11" t="s">
        <v>20</v>
      </c>
      <c r="F1409" s="11" t="s">
        <v>125</v>
      </c>
      <c r="G1409" s="11">
        <v>4</v>
      </c>
      <c r="H1409" s="11">
        <v>19500</v>
      </c>
      <c r="I1409" s="11">
        <v>19500</v>
      </c>
      <c r="J1409" s="11">
        <v>5</v>
      </c>
      <c r="K1409" s="11">
        <f>MobileSalesData[[#This Row],[Original Price]]-MobileSalesData[[#This Row],[Selling Price]]</f>
        <v>0</v>
      </c>
      <c r="L1409" s="15">
        <f>MobileSalesData[[#This Row],[Discounted Price]]/MobileSalesData[[#This Row],[Original Price]]</f>
        <v>0</v>
      </c>
      <c r="M1409" s="11">
        <f>MobileSalesData[[#This Row],[Qty]]*MobileSalesData[[#This Row],[Selling Price]]</f>
        <v>97500</v>
      </c>
      <c r="N1409" s="18" t="s">
        <v>1599</v>
      </c>
    </row>
    <row r="1410" spans="1:14" x14ac:dyDescent="0.35">
      <c r="A1410" s="13" t="s">
        <v>1581</v>
      </c>
      <c r="B1410" s="11" t="s">
        <v>1017</v>
      </c>
      <c r="C1410" s="11" t="s">
        <v>1044</v>
      </c>
      <c r="D1410" s="11" t="s">
        <v>117</v>
      </c>
      <c r="E1410" s="11" t="s">
        <v>20</v>
      </c>
      <c r="F1410" s="11" t="s">
        <v>125</v>
      </c>
      <c r="G1410" s="11">
        <v>4</v>
      </c>
      <c r="H1410" s="11">
        <v>14500</v>
      </c>
      <c r="I1410" s="11">
        <v>14500</v>
      </c>
      <c r="J1410" s="11">
        <v>30</v>
      </c>
      <c r="K1410" s="11">
        <f>MobileSalesData[[#This Row],[Original Price]]-MobileSalesData[[#This Row],[Selling Price]]</f>
        <v>0</v>
      </c>
      <c r="L1410" s="15">
        <f>MobileSalesData[[#This Row],[Discounted Price]]/MobileSalesData[[#This Row],[Original Price]]</f>
        <v>0</v>
      </c>
      <c r="M1410" s="11">
        <f>MobileSalesData[[#This Row],[Qty]]*MobileSalesData[[#This Row],[Selling Price]]</f>
        <v>435000</v>
      </c>
      <c r="N1410" s="18" t="s">
        <v>1599</v>
      </c>
    </row>
    <row r="1411" spans="1:14" x14ac:dyDescent="0.35">
      <c r="A1411" s="13" t="s">
        <v>1581</v>
      </c>
      <c r="B1411" s="11" t="s">
        <v>1017</v>
      </c>
      <c r="C1411" s="11" t="s">
        <v>1036</v>
      </c>
      <c r="D1411" s="11" t="s">
        <v>493</v>
      </c>
      <c r="E1411" s="11" t="s">
        <v>135</v>
      </c>
      <c r="F1411" s="11" t="s">
        <v>125</v>
      </c>
      <c r="G1411" s="11">
        <v>4</v>
      </c>
      <c r="H1411" s="11">
        <v>19500</v>
      </c>
      <c r="I1411" s="11">
        <v>19500</v>
      </c>
      <c r="J1411" s="11">
        <v>5</v>
      </c>
      <c r="K1411" s="11">
        <f>MobileSalesData[[#This Row],[Original Price]]-MobileSalesData[[#This Row],[Selling Price]]</f>
        <v>0</v>
      </c>
      <c r="L1411" s="15">
        <f>MobileSalesData[[#This Row],[Discounted Price]]/MobileSalesData[[#This Row],[Original Price]]</f>
        <v>0</v>
      </c>
      <c r="M1411" s="11">
        <f>MobileSalesData[[#This Row],[Qty]]*MobileSalesData[[#This Row],[Selling Price]]</f>
        <v>97500</v>
      </c>
      <c r="N1411" s="18" t="s">
        <v>1599</v>
      </c>
    </row>
    <row r="1412" spans="1:14" x14ac:dyDescent="0.35">
      <c r="A1412" s="13" t="s">
        <v>1581</v>
      </c>
      <c r="B1412" s="11" t="s">
        <v>1017</v>
      </c>
      <c r="C1412" s="11" t="s">
        <v>1045</v>
      </c>
      <c r="D1412" s="11" t="s">
        <v>142</v>
      </c>
      <c r="E1412" s="11" t="s">
        <v>11</v>
      </c>
      <c r="F1412" s="11" t="s">
        <v>21</v>
      </c>
      <c r="G1412" s="11">
        <v>4</v>
      </c>
      <c r="H1412" s="11">
        <v>3200</v>
      </c>
      <c r="I1412" s="11">
        <v>3200</v>
      </c>
      <c r="J1412" s="11">
        <v>30</v>
      </c>
      <c r="K1412" s="11">
        <f>MobileSalesData[[#This Row],[Original Price]]-MobileSalesData[[#This Row],[Selling Price]]</f>
        <v>0</v>
      </c>
      <c r="L1412" s="15">
        <f>MobileSalesData[[#This Row],[Discounted Price]]/MobileSalesData[[#This Row],[Original Price]]</f>
        <v>0</v>
      </c>
      <c r="M1412" s="11">
        <f>MobileSalesData[[#This Row],[Qty]]*MobileSalesData[[#This Row],[Selling Price]]</f>
        <v>96000</v>
      </c>
      <c r="N1412" s="18" t="s">
        <v>1599</v>
      </c>
    </row>
    <row r="1413" spans="1:14" x14ac:dyDescent="0.35">
      <c r="A1413" s="13" t="s">
        <v>1581</v>
      </c>
      <c r="B1413" s="11" t="s">
        <v>1017</v>
      </c>
      <c r="C1413" s="11" t="s">
        <v>1046</v>
      </c>
      <c r="D1413" s="11" t="s">
        <v>142</v>
      </c>
      <c r="E1413" s="11" t="s">
        <v>11</v>
      </c>
      <c r="F1413" s="11" t="s">
        <v>21</v>
      </c>
      <c r="G1413" s="11">
        <v>4</v>
      </c>
      <c r="H1413" s="11">
        <v>22999</v>
      </c>
      <c r="I1413" s="11">
        <v>22999</v>
      </c>
      <c r="J1413" s="11">
        <v>5</v>
      </c>
      <c r="K1413" s="11">
        <f>MobileSalesData[[#This Row],[Original Price]]-MobileSalesData[[#This Row],[Selling Price]]</f>
        <v>0</v>
      </c>
      <c r="L1413" s="15">
        <f>MobileSalesData[[#This Row],[Discounted Price]]/MobileSalesData[[#This Row],[Original Price]]</f>
        <v>0</v>
      </c>
      <c r="M1413" s="11">
        <f>MobileSalesData[[#This Row],[Qty]]*MobileSalesData[[#This Row],[Selling Price]]</f>
        <v>114995</v>
      </c>
      <c r="N1413" s="18" t="s">
        <v>1599</v>
      </c>
    </row>
    <row r="1414" spans="1:14" x14ac:dyDescent="0.35">
      <c r="A1414" s="13" t="s">
        <v>1581</v>
      </c>
      <c r="B1414" s="11" t="s">
        <v>1017</v>
      </c>
      <c r="C1414" s="11" t="s">
        <v>1034</v>
      </c>
      <c r="D1414" s="11" t="s">
        <v>173</v>
      </c>
      <c r="E1414" s="11" t="s">
        <v>20</v>
      </c>
      <c r="F1414" s="11" t="s">
        <v>21</v>
      </c>
      <c r="G1414" s="11">
        <v>4.0999999999999996</v>
      </c>
      <c r="H1414" s="11">
        <v>16999</v>
      </c>
      <c r="I1414" s="11">
        <v>23999</v>
      </c>
      <c r="J1414" s="11">
        <v>5</v>
      </c>
      <c r="K1414" s="11">
        <f>MobileSalesData[[#This Row],[Original Price]]-MobileSalesData[[#This Row],[Selling Price]]</f>
        <v>7000</v>
      </c>
      <c r="L1414" s="15">
        <f>MobileSalesData[[#This Row],[Discounted Price]]/MobileSalesData[[#This Row],[Original Price]]</f>
        <v>0.29167881995083128</v>
      </c>
      <c r="M1414" s="11">
        <f>MobileSalesData[[#This Row],[Qty]]*MobileSalesData[[#This Row],[Selling Price]]</f>
        <v>84995</v>
      </c>
      <c r="N1414" s="18" t="s">
        <v>1599</v>
      </c>
    </row>
    <row r="1415" spans="1:14" x14ac:dyDescent="0.35">
      <c r="A1415" s="13" t="s">
        <v>1581</v>
      </c>
      <c r="B1415" s="11" t="s">
        <v>1017</v>
      </c>
      <c r="C1415" s="11" t="s">
        <v>1047</v>
      </c>
      <c r="D1415" s="11" t="s">
        <v>117</v>
      </c>
      <c r="E1415" s="11" t="s">
        <v>35</v>
      </c>
      <c r="F1415" s="11" t="s">
        <v>21</v>
      </c>
      <c r="G1415" s="11">
        <v>3.7</v>
      </c>
      <c r="H1415" s="11">
        <v>1448</v>
      </c>
      <c r="I1415" s="11">
        <v>1661</v>
      </c>
      <c r="J1415" s="11">
        <v>5</v>
      </c>
      <c r="K1415" s="11">
        <f>MobileSalesData[[#This Row],[Original Price]]-MobileSalesData[[#This Row],[Selling Price]]</f>
        <v>213</v>
      </c>
      <c r="L1415" s="15">
        <f>MobileSalesData[[#This Row],[Discounted Price]]/MobileSalesData[[#This Row],[Original Price]]</f>
        <v>0.12823600240818783</v>
      </c>
      <c r="M1415" s="11">
        <f>MobileSalesData[[#This Row],[Qty]]*MobileSalesData[[#This Row],[Selling Price]]</f>
        <v>7240</v>
      </c>
      <c r="N1415" s="18" t="s">
        <v>1599</v>
      </c>
    </row>
    <row r="1416" spans="1:14" x14ac:dyDescent="0.35">
      <c r="A1416" s="13" t="s">
        <v>1581</v>
      </c>
      <c r="B1416" s="11" t="s">
        <v>1017</v>
      </c>
      <c r="C1416" s="11" t="s">
        <v>1027</v>
      </c>
      <c r="D1416" s="11" t="s">
        <v>142</v>
      </c>
      <c r="E1416" s="11" t="s">
        <v>135</v>
      </c>
      <c r="F1416" s="11" t="s">
        <v>27</v>
      </c>
      <c r="G1416" s="11">
        <v>3.9</v>
      </c>
      <c r="H1416" s="11">
        <v>10499</v>
      </c>
      <c r="I1416" s="11">
        <v>11499</v>
      </c>
      <c r="J1416" s="11">
        <v>32</v>
      </c>
      <c r="K1416" s="11">
        <f>MobileSalesData[[#This Row],[Original Price]]-MobileSalesData[[#This Row],[Selling Price]]</f>
        <v>1000</v>
      </c>
      <c r="L1416" s="15">
        <f>MobileSalesData[[#This Row],[Discounted Price]]/MobileSalesData[[#This Row],[Original Price]]</f>
        <v>8.696408383337681E-2</v>
      </c>
      <c r="M1416" s="11">
        <f>MobileSalesData[[#This Row],[Qty]]*MobileSalesData[[#This Row],[Selling Price]]</f>
        <v>335968</v>
      </c>
      <c r="N1416" s="18" t="s">
        <v>1599</v>
      </c>
    </row>
    <row r="1417" spans="1:14" x14ac:dyDescent="0.35">
      <c r="A1417" s="13" t="s">
        <v>1581</v>
      </c>
      <c r="B1417" s="11" t="s">
        <v>1017</v>
      </c>
      <c r="C1417" s="11" t="s">
        <v>1034</v>
      </c>
      <c r="D1417" s="11" t="s">
        <v>117</v>
      </c>
      <c r="E1417" s="11" t="s">
        <v>20</v>
      </c>
      <c r="F1417" s="11" t="s">
        <v>21</v>
      </c>
      <c r="G1417" s="11">
        <v>4.0999999999999996</v>
      </c>
      <c r="H1417" s="11">
        <v>1882</v>
      </c>
      <c r="I1417" s="11">
        <v>1882</v>
      </c>
      <c r="J1417" s="11">
        <v>5</v>
      </c>
      <c r="K1417" s="11">
        <f>MobileSalesData[[#This Row],[Original Price]]-MobileSalesData[[#This Row],[Selling Price]]</f>
        <v>0</v>
      </c>
      <c r="L1417" s="15">
        <f>MobileSalesData[[#This Row],[Discounted Price]]/MobileSalesData[[#This Row],[Original Price]]</f>
        <v>0</v>
      </c>
      <c r="M1417" s="11">
        <f>MobileSalesData[[#This Row],[Qty]]*MobileSalesData[[#This Row],[Selling Price]]</f>
        <v>9410</v>
      </c>
      <c r="N1417" s="18" t="s">
        <v>1599</v>
      </c>
    </row>
    <row r="1418" spans="1:14" x14ac:dyDescent="0.35">
      <c r="A1418" s="13" t="s">
        <v>1581</v>
      </c>
      <c r="B1418" s="11" t="s">
        <v>1017</v>
      </c>
      <c r="C1418" s="11" t="s">
        <v>1046</v>
      </c>
      <c r="D1418" s="11" t="s">
        <v>1048</v>
      </c>
      <c r="E1418" s="11" t="s">
        <v>20</v>
      </c>
      <c r="F1418" s="11" t="s">
        <v>21</v>
      </c>
      <c r="G1418" s="11">
        <v>4.0999999999999996</v>
      </c>
      <c r="H1418" s="11">
        <v>22450</v>
      </c>
      <c r="I1418" s="11">
        <v>22450</v>
      </c>
      <c r="J1418" s="11">
        <v>5</v>
      </c>
      <c r="K1418" s="11">
        <f>MobileSalesData[[#This Row],[Original Price]]-MobileSalesData[[#This Row],[Selling Price]]</f>
        <v>0</v>
      </c>
      <c r="L1418" s="15">
        <f>MobileSalesData[[#This Row],[Discounted Price]]/MobileSalesData[[#This Row],[Original Price]]</f>
        <v>0</v>
      </c>
      <c r="M1418" s="11">
        <f>MobileSalesData[[#This Row],[Qty]]*MobileSalesData[[#This Row],[Selling Price]]</f>
        <v>112250</v>
      </c>
      <c r="N1418" s="18" t="s">
        <v>1599</v>
      </c>
    </row>
    <row r="1419" spans="1:14" x14ac:dyDescent="0.35">
      <c r="A1419" s="13" t="s">
        <v>1581</v>
      </c>
      <c r="B1419" s="11" t="s">
        <v>1017</v>
      </c>
      <c r="C1419" s="11" t="s">
        <v>1045</v>
      </c>
      <c r="D1419" s="11" t="s">
        <v>117</v>
      </c>
      <c r="E1419" s="11" t="s">
        <v>11</v>
      </c>
      <c r="F1419" s="11" t="s">
        <v>21</v>
      </c>
      <c r="G1419" s="11">
        <v>4</v>
      </c>
      <c r="H1419" s="11">
        <v>25999</v>
      </c>
      <c r="I1419" s="11">
        <v>31999</v>
      </c>
      <c r="J1419" s="11">
        <v>30</v>
      </c>
      <c r="K1419" s="11">
        <f>MobileSalesData[[#This Row],[Original Price]]-MobileSalesData[[#This Row],[Selling Price]]</f>
        <v>6000</v>
      </c>
      <c r="L1419" s="15">
        <f>MobileSalesData[[#This Row],[Discounted Price]]/MobileSalesData[[#This Row],[Original Price]]</f>
        <v>0.18750585955811119</v>
      </c>
      <c r="M1419" s="11">
        <f>MobileSalesData[[#This Row],[Qty]]*MobileSalesData[[#This Row],[Selling Price]]</f>
        <v>779970</v>
      </c>
      <c r="N1419" s="18" t="s">
        <v>1599</v>
      </c>
    </row>
    <row r="1420" spans="1:14" x14ac:dyDescent="0.35">
      <c r="A1420" s="13" t="s">
        <v>1581</v>
      </c>
      <c r="B1420" s="11" t="s">
        <v>1017</v>
      </c>
      <c r="C1420" s="11" t="s">
        <v>1045</v>
      </c>
      <c r="D1420" s="11" t="s">
        <v>173</v>
      </c>
      <c r="E1420" s="11" t="s">
        <v>20</v>
      </c>
      <c r="F1420" s="11" t="s">
        <v>21</v>
      </c>
      <c r="G1420" s="11">
        <v>4.0999999999999996</v>
      </c>
      <c r="H1420" s="11">
        <v>14499</v>
      </c>
      <c r="I1420" s="11">
        <v>20999</v>
      </c>
      <c r="J1420" s="11">
        <v>5</v>
      </c>
      <c r="K1420" s="11">
        <f>MobileSalesData[[#This Row],[Original Price]]-MobileSalesData[[#This Row],[Selling Price]]</f>
        <v>6500</v>
      </c>
      <c r="L1420" s="15">
        <f>MobileSalesData[[#This Row],[Discounted Price]]/MobileSalesData[[#This Row],[Original Price]]</f>
        <v>0.30953854945473597</v>
      </c>
      <c r="M1420" s="11">
        <f>MobileSalesData[[#This Row],[Qty]]*MobileSalesData[[#This Row],[Selling Price]]</f>
        <v>72495</v>
      </c>
      <c r="N1420" s="18" t="s">
        <v>1599</v>
      </c>
    </row>
    <row r="1421" spans="1:14" x14ac:dyDescent="0.35">
      <c r="A1421" s="13" t="s">
        <v>1581</v>
      </c>
      <c r="B1421" s="11" t="s">
        <v>1017</v>
      </c>
      <c r="C1421" s="11" t="s">
        <v>1045</v>
      </c>
      <c r="D1421" s="11" t="s">
        <v>117</v>
      </c>
      <c r="E1421" s="11" t="s">
        <v>20</v>
      </c>
      <c r="F1421" s="11" t="s">
        <v>21</v>
      </c>
      <c r="G1421" s="11">
        <v>4.0999999999999996</v>
      </c>
      <c r="H1421" s="11">
        <v>28490</v>
      </c>
      <c r="I1421" s="11">
        <v>33450</v>
      </c>
      <c r="J1421" s="11">
        <v>5</v>
      </c>
      <c r="K1421" s="11">
        <f>MobileSalesData[[#This Row],[Original Price]]-MobileSalesData[[#This Row],[Selling Price]]</f>
        <v>4960</v>
      </c>
      <c r="L1421" s="15">
        <f>MobileSalesData[[#This Row],[Discounted Price]]/MobileSalesData[[#This Row],[Original Price]]</f>
        <v>0.14828101644245142</v>
      </c>
      <c r="M1421" s="11">
        <f>MobileSalesData[[#This Row],[Qty]]*MobileSalesData[[#This Row],[Selling Price]]</f>
        <v>142450</v>
      </c>
      <c r="N1421" s="18" t="s">
        <v>1599</v>
      </c>
    </row>
    <row r="1422" spans="1:14" x14ac:dyDescent="0.35">
      <c r="A1422" s="13" t="s">
        <v>1581</v>
      </c>
      <c r="B1422" s="11" t="s">
        <v>1017</v>
      </c>
      <c r="C1422" s="11" t="s">
        <v>1033</v>
      </c>
      <c r="D1422" s="11" t="s">
        <v>155</v>
      </c>
      <c r="E1422" s="11" t="s">
        <v>11</v>
      </c>
      <c r="F1422" s="11" t="s">
        <v>12</v>
      </c>
      <c r="G1422" s="11">
        <v>3.8</v>
      </c>
      <c r="H1422" s="11">
        <v>14499</v>
      </c>
      <c r="I1422" s="11">
        <v>20999</v>
      </c>
      <c r="J1422" s="11">
        <v>5</v>
      </c>
      <c r="K1422" s="11">
        <f>MobileSalesData[[#This Row],[Original Price]]-MobileSalesData[[#This Row],[Selling Price]]</f>
        <v>6500</v>
      </c>
      <c r="L1422" s="15">
        <f>MobileSalesData[[#This Row],[Discounted Price]]/MobileSalesData[[#This Row],[Original Price]]</f>
        <v>0.30953854945473597</v>
      </c>
      <c r="M1422" s="11">
        <f>MobileSalesData[[#This Row],[Qty]]*MobileSalesData[[#This Row],[Selling Price]]</f>
        <v>72495</v>
      </c>
      <c r="N1422" s="18" t="s">
        <v>1599</v>
      </c>
    </row>
    <row r="1423" spans="1:14" x14ac:dyDescent="0.35">
      <c r="A1423" s="13" t="s">
        <v>1581</v>
      </c>
      <c r="B1423" s="11" t="s">
        <v>1017</v>
      </c>
      <c r="C1423" s="11" t="s">
        <v>1040</v>
      </c>
      <c r="D1423" s="11" t="s">
        <v>155</v>
      </c>
      <c r="E1423" s="11" t="s">
        <v>135</v>
      </c>
      <c r="F1423" s="11" t="s">
        <v>27</v>
      </c>
      <c r="G1423" s="11">
        <v>3.8</v>
      </c>
      <c r="H1423" s="11">
        <v>15999</v>
      </c>
      <c r="I1423" s="11">
        <v>19999</v>
      </c>
      <c r="J1423" s="11">
        <v>32</v>
      </c>
      <c r="K1423" s="11">
        <f>MobileSalesData[[#This Row],[Original Price]]-MobileSalesData[[#This Row],[Selling Price]]</f>
        <v>4000</v>
      </c>
      <c r="L1423" s="15">
        <f>MobileSalesData[[#This Row],[Discounted Price]]/MobileSalesData[[#This Row],[Original Price]]</f>
        <v>0.20001000050002501</v>
      </c>
      <c r="M1423" s="11">
        <f>MobileSalesData[[#This Row],[Qty]]*MobileSalesData[[#This Row],[Selling Price]]</f>
        <v>511968</v>
      </c>
      <c r="N1423" s="18" t="s">
        <v>1599</v>
      </c>
    </row>
    <row r="1424" spans="1:14" x14ac:dyDescent="0.35">
      <c r="A1424" s="13" t="s">
        <v>1581</v>
      </c>
      <c r="B1424" s="11" t="s">
        <v>1017</v>
      </c>
      <c r="C1424" s="11" t="s">
        <v>1049</v>
      </c>
      <c r="D1424" s="11" t="s">
        <v>19</v>
      </c>
      <c r="E1424" s="11" t="s">
        <v>11</v>
      </c>
      <c r="F1424" s="11" t="s">
        <v>12</v>
      </c>
      <c r="G1424" s="11">
        <v>4.0999999999999996</v>
      </c>
      <c r="H1424" s="11">
        <v>24998</v>
      </c>
      <c r="I1424" s="11">
        <v>24998</v>
      </c>
      <c r="J1424" s="11">
        <v>30</v>
      </c>
      <c r="K1424" s="11">
        <f>MobileSalesData[[#This Row],[Original Price]]-MobileSalesData[[#This Row],[Selling Price]]</f>
        <v>0</v>
      </c>
      <c r="L1424" s="15">
        <f>MobileSalesData[[#This Row],[Discounted Price]]/MobileSalesData[[#This Row],[Original Price]]</f>
        <v>0</v>
      </c>
      <c r="M1424" s="11">
        <f>MobileSalesData[[#This Row],[Qty]]*MobileSalesData[[#This Row],[Selling Price]]</f>
        <v>749940</v>
      </c>
      <c r="N1424" s="18" t="s">
        <v>1599</v>
      </c>
    </row>
    <row r="1425" spans="1:14" x14ac:dyDescent="0.35">
      <c r="A1425" s="13" t="s">
        <v>1581</v>
      </c>
      <c r="B1425" s="11" t="s">
        <v>1017</v>
      </c>
      <c r="C1425" s="11" t="s">
        <v>1050</v>
      </c>
      <c r="D1425" s="11" t="s">
        <v>142</v>
      </c>
      <c r="E1425" s="11" t="s">
        <v>135</v>
      </c>
      <c r="F1425" s="11" t="s">
        <v>11</v>
      </c>
      <c r="G1425" s="11">
        <v>4.3</v>
      </c>
      <c r="H1425" s="11">
        <v>9999</v>
      </c>
      <c r="I1425" s="11">
        <v>10490</v>
      </c>
      <c r="J1425" s="11">
        <v>30</v>
      </c>
      <c r="K1425" s="11">
        <f>MobileSalesData[[#This Row],[Original Price]]-MobileSalesData[[#This Row],[Selling Price]]</f>
        <v>491</v>
      </c>
      <c r="L1425" s="15">
        <f>MobileSalesData[[#This Row],[Discounted Price]]/MobileSalesData[[#This Row],[Original Price]]</f>
        <v>4.680648236415634E-2</v>
      </c>
      <c r="M1425" s="11">
        <f>MobileSalesData[[#This Row],[Qty]]*MobileSalesData[[#This Row],[Selling Price]]</f>
        <v>299970</v>
      </c>
      <c r="N1425" s="18" t="s">
        <v>1599</v>
      </c>
    </row>
    <row r="1426" spans="1:14" x14ac:dyDescent="0.35">
      <c r="A1426" s="13" t="s">
        <v>1581</v>
      </c>
      <c r="B1426" s="11" t="s">
        <v>1017</v>
      </c>
      <c r="C1426" s="11" t="s">
        <v>1051</v>
      </c>
      <c r="D1426" s="11" t="s">
        <v>142</v>
      </c>
      <c r="E1426" s="11" t="s">
        <v>35</v>
      </c>
      <c r="F1426" s="11" t="s">
        <v>21</v>
      </c>
      <c r="G1426" s="11">
        <v>4.0999999999999996</v>
      </c>
      <c r="H1426" s="11">
        <v>28999</v>
      </c>
      <c r="I1426" s="11">
        <v>31999</v>
      </c>
      <c r="J1426" s="11">
        <v>30</v>
      </c>
      <c r="K1426" s="11">
        <f>MobileSalesData[[#This Row],[Original Price]]-MobileSalesData[[#This Row],[Selling Price]]</f>
        <v>3000</v>
      </c>
      <c r="L1426" s="15">
        <f>MobileSalesData[[#This Row],[Discounted Price]]/MobileSalesData[[#This Row],[Original Price]]</f>
        <v>9.3752929779055597E-2</v>
      </c>
      <c r="M1426" s="11">
        <f>MobileSalesData[[#This Row],[Qty]]*MobileSalesData[[#This Row],[Selling Price]]</f>
        <v>869970</v>
      </c>
      <c r="N1426" s="18" t="s">
        <v>1599</v>
      </c>
    </row>
    <row r="1427" spans="1:14" x14ac:dyDescent="0.35">
      <c r="A1427" s="13" t="s">
        <v>1581</v>
      </c>
      <c r="B1427" s="11" t="s">
        <v>1017</v>
      </c>
      <c r="C1427" s="11" t="s">
        <v>1052</v>
      </c>
      <c r="D1427" s="11" t="s">
        <v>1053</v>
      </c>
      <c r="E1427" s="11" t="s">
        <v>20</v>
      </c>
      <c r="F1427" s="11" t="s">
        <v>125</v>
      </c>
      <c r="G1427" s="11">
        <v>3.9</v>
      </c>
      <c r="H1427" s="11">
        <v>24999</v>
      </c>
      <c r="I1427" s="11">
        <v>24999</v>
      </c>
      <c r="J1427" s="11">
        <v>30</v>
      </c>
      <c r="K1427" s="11">
        <f>MobileSalesData[[#This Row],[Original Price]]-MobileSalesData[[#This Row],[Selling Price]]</f>
        <v>0</v>
      </c>
      <c r="L1427" s="15">
        <f>MobileSalesData[[#This Row],[Discounted Price]]/MobileSalesData[[#This Row],[Original Price]]</f>
        <v>0</v>
      </c>
      <c r="M1427" s="11">
        <f>MobileSalesData[[#This Row],[Qty]]*MobileSalesData[[#This Row],[Selling Price]]</f>
        <v>749970</v>
      </c>
      <c r="N1427" s="18" t="s">
        <v>1599</v>
      </c>
    </row>
    <row r="1428" spans="1:14" x14ac:dyDescent="0.35">
      <c r="A1428" s="13" t="s">
        <v>1581</v>
      </c>
      <c r="B1428" s="11" t="s">
        <v>1017</v>
      </c>
      <c r="C1428" s="11" t="s">
        <v>1027</v>
      </c>
      <c r="D1428" s="11" t="s">
        <v>19</v>
      </c>
      <c r="E1428" s="11" t="s">
        <v>135</v>
      </c>
      <c r="F1428" s="11" t="s">
        <v>27</v>
      </c>
      <c r="G1428" s="11">
        <v>3.9</v>
      </c>
      <c r="H1428" s="11">
        <v>34999</v>
      </c>
      <c r="I1428" s="11">
        <v>41999</v>
      </c>
      <c r="J1428" s="11">
        <v>18</v>
      </c>
      <c r="K1428" s="11">
        <f>MobileSalesData[[#This Row],[Original Price]]-MobileSalesData[[#This Row],[Selling Price]]</f>
        <v>7000</v>
      </c>
      <c r="L1428" s="15">
        <f>MobileSalesData[[#This Row],[Discounted Price]]/MobileSalesData[[#This Row],[Original Price]]</f>
        <v>0.16667063501511942</v>
      </c>
      <c r="M1428" s="11">
        <f>MobileSalesData[[#This Row],[Qty]]*MobileSalesData[[#This Row],[Selling Price]]</f>
        <v>629982</v>
      </c>
      <c r="N1428" s="18" t="s">
        <v>1599</v>
      </c>
    </row>
    <row r="1429" spans="1:14" x14ac:dyDescent="0.35">
      <c r="A1429" s="13" t="s">
        <v>1581</v>
      </c>
      <c r="B1429" s="11" t="s">
        <v>1017</v>
      </c>
      <c r="C1429" s="11" t="s">
        <v>1054</v>
      </c>
      <c r="D1429" s="11" t="s">
        <v>117</v>
      </c>
      <c r="E1429" s="11" t="s">
        <v>135</v>
      </c>
      <c r="F1429" s="11" t="s">
        <v>27</v>
      </c>
      <c r="G1429" s="11">
        <v>4</v>
      </c>
      <c r="H1429" s="11">
        <v>14499</v>
      </c>
      <c r="I1429" s="11">
        <v>20999</v>
      </c>
      <c r="J1429" s="11">
        <v>5</v>
      </c>
      <c r="K1429" s="11">
        <f>MobileSalesData[[#This Row],[Original Price]]-MobileSalesData[[#This Row],[Selling Price]]</f>
        <v>6500</v>
      </c>
      <c r="L1429" s="15">
        <f>MobileSalesData[[#This Row],[Discounted Price]]/MobileSalesData[[#This Row],[Original Price]]</f>
        <v>0.30953854945473597</v>
      </c>
      <c r="M1429" s="11">
        <f>MobileSalesData[[#This Row],[Qty]]*MobileSalesData[[#This Row],[Selling Price]]</f>
        <v>72495</v>
      </c>
      <c r="N1429" s="18" t="s">
        <v>1599</v>
      </c>
    </row>
    <row r="1430" spans="1:14" x14ac:dyDescent="0.35">
      <c r="A1430" s="13" t="s">
        <v>1581</v>
      </c>
      <c r="B1430" s="11" t="s">
        <v>1017</v>
      </c>
      <c r="C1430" s="11" t="s">
        <v>1055</v>
      </c>
      <c r="D1430" s="11" t="s">
        <v>1056</v>
      </c>
      <c r="E1430" s="11" t="s">
        <v>20</v>
      </c>
      <c r="F1430" s="11" t="s">
        <v>21</v>
      </c>
      <c r="G1430" s="11">
        <v>4</v>
      </c>
      <c r="H1430" s="11">
        <v>1435</v>
      </c>
      <c r="I1430" s="11">
        <v>1435</v>
      </c>
      <c r="J1430" s="11">
        <v>5</v>
      </c>
      <c r="K1430" s="11">
        <f>MobileSalesData[[#This Row],[Original Price]]-MobileSalesData[[#This Row],[Selling Price]]</f>
        <v>0</v>
      </c>
      <c r="L1430" s="15">
        <f>MobileSalesData[[#This Row],[Discounted Price]]/MobileSalesData[[#This Row],[Original Price]]</f>
        <v>0</v>
      </c>
      <c r="M1430" s="11">
        <f>MobileSalesData[[#This Row],[Qty]]*MobileSalesData[[#This Row],[Selling Price]]</f>
        <v>7175</v>
      </c>
      <c r="N1430" s="18" t="s">
        <v>1599</v>
      </c>
    </row>
    <row r="1431" spans="1:14" x14ac:dyDescent="0.35">
      <c r="A1431" s="13" t="s">
        <v>1581</v>
      </c>
      <c r="B1431" s="11" t="s">
        <v>1017</v>
      </c>
      <c r="C1431" s="11" t="s">
        <v>1026</v>
      </c>
      <c r="D1431" s="11" t="s">
        <v>117</v>
      </c>
      <c r="E1431" s="11" t="s">
        <v>35</v>
      </c>
      <c r="F1431" s="11" t="s">
        <v>125</v>
      </c>
      <c r="G1431" s="11">
        <v>4.0999999999999996</v>
      </c>
      <c r="H1431" s="11">
        <v>16980</v>
      </c>
      <c r="I1431" s="11">
        <v>18200</v>
      </c>
      <c r="J1431" s="11">
        <v>5</v>
      </c>
      <c r="K1431" s="11">
        <f>MobileSalesData[[#This Row],[Original Price]]-MobileSalesData[[#This Row],[Selling Price]]</f>
        <v>1220</v>
      </c>
      <c r="L1431" s="15">
        <f>MobileSalesData[[#This Row],[Discounted Price]]/MobileSalesData[[#This Row],[Original Price]]</f>
        <v>6.7032967032967031E-2</v>
      </c>
      <c r="M1431" s="11">
        <f>MobileSalesData[[#This Row],[Qty]]*MobileSalesData[[#This Row],[Selling Price]]</f>
        <v>84900</v>
      </c>
      <c r="N1431" s="18" t="s">
        <v>1599</v>
      </c>
    </row>
    <row r="1432" spans="1:14" x14ac:dyDescent="0.35">
      <c r="A1432" s="13" t="s">
        <v>1581</v>
      </c>
      <c r="B1432" s="11" t="s">
        <v>1017</v>
      </c>
      <c r="C1432" s="11" t="s">
        <v>1026</v>
      </c>
      <c r="D1432" s="11" t="s">
        <v>19</v>
      </c>
      <c r="E1432" s="11" t="s">
        <v>20</v>
      </c>
      <c r="F1432" s="11" t="s">
        <v>21</v>
      </c>
      <c r="G1432" s="11">
        <v>4.0999999999999996</v>
      </c>
      <c r="H1432" s="11">
        <v>34999</v>
      </c>
      <c r="I1432" s="11">
        <v>41999</v>
      </c>
      <c r="J1432" s="11">
        <v>5</v>
      </c>
      <c r="K1432" s="11">
        <f>MobileSalesData[[#This Row],[Original Price]]-MobileSalesData[[#This Row],[Selling Price]]</f>
        <v>7000</v>
      </c>
      <c r="L1432" s="15">
        <f>MobileSalesData[[#This Row],[Discounted Price]]/MobileSalesData[[#This Row],[Original Price]]</f>
        <v>0.16667063501511942</v>
      </c>
      <c r="M1432" s="11">
        <f>MobileSalesData[[#This Row],[Qty]]*MobileSalesData[[#This Row],[Selling Price]]</f>
        <v>174995</v>
      </c>
      <c r="N1432" s="18" t="s">
        <v>1599</v>
      </c>
    </row>
    <row r="1433" spans="1:14" x14ac:dyDescent="0.35">
      <c r="A1433" s="13" t="s">
        <v>1581</v>
      </c>
      <c r="B1433" s="11" t="s">
        <v>1017</v>
      </c>
      <c r="C1433" s="11" t="s">
        <v>1057</v>
      </c>
      <c r="D1433" s="11" t="s">
        <v>117</v>
      </c>
      <c r="E1433" s="11" t="s">
        <v>11</v>
      </c>
      <c r="F1433" s="11" t="s">
        <v>12</v>
      </c>
      <c r="G1433" s="11">
        <v>4.0999999999999996</v>
      </c>
      <c r="H1433" s="11">
        <v>14990</v>
      </c>
      <c r="I1433" s="11">
        <v>14990</v>
      </c>
      <c r="J1433" s="11">
        <v>5</v>
      </c>
      <c r="K1433" s="11">
        <f>MobileSalesData[[#This Row],[Original Price]]-MobileSalesData[[#This Row],[Selling Price]]</f>
        <v>0</v>
      </c>
      <c r="L1433" s="15">
        <f>MobileSalesData[[#This Row],[Discounted Price]]/MobileSalesData[[#This Row],[Original Price]]</f>
        <v>0</v>
      </c>
      <c r="M1433" s="11">
        <f>MobileSalesData[[#This Row],[Qty]]*MobileSalesData[[#This Row],[Selling Price]]</f>
        <v>74950</v>
      </c>
      <c r="N1433" s="18" t="s">
        <v>1599</v>
      </c>
    </row>
    <row r="1434" spans="1:14" x14ac:dyDescent="0.35">
      <c r="A1434" s="13" t="s">
        <v>1581</v>
      </c>
      <c r="B1434" s="11" t="s">
        <v>1017</v>
      </c>
      <c r="C1434" s="11" t="s">
        <v>1031</v>
      </c>
      <c r="D1434" s="11" t="s">
        <v>22</v>
      </c>
      <c r="E1434" s="11" t="s">
        <v>20</v>
      </c>
      <c r="F1434" s="11" t="s">
        <v>21</v>
      </c>
      <c r="G1434" s="11">
        <v>4.2</v>
      </c>
      <c r="H1434" s="11">
        <v>11599</v>
      </c>
      <c r="I1434" s="11">
        <v>12900</v>
      </c>
      <c r="J1434" s="11">
        <v>5</v>
      </c>
      <c r="K1434" s="11">
        <f>MobileSalesData[[#This Row],[Original Price]]-MobileSalesData[[#This Row],[Selling Price]]</f>
        <v>1301</v>
      </c>
      <c r="L1434" s="15">
        <f>MobileSalesData[[#This Row],[Discounted Price]]/MobileSalesData[[#This Row],[Original Price]]</f>
        <v>0.10085271317829457</v>
      </c>
      <c r="M1434" s="11">
        <f>MobileSalesData[[#This Row],[Qty]]*MobileSalesData[[#This Row],[Selling Price]]</f>
        <v>57995</v>
      </c>
      <c r="N1434" s="18" t="s">
        <v>1599</v>
      </c>
    </row>
    <row r="1435" spans="1:14" x14ac:dyDescent="0.35">
      <c r="A1435" s="13" t="s">
        <v>1581</v>
      </c>
      <c r="B1435" s="11" t="s">
        <v>1017</v>
      </c>
      <c r="C1435" s="11" t="s">
        <v>1058</v>
      </c>
      <c r="D1435" s="11" t="s">
        <v>925</v>
      </c>
      <c r="E1435" s="11" t="s">
        <v>135</v>
      </c>
      <c r="F1435" s="11" t="s">
        <v>11</v>
      </c>
      <c r="G1435" s="11">
        <v>4.0999999999999996</v>
      </c>
      <c r="H1435" s="11">
        <v>35999</v>
      </c>
      <c r="I1435" s="11">
        <v>38999</v>
      </c>
      <c r="J1435" s="11">
        <v>5</v>
      </c>
      <c r="K1435" s="11">
        <f>MobileSalesData[[#This Row],[Original Price]]-MobileSalesData[[#This Row],[Selling Price]]</f>
        <v>3000</v>
      </c>
      <c r="L1435" s="15">
        <f>MobileSalesData[[#This Row],[Discounted Price]]/MobileSalesData[[#This Row],[Original Price]]</f>
        <v>7.692504936024E-2</v>
      </c>
      <c r="M1435" s="11">
        <f>MobileSalesData[[#This Row],[Qty]]*MobileSalesData[[#This Row],[Selling Price]]</f>
        <v>179995</v>
      </c>
      <c r="N1435" s="18" t="s">
        <v>1599</v>
      </c>
    </row>
    <row r="1436" spans="1:14" x14ac:dyDescent="0.35">
      <c r="A1436" s="13" t="s">
        <v>1581</v>
      </c>
      <c r="B1436" s="11" t="s">
        <v>1017</v>
      </c>
      <c r="C1436" s="11" t="s">
        <v>1059</v>
      </c>
      <c r="D1436" s="11" t="s">
        <v>155</v>
      </c>
      <c r="E1436" s="11" t="s">
        <v>135</v>
      </c>
      <c r="F1436" s="11" t="s">
        <v>11</v>
      </c>
      <c r="G1436" s="11">
        <v>4.0999999999999996</v>
      </c>
      <c r="H1436" s="11">
        <v>19999</v>
      </c>
      <c r="I1436" s="11">
        <v>22499</v>
      </c>
      <c r="J1436" s="11">
        <v>5</v>
      </c>
      <c r="K1436" s="11">
        <f>MobileSalesData[[#This Row],[Original Price]]-MobileSalesData[[#This Row],[Selling Price]]</f>
        <v>2500</v>
      </c>
      <c r="L1436" s="15">
        <f>MobileSalesData[[#This Row],[Discounted Price]]/MobileSalesData[[#This Row],[Original Price]]</f>
        <v>0.11111604960220454</v>
      </c>
      <c r="M1436" s="11">
        <f>MobileSalesData[[#This Row],[Qty]]*MobileSalesData[[#This Row],[Selling Price]]</f>
        <v>99995</v>
      </c>
      <c r="N1436" s="18" t="s">
        <v>1599</v>
      </c>
    </row>
    <row r="1437" spans="1:14" x14ac:dyDescent="0.35">
      <c r="A1437" s="13" t="s">
        <v>1581</v>
      </c>
      <c r="B1437" s="11" t="s">
        <v>1017</v>
      </c>
      <c r="C1437" s="11" t="s">
        <v>1060</v>
      </c>
      <c r="D1437" s="11" t="s">
        <v>155</v>
      </c>
      <c r="E1437" s="11" t="s">
        <v>267</v>
      </c>
      <c r="F1437" s="11" t="s">
        <v>11</v>
      </c>
      <c r="G1437" s="11">
        <v>3.7</v>
      </c>
      <c r="H1437" s="11">
        <v>37999</v>
      </c>
      <c r="I1437" s="11">
        <v>43999</v>
      </c>
      <c r="J1437" s="11">
        <v>30</v>
      </c>
      <c r="K1437" s="11">
        <f>MobileSalesData[[#This Row],[Original Price]]-MobileSalesData[[#This Row],[Selling Price]]</f>
        <v>6000</v>
      </c>
      <c r="L1437" s="15">
        <f>MobileSalesData[[#This Row],[Discounted Price]]/MobileSalesData[[#This Row],[Original Price]]</f>
        <v>0.13636673560762744</v>
      </c>
      <c r="M1437" s="11">
        <f>MobileSalesData[[#This Row],[Qty]]*MobileSalesData[[#This Row],[Selling Price]]</f>
        <v>1139970</v>
      </c>
      <c r="N1437" s="18" t="s">
        <v>1599</v>
      </c>
    </row>
    <row r="1438" spans="1:14" x14ac:dyDescent="0.35">
      <c r="A1438" s="13" t="s">
        <v>1581</v>
      </c>
      <c r="B1438" s="11" t="s">
        <v>1017</v>
      </c>
      <c r="C1438" s="11" t="s">
        <v>1049</v>
      </c>
      <c r="D1438" s="11" t="s">
        <v>1061</v>
      </c>
      <c r="E1438" s="11" t="s">
        <v>11</v>
      </c>
      <c r="F1438" s="11" t="s">
        <v>12</v>
      </c>
      <c r="G1438" s="11">
        <v>4.0999999999999996</v>
      </c>
      <c r="H1438" s="11">
        <v>14300</v>
      </c>
      <c r="I1438" s="11">
        <v>14300</v>
      </c>
      <c r="J1438" s="11">
        <v>30</v>
      </c>
      <c r="K1438" s="11">
        <f>MobileSalesData[[#This Row],[Original Price]]-MobileSalesData[[#This Row],[Selling Price]]</f>
        <v>0</v>
      </c>
      <c r="L1438" s="15">
        <f>MobileSalesData[[#This Row],[Discounted Price]]/MobileSalesData[[#This Row],[Original Price]]</f>
        <v>0</v>
      </c>
      <c r="M1438" s="11">
        <f>MobileSalesData[[#This Row],[Qty]]*MobileSalesData[[#This Row],[Selling Price]]</f>
        <v>429000</v>
      </c>
      <c r="N1438" s="18" t="s">
        <v>1599</v>
      </c>
    </row>
    <row r="1439" spans="1:14" x14ac:dyDescent="0.35">
      <c r="A1439" s="13" t="s">
        <v>1581</v>
      </c>
      <c r="B1439" s="11" t="s">
        <v>1017</v>
      </c>
      <c r="C1439" s="11" t="s">
        <v>1019</v>
      </c>
      <c r="D1439" s="11" t="s">
        <v>1020</v>
      </c>
      <c r="E1439" s="11" t="s">
        <v>11</v>
      </c>
      <c r="F1439" s="11" t="s">
        <v>21</v>
      </c>
      <c r="G1439" s="11">
        <v>4.0999999999999996</v>
      </c>
      <c r="H1439" s="11">
        <v>14999</v>
      </c>
      <c r="I1439" s="11">
        <v>14999</v>
      </c>
      <c r="J1439" s="11">
        <v>5</v>
      </c>
      <c r="K1439" s="11">
        <f>MobileSalesData[[#This Row],[Original Price]]-MobileSalesData[[#This Row],[Selling Price]]</f>
        <v>0</v>
      </c>
      <c r="L1439" s="15">
        <f>MobileSalesData[[#This Row],[Discounted Price]]/MobileSalesData[[#This Row],[Original Price]]</f>
        <v>0</v>
      </c>
      <c r="M1439" s="11">
        <f>MobileSalesData[[#This Row],[Qty]]*MobileSalesData[[#This Row],[Selling Price]]</f>
        <v>74995</v>
      </c>
      <c r="N1439" s="18" t="s">
        <v>1599</v>
      </c>
    </row>
    <row r="1440" spans="1:14" x14ac:dyDescent="0.35">
      <c r="A1440" s="13" t="s">
        <v>1581</v>
      </c>
      <c r="B1440" s="11" t="s">
        <v>1017</v>
      </c>
      <c r="C1440" s="11" t="s">
        <v>1034</v>
      </c>
      <c r="D1440" s="11" t="s">
        <v>173</v>
      </c>
      <c r="E1440" s="11" t="s">
        <v>11</v>
      </c>
      <c r="F1440" s="11" t="s">
        <v>21</v>
      </c>
      <c r="G1440" s="11">
        <v>4.0999999999999996</v>
      </c>
      <c r="H1440" s="11">
        <v>20999</v>
      </c>
      <c r="I1440" s="11">
        <v>25999</v>
      </c>
      <c r="J1440" s="11">
        <v>5</v>
      </c>
      <c r="K1440" s="11">
        <f>MobileSalesData[[#This Row],[Original Price]]-MobileSalesData[[#This Row],[Selling Price]]</f>
        <v>5000</v>
      </c>
      <c r="L1440" s="15">
        <f>MobileSalesData[[#This Row],[Discounted Price]]/MobileSalesData[[#This Row],[Original Price]]</f>
        <v>0.19231508904188624</v>
      </c>
      <c r="M1440" s="11">
        <f>MobileSalesData[[#This Row],[Qty]]*MobileSalesData[[#This Row],[Selling Price]]</f>
        <v>104995</v>
      </c>
      <c r="N1440" s="18" t="s">
        <v>1599</v>
      </c>
    </row>
    <row r="1441" spans="1:14" x14ac:dyDescent="0.35">
      <c r="A1441" s="13" t="s">
        <v>1581</v>
      </c>
      <c r="B1441" s="11" t="s">
        <v>1017</v>
      </c>
      <c r="C1441" s="11" t="s">
        <v>1062</v>
      </c>
      <c r="D1441" s="11" t="s">
        <v>117</v>
      </c>
      <c r="E1441" s="11" t="s">
        <v>11</v>
      </c>
      <c r="F1441" s="11" t="s">
        <v>21</v>
      </c>
      <c r="G1441" s="11">
        <v>4.3</v>
      </c>
      <c r="H1441" s="11">
        <v>21999</v>
      </c>
      <c r="I1441" s="11">
        <v>21999</v>
      </c>
      <c r="J1441" s="11">
        <v>35</v>
      </c>
      <c r="K1441" s="11">
        <f>MobileSalesData[[#This Row],[Original Price]]-MobileSalesData[[#This Row],[Selling Price]]</f>
        <v>0</v>
      </c>
      <c r="L1441" s="15">
        <f>MobileSalesData[[#This Row],[Discounted Price]]/MobileSalesData[[#This Row],[Original Price]]</f>
        <v>0</v>
      </c>
      <c r="M1441" s="11">
        <f>MobileSalesData[[#This Row],[Qty]]*MobileSalesData[[#This Row],[Selling Price]]</f>
        <v>769965</v>
      </c>
      <c r="N1441" s="18" t="s">
        <v>1599</v>
      </c>
    </row>
    <row r="1442" spans="1:14" x14ac:dyDescent="0.35">
      <c r="A1442" s="13" t="s">
        <v>1581</v>
      </c>
      <c r="B1442" s="11" t="s">
        <v>1017</v>
      </c>
      <c r="C1442" s="11" t="s">
        <v>1062</v>
      </c>
      <c r="D1442" s="11" t="s">
        <v>142</v>
      </c>
      <c r="E1442" s="11" t="s">
        <v>11</v>
      </c>
      <c r="F1442" s="11" t="s">
        <v>21</v>
      </c>
      <c r="G1442" s="11">
        <v>4.3</v>
      </c>
      <c r="H1442" s="11">
        <v>11499</v>
      </c>
      <c r="I1442" s="11">
        <v>11499</v>
      </c>
      <c r="J1442" s="11">
        <v>35</v>
      </c>
      <c r="K1442" s="11">
        <f>MobileSalesData[[#This Row],[Original Price]]-MobileSalesData[[#This Row],[Selling Price]]</f>
        <v>0</v>
      </c>
      <c r="L1442" s="15">
        <f>MobileSalesData[[#This Row],[Discounted Price]]/MobileSalesData[[#This Row],[Original Price]]</f>
        <v>0</v>
      </c>
      <c r="M1442" s="11">
        <f>MobileSalesData[[#This Row],[Qty]]*MobileSalesData[[#This Row],[Selling Price]]</f>
        <v>402465</v>
      </c>
      <c r="N1442" s="18" t="s">
        <v>1599</v>
      </c>
    </row>
    <row r="1443" spans="1:14" x14ac:dyDescent="0.35">
      <c r="A1443" s="13" t="s">
        <v>1581</v>
      </c>
      <c r="B1443" s="11" t="s">
        <v>1017</v>
      </c>
      <c r="C1443" s="11" t="s">
        <v>1063</v>
      </c>
      <c r="D1443" s="11" t="s">
        <v>19</v>
      </c>
      <c r="E1443" s="11" t="s">
        <v>135</v>
      </c>
      <c r="F1443" s="11" t="s">
        <v>11</v>
      </c>
      <c r="G1443" s="11">
        <v>3.8</v>
      </c>
      <c r="H1443" s="11">
        <v>14990</v>
      </c>
      <c r="I1443" s="11">
        <v>14990</v>
      </c>
      <c r="J1443" s="11">
        <v>35</v>
      </c>
      <c r="K1443" s="11">
        <f>MobileSalesData[[#This Row],[Original Price]]-MobileSalesData[[#This Row],[Selling Price]]</f>
        <v>0</v>
      </c>
      <c r="L1443" s="15">
        <f>MobileSalesData[[#This Row],[Discounted Price]]/MobileSalesData[[#This Row],[Original Price]]</f>
        <v>0</v>
      </c>
      <c r="M1443" s="11">
        <f>MobileSalesData[[#This Row],[Qty]]*MobileSalesData[[#This Row],[Selling Price]]</f>
        <v>524650</v>
      </c>
      <c r="N1443" s="18" t="s">
        <v>1599</v>
      </c>
    </row>
    <row r="1444" spans="1:14" x14ac:dyDescent="0.35">
      <c r="A1444" s="13" t="s">
        <v>1581</v>
      </c>
      <c r="B1444" s="11" t="s">
        <v>1017</v>
      </c>
      <c r="C1444" s="11" t="s">
        <v>1042</v>
      </c>
      <c r="D1444" s="11" t="s">
        <v>19</v>
      </c>
      <c r="E1444" s="11" t="s">
        <v>14</v>
      </c>
      <c r="F1444" s="11" t="s">
        <v>15</v>
      </c>
      <c r="G1444" s="11">
        <v>4.0999999999999996</v>
      </c>
      <c r="H1444" s="11">
        <v>8999</v>
      </c>
      <c r="I1444" s="11">
        <v>8999</v>
      </c>
      <c r="J1444" s="11">
        <v>35</v>
      </c>
      <c r="K1444" s="11">
        <f>MobileSalesData[[#This Row],[Original Price]]-MobileSalesData[[#This Row],[Selling Price]]</f>
        <v>0</v>
      </c>
      <c r="L1444" s="15">
        <f>MobileSalesData[[#This Row],[Discounted Price]]/MobileSalesData[[#This Row],[Original Price]]</f>
        <v>0</v>
      </c>
      <c r="M1444" s="11">
        <f>MobileSalesData[[#This Row],[Qty]]*MobileSalesData[[#This Row],[Selling Price]]</f>
        <v>314965</v>
      </c>
      <c r="N1444" s="18" t="s">
        <v>1599</v>
      </c>
    </row>
    <row r="1445" spans="1:14" x14ac:dyDescent="0.35">
      <c r="A1445" s="13" t="s">
        <v>1581</v>
      </c>
      <c r="B1445" s="11" t="s">
        <v>1017</v>
      </c>
      <c r="C1445" s="11" t="s">
        <v>1019</v>
      </c>
      <c r="D1445" s="11" t="s">
        <v>1023</v>
      </c>
      <c r="E1445" s="11" t="s">
        <v>11</v>
      </c>
      <c r="F1445" s="11" t="s">
        <v>21</v>
      </c>
      <c r="G1445" s="11">
        <v>4.0999999999999996</v>
      </c>
      <c r="H1445" s="11">
        <v>14999</v>
      </c>
      <c r="I1445" s="11">
        <v>14999</v>
      </c>
      <c r="J1445" s="11">
        <v>32</v>
      </c>
      <c r="K1445" s="11">
        <f>MobileSalesData[[#This Row],[Original Price]]-MobileSalesData[[#This Row],[Selling Price]]</f>
        <v>0</v>
      </c>
      <c r="L1445" s="15">
        <f>MobileSalesData[[#This Row],[Discounted Price]]/MobileSalesData[[#This Row],[Original Price]]</f>
        <v>0</v>
      </c>
      <c r="M1445" s="11">
        <f>MobileSalesData[[#This Row],[Qty]]*MobileSalesData[[#This Row],[Selling Price]]</f>
        <v>479968</v>
      </c>
      <c r="N1445" s="18" t="s">
        <v>1599</v>
      </c>
    </row>
    <row r="1446" spans="1:14" x14ac:dyDescent="0.35">
      <c r="A1446" s="13" t="s">
        <v>1581</v>
      </c>
      <c r="B1446" s="11" t="s">
        <v>1017</v>
      </c>
      <c r="C1446" s="11" t="s">
        <v>1064</v>
      </c>
      <c r="D1446" s="11" t="s">
        <v>19</v>
      </c>
      <c r="E1446" s="11" t="s">
        <v>20</v>
      </c>
      <c r="F1446" s="11" t="s">
        <v>21</v>
      </c>
      <c r="G1446" s="11">
        <v>4.2</v>
      </c>
      <c r="H1446" s="11">
        <v>71999</v>
      </c>
      <c r="I1446" s="11">
        <v>100999</v>
      </c>
      <c r="J1446" s="11">
        <v>5</v>
      </c>
      <c r="K1446" s="11">
        <f>MobileSalesData[[#This Row],[Original Price]]-MobileSalesData[[#This Row],[Selling Price]]</f>
        <v>29000</v>
      </c>
      <c r="L1446" s="15">
        <f>MobileSalesData[[#This Row],[Discounted Price]]/MobileSalesData[[#This Row],[Original Price]]</f>
        <v>0.28713155575797777</v>
      </c>
      <c r="M1446" s="11">
        <f>MobileSalesData[[#This Row],[Qty]]*MobileSalesData[[#This Row],[Selling Price]]</f>
        <v>359995</v>
      </c>
      <c r="N1446" s="18" t="s">
        <v>1599</v>
      </c>
    </row>
    <row r="1447" spans="1:14" x14ac:dyDescent="0.35">
      <c r="A1447" s="13" t="s">
        <v>1581</v>
      </c>
      <c r="B1447" s="11" t="s">
        <v>1017</v>
      </c>
      <c r="C1447" s="11" t="s">
        <v>1062</v>
      </c>
      <c r="D1447" s="11" t="s">
        <v>142</v>
      </c>
      <c r="E1447" s="11" t="s">
        <v>20</v>
      </c>
      <c r="F1447" s="11" t="s">
        <v>21</v>
      </c>
      <c r="G1447" s="11">
        <v>4.3</v>
      </c>
      <c r="H1447" s="11">
        <v>11599</v>
      </c>
      <c r="I1447" s="11">
        <v>12900</v>
      </c>
      <c r="J1447" s="11">
        <v>30</v>
      </c>
      <c r="K1447" s="11">
        <f>MobileSalesData[[#This Row],[Original Price]]-MobileSalesData[[#This Row],[Selling Price]]</f>
        <v>1301</v>
      </c>
      <c r="L1447" s="15">
        <f>MobileSalesData[[#This Row],[Discounted Price]]/MobileSalesData[[#This Row],[Original Price]]</f>
        <v>0.10085271317829457</v>
      </c>
      <c r="M1447" s="11">
        <f>MobileSalesData[[#This Row],[Qty]]*MobileSalesData[[#This Row],[Selling Price]]</f>
        <v>347970</v>
      </c>
      <c r="N1447" s="18" t="s">
        <v>1599</v>
      </c>
    </row>
    <row r="1448" spans="1:14" x14ac:dyDescent="0.35">
      <c r="A1448" s="13" t="s">
        <v>1581</v>
      </c>
      <c r="B1448" s="11" t="s">
        <v>1017</v>
      </c>
      <c r="C1448" s="11" t="s">
        <v>1062</v>
      </c>
      <c r="D1448" s="11" t="s">
        <v>117</v>
      </c>
      <c r="E1448" s="11" t="s">
        <v>20</v>
      </c>
      <c r="F1448" s="11" t="s">
        <v>21</v>
      </c>
      <c r="G1448" s="11">
        <v>4.3</v>
      </c>
      <c r="H1448" s="11">
        <v>2899</v>
      </c>
      <c r="I1448" s="11">
        <v>2899</v>
      </c>
      <c r="J1448" s="11">
        <v>5</v>
      </c>
      <c r="K1448" s="11">
        <f>MobileSalesData[[#This Row],[Original Price]]-MobileSalesData[[#This Row],[Selling Price]]</f>
        <v>0</v>
      </c>
      <c r="L1448" s="15">
        <f>MobileSalesData[[#This Row],[Discounted Price]]/MobileSalesData[[#This Row],[Original Price]]</f>
        <v>0</v>
      </c>
      <c r="M1448" s="11">
        <f>MobileSalesData[[#This Row],[Qty]]*MobileSalesData[[#This Row],[Selling Price]]</f>
        <v>14495</v>
      </c>
      <c r="N1448" s="18" t="s">
        <v>1599</v>
      </c>
    </row>
    <row r="1449" spans="1:14" x14ac:dyDescent="0.35">
      <c r="A1449" s="13" t="s">
        <v>1581</v>
      </c>
      <c r="B1449" s="11" t="s">
        <v>1017</v>
      </c>
      <c r="C1449" s="11" t="s">
        <v>1064</v>
      </c>
      <c r="D1449" s="11" t="s">
        <v>22</v>
      </c>
      <c r="E1449" s="11" t="s">
        <v>20</v>
      </c>
      <c r="F1449" s="11" t="s">
        <v>21</v>
      </c>
      <c r="G1449" s="11">
        <v>4.2</v>
      </c>
      <c r="H1449" s="11">
        <v>25999</v>
      </c>
      <c r="I1449" s="11">
        <v>31999</v>
      </c>
      <c r="J1449" s="11">
        <v>5</v>
      </c>
      <c r="K1449" s="11">
        <f>MobileSalesData[[#This Row],[Original Price]]-MobileSalesData[[#This Row],[Selling Price]]</f>
        <v>6000</v>
      </c>
      <c r="L1449" s="15">
        <f>MobileSalesData[[#This Row],[Discounted Price]]/MobileSalesData[[#This Row],[Original Price]]</f>
        <v>0.18750585955811119</v>
      </c>
      <c r="M1449" s="11">
        <f>MobileSalesData[[#This Row],[Qty]]*MobileSalesData[[#This Row],[Selling Price]]</f>
        <v>129995</v>
      </c>
      <c r="N1449" s="18" t="s">
        <v>1599</v>
      </c>
    </row>
    <row r="1450" spans="1:14" x14ac:dyDescent="0.35">
      <c r="A1450" s="13" t="s">
        <v>1581</v>
      </c>
      <c r="B1450" s="11" t="s">
        <v>1017</v>
      </c>
      <c r="C1450" s="11" t="s">
        <v>1065</v>
      </c>
      <c r="D1450" s="11" t="s">
        <v>173</v>
      </c>
      <c r="E1450" s="11" t="s">
        <v>20</v>
      </c>
      <c r="F1450" s="11" t="s">
        <v>21</v>
      </c>
      <c r="G1450" s="11">
        <v>3.7</v>
      </c>
      <c r="H1450" s="11">
        <v>20999</v>
      </c>
      <c r="I1450" s="11">
        <v>25999</v>
      </c>
      <c r="J1450" s="11">
        <v>5</v>
      </c>
      <c r="K1450" s="11">
        <f>MobileSalesData[[#This Row],[Original Price]]-MobileSalesData[[#This Row],[Selling Price]]</f>
        <v>5000</v>
      </c>
      <c r="L1450" s="15">
        <f>MobileSalesData[[#This Row],[Discounted Price]]/MobileSalesData[[#This Row],[Original Price]]</f>
        <v>0.19231508904188624</v>
      </c>
      <c r="M1450" s="11">
        <f>MobileSalesData[[#This Row],[Qty]]*MobileSalesData[[#This Row],[Selling Price]]</f>
        <v>104995</v>
      </c>
      <c r="N1450" s="18" t="s">
        <v>1599</v>
      </c>
    </row>
    <row r="1451" spans="1:14" x14ac:dyDescent="0.35">
      <c r="A1451" s="13" t="s">
        <v>1581</v>
      </c>
      <c r="B1451" s="11" t="s">
        <v>1017</v>
      </c>
      <c r="C1451" s="11" t="s">
        <v>1066</v>
      </c>
      <c r="D1451" s="11" t="s">
        <v>19</v>
      </c>
      <c r="E1451" s="11" t="s">
        <v>135</v>
      </c>
      <c r="F1451" s="11" t="s">
        <v>27</v>
      </c>
      <c r="G1451" s="11">
        <v>3.8</v>
      </c>
      <c r="H1451" s="11">
        <v>149999</v>
      </c>
      <c r="I1451" s="11">
        <v>189999</v>
      </c>
      <c r="J1451" s="11">
        <v>5</v>
      </c>
      <c r="K1451" s="11">
        <f>MobileSalesData[[#This Row],[Original Price]]-MobileSalesData[[#This Row],[Selling Price]]</f>
        <v>40000</v>
      </c>
      <c r="L1451" s="15">
        <f>MobileSalesData[[#This Row],[Discounted Price]]/MobileSalesData[[#This Row],[Original Price]]</f>
        <v>0.21052742382854647</v>
      </c>
      <c r="M1451" s="11">
        <f>MobileSalesData[[#This Row],[Qty]]*MobileSalesData[[#This Row],[Selling Price]]</f>
        <v>749995</v>
      </c>
      <c r="N1451" s="18" t="s">
        <v>1599</v>
      </c>
    </row>
    <row r="1452" spans="1:14" x14ac:dyDescent="0.35">
      <c r="A1452" s="13" t="s">
        <v>1581</v>
      </c>
      <c r="B1452" s="11" t="s">
        <v>1017</v>
      </c>
      <c r="C1452" s="11" t="s">
        <v>1033</v>
      </c>
      <c r="D1452" s="11" t="s">
        <v>155</v>
      </c>
      <c r="E1452" s="11" t="s">
        <v>20</v>
      </c>
      <c r="F1452" s="11" t="s">
        <v>21</v>
      </c>
      <c r="G1452" s="11">
        <v>3.9</v>
      </c>
      <c r="H1452" s="11">
        <v>4150</v>
      </c>
      <c r="I1452" s="11">
        <v>4150</v>
      </c>
      <c r="J1452" s="11">
        <v>35</v>
      </c>
      <c r="K1452" s="11">
        <f>MobileSalesData[[#This Row],[Original Price]]-MobileSalesData[[#This Row],[Selling Price]]</f>
        <v>0</v>
      </c>
      <c r="L1452" s="15">
        <f>MobileSalesData[[#This Row],[Discounted Price]]/MobileSalesData[[#This Row],[Original Price]]</f>
        <v>0</v>
      </c>
      <c r="M1452" s="11">
        <f>MobileSalesData[[#This Row],[Qty]]*MobileSalesData[[#This Row],[Selling Price]]</f>
        <v>145250</v>
      </c>
      <c r="N1452" s="18" t="s">
        <v>1599</v>
      </c>
    </row>
    <row r="1453" spans="1:14" x14ac:dyDescent="0.35">
      <c r="A1453" s="13" t="s">
        <v>1581</v>
      </c>
      <c r="B1453" s="11" t="s">
        <v>1017</v>
      </c>
      <c r="C1453" s="11" t="s">
        <v>268</v>
      </c>
      <c r="D1453" s="11" t="s">
        <v>1023</v>
      </c>
      <c r="E1453" s="11" t="s">
        <v>20</v>
      </c>
      <c r="F1453" s="11" t="s">
        <v>21</v>
      </c>
      <c r="G1453" s="11">
        <v>4.0999999999999996</v>
      </c>
      <c r="H1453" s="11">
        <v>3490</v>
      </c>
      <c r="I1453" s="11">
        <v>3490</v>
      </c>
      <c r="J1453" s="11">
        <v>30</v>
      </c>
      <c r="K1453" s="11">
        <f>MobileSalesData[[#This Row],[Original Price]]-MobileSalesData[[#This Row],[Selling Price]]</f>
        <v>0</v>
      </c>
      <c r="L1453" s="15">
        <f>MobileSalesData[[#This Row],[Discounted Price]]/MobileSalesData[[#This Row],[Original Price]]</f>
        <v>0</v>
      </c>
      <c r="M1453" s="11">
        <f>MobileSalesData[[#This Row],[Qty]]*MobileSalesData[[#This Row],[Selling Price]]</f>
        <v>104700</v>
      </c>
      <c r="N1453" s="18" t="s">
        <v>1599</v>
      </c>
    </row>
    <row r="1454" spans="1:14" x14ac:dyDescent="0.35">
      <c r="A1454" s="13" t="s">
        <v>1581</v>
      </c>
      <c r="B1454" s="11" t="s">
        <v>1017</v>
      </c>
      <c r="C1454" s="11" t="s">
        <v>268</v>
      </c>
      <c r="D1454" s="11" t="s">
        <v>1020</v>
      </c>
      <c r="E1454" s="11" t="s">
        <v>20</v>
      </c>
      <c r="F1454" s="11" t="s">
        <v>21</v>
      </c>
      <c r="G1454" s="11">
        <v>4.0999999999999996</v>
      </c>
      <c r="H1454" s="11">
        <v>6600</v>
      </c>
      <c r="I1454" s="11">
        <v>6600</v>
      </c>
      <c r="J1454" s="11">
        <v>5</v>
      </c>
      <c r="K1454" s="11">
        <f>MobileSalesData[[#This Row],[Original Price]]-MobileSalesData[[#This Row],[Selling Price]]</f>
        <v>0</v>
      </c>
      <c r="L1454" s="15">
        <f>MobileSalesData[[#This Row],[Discounted Price]]/MobileSalesData[[#This Row],[Original Price]]</f>
        <v>0</v>
      </c>
      <c r="M1454" s="11">
        <f>MobileSalesData[[#This Row],[Qty]]*MobileSalesData[[#This Row],[Selling Price]]</f>
        <v>33000</v>
      </c>
      <c r="N1454" s="18" t="s">
        <v>1599</v>
      </c>
    </row>
    <row r="1455" spans="1:14" x14ac:dyDescent="0.35">
      <c r="A1455" s="13" t="s">
        <v>1581</v>
      </c>
      <c r="B1455" s="11" t="s">
        <v>1017</v>
      </c>
      <c r="C1455" s="11" t="s">
        <v>1033</v>
      </c>
      <c r="D1455" s="11" t="s">
        <v>19</v>
      </c>
      <c r="E1455" s="11" t="s">
        <v>20</v>
      </c>
      <c r="F1455" s="11" t="s">
        <v>21</v>
      </c>
      <c r="G1455" s="11">
        <v>3.9</v>
      </c>
      <c r="H1455" s="11">
        <v>1349</v>
      </c>
      <c r="I1455" s="11">
        <v>1599</v>
      </c>
      <c r="J1455" s="11">
        <v>30</v>
      </c>
      <c r="K1455" s="11">
        <f>MobileSalesData[[#This Row],[Original Price]]-MobileSalesData[[#This Row],[Selling Price]]</f>
        <v>250</v>
      </c>
      <c r="L1455" s="15">
        <f>MobileSalesData[[#This Row],[Discounted Price]]/MobileSalesData[[#This Row],[Original Price]]</f>
        <v>0.15634771732332708</v>
      </c>
      <c r="M1455" s="11">
        <f>MobileSalesData[[#This Row],[Qty]]*MobileSalesData[[#This Row],[Selling Price]]</f>
        <v>40470</v>
      </c>
      <c r="N1455" s="18" t="s">
        <v>1599</v>
      </c>
    </row>
    <row r="1456" spans="1:14" x14ac:dyDescent="0.35">
      <c r="A1456" s="13" t="s">
        <v>1581</v>
      </c>
      <c r="B1456" s="11" t="s">
        <v>1017</v>
      </c>
      <c r="C1456" s="11" t="s">
        <v>1067</v>
      </c>
      <c r="D1456" s="11" t="s">
        <v>85</v>
      </c>
      <c r="E1456" s="11" t="s">
        <v>35</v>
      </c>
      <c r="F1456" s="11" t="s">
        <v>125</v>
      </c>
      <c r="G1456" s="11">
        <v>4.0999999999999996</v>
      </c>
      <c r="H1456" s="11">
        <v>1340</v>
      </c>
      <c r="I1456" s="11">
        <v>1340</v>
      </c>
      <c r="J1456" s="11">
        <v>35</v>
      </c>
      <c r="K1456" s="11">
        <f>MobileSalesData[[#This Row],[Original Price]]-MobileSalesData[[#This Row],[Selling Price]]</f>
        <v>0</v>
      </c>
      <c r="L1456" s="15">
        <f>MobileSalesData[[#This Row],[Discounted Price]]/MobileSalesData[[#This Row],[Original Price]]</f>
        <v>0</v>
      </c>
      <c r="M1456" s="11">
        <f>MobileSalesData[[#This Row],[Qty]]*MobileSalesData[[#This Row],[Selling Price]]</f>
        <v>46900</v>
      </c>
      <c r="N1456" s="18" t="s">
        <v>1599</v>
      </c>
    </row>
    <row r="1457" spans="1:14" x14ac:dyDescent="0.35">
      <c r="A1457" s="13" t="s">
        <v>1581</v>
      </c>
      <c r="B1457" s="11" t="s">
        <v>1017</v>
      </c>
      <c r="C1457" s="11" t="s">
        <v>1067</v>
      </c>
      <c r="D1457" s="11" t="s">
        <v>19</v>
      </c>
      <c r="E1457" s="11" t="s">
        <v>35</v>
      </c>
      <c r="F1457" s="11" t="s">
        <v>125</v>
      </c>
      <c r="G1457" s="11">
        <v>4.0999999999999996</v>
      </c>
      <c r="H1457" s="11">
        <v>1332</v>
      </c>
      <c r="I1457" s="11">
        <v>1332</v>
      </c>
      <c r="J1457" s="11">
        <v>32</v>
      </c>
      <c r="K1457" s="11">
        <f>MobileSalesData[[#This Row],[Original Price]]-MobileSalesData[[#This Row],[Selling Price]]</f>
        <v>0</v>
      </c>
      <c r="L1457" s="15">
        <f>MobileSalesData[[#This Row],[Discounted Price]]/MobileSalesData[[#This Row],[Original Price]]</f>
        <v>0</v>
      </c>
      <c r="M1457" s="11">
        <f>MobileSalesData[[#This Row],[Qty]]*MobileSalesData[[#This Row],[Selling Price]]</f>
        <v>42624</v>
      </c>
      <c r="N1457" s="18" t="s">
        <v>1599</v>
      </c>
    </row>
    <row r="1458" spans="1:14" x14ac:dyDescent="0.35">
      <c r="A1458" s="13" t="s">
        <v>1581</v>
      </c>
      <c r="B1458" s="11" t="s">
        <v>1017</v>
      </c>
      <c r="C1458" s="11" t="s">
        <v>1067</v>
      </c>
      <c r="D1458" s="11" t="s">
        <v>155</v>
      </c>
      <c r="E1458" s="11" t="s">
        <v>35</v>
      </c>
      <c r="F1458" s="11" t="s">
        <v>125</v>
      </c>
      <c r="G1458" s="11">
        <v>4.0999999999999996</v>
      </c>
      <c r="H1458" s="11">
        <v>1344</v>
      </c>
      <c r="I1458" s="11">
        <v>1344</v>
      </c>
      <c r="J1458" s="11">
        <v>30</v>
      </c>
      <c r="K1458" s="11">
        <f>MobileSalesData[[#This Row],[Original Price]]-MobileSalesData[[#This Row],[Selling Price]]</f>
        <v>0</v>
      </c>
      <c r="L1458" s="15">
        <f>MobileSalesData[[#This Row],[Discounted Price]]/MobileSalesData[[#This Row],[Original Price]]</f>
        <v>0</v>
      </c>
      <c r="M1458" s="11">
        <f>MobileSalesData[[#This Row],[Qty]]*MobileSalesData[[#This Row],[Selling Price]]</f>
        <v>40320</v>
      </c>
      <c r="N1458" s="18" t="s">
        <v>1599</v>
      </c>
    </row>
    <row r="1459" spans="1:14" x14ac:dyDescent="0.35">
      <c r="A1459" s="13" t="s">
        <v>1581</v>
      </c>
      <c r="B1459" s="11" t="s">
        <v>1017</v>
      </c>
      <c r="C1459" s="11" t="s">
        <v>1038</v>
      </c>
      <c r="D1459" s="11" t="s">
        <v>19</v>
      </c>
      <c r="E1459" s="11" t="s">
        <v>135</v>
      </c>
      <c r="F1459" s="11" t="s">
        <v>27</v>
      </c>
      <c r="G1459" s="11">
        <v>4</v>
      </c>
      <c r="H1459" s="11">
        <v>1399</v>
      </c>
      <c r="I1459" s="11">
        <v>1599</v>
      </c>
      <c r="J1459" s="11">
        <v>35</v>
      </c>
      <c r="K1459" s="11">
        <f>MobileSalesData[[#This Row],[Original Price]]-MobileSalesData[[#This Row],[Selling Price]]</f>
        <v>200</v>
      </c>
      <c r="L1459" s="15">
        <f>MobileSalesData[[#This Row],[Discounted Price]]/MobileSalesData[[#This Row],[Original Price]]</f>
        <v>0.12507817385866166</v>
      </c>
      <c r="M1459" s="11">
        <f>MobileSalesData[[#This Row],[Qty]]*MobileSalesData[[#This Row],[Selling Price]]</f>
        <v>48965</v>
      </c>
      <c r="N1459" s="18" t="s">
        <v>1599</v>
      </c>
    </row>
    <row r="1460" spans="1:14" x14ac:dyDescent="0.35">
      <c r="A1460" s="13" t="s">
        <v>1581</v>
      </c>
      <c r="B1460" s="11" t="s">
        <v>1017</v>
      </c>
      <c r="C1460" s="11" t="s">
        <v>1068</v>
      </c>
      <c r="D1460" s="11" t="s">
        <v>925</v>
      </c>
      <c r="E1460" s="11" t="s">
        <v>135</v>
      </c>
      <c r="F1460" s="11" t="s">
        <v>27</v>
      </c>
      <c r="G1460" s="11">
        <v>4.0999999999999996</v>
      </c>
      <c r="H1460" s="11">
        <v>1695</v>
      </c>
      <c r="I1460" s="11">
        <v>1695</v>
      </c>
      <c r="J1460" s="11">
        <v>30</v>
      </c>
      <c r="K1460" s="11">
        <f>MobileSalesData[[#This Row],[Original Price]]-MobileSalesData[[#This Row],[Selling Price]]</f>
        <v>0</v>
      </c>
      <c r="L1460" s="15">
        <f>MobileSalesData[[#This Row],[Discounted Price]]/MobileSalesData[[#This Row],[Original Price]]</f>
        <v>0</v>
      </c>
      <c r="M1460" s="11">
        <f>MobileSalesData[[#This Row],[Qty]]*MobileSalesData[[#This Row],[Selling Price]]</f>
        <v>50850</v>
      </c>
      <c r="N1460" s="18" t="s">
        <v>1599</v>
      </c>
    </row>
    <row r="1461" spans="1:14" x14ac:dyDescent="0.35">
      <c r="A1461" s="13" t="s">
        <v>1581</v>
      </c>
      <c r="B1461" s="11" t="s">
        <v>1017</v>
      </c>
      <c r="C1461" s="11" t="s">
        <v>1057</v>
      </c>
      <c r="D1461" s="11" t="s">
        <v>19</v>
      </c>
      <c r="E1461" s="11" t="s">
        <v>11</v>
      </c>
      <c r="F1461" s="11" t="s">
        <v>12</v>
      </c>
      <c r="G1461" s="11">
        <v>4.0999999999999996</v>
      </c>
      <c r="H1461" s="11">
        <v>2875</v>
      </c>
      <c r="I1461" s="11">
        <v>2999</v>
      </c>
      <c r="J1461" s="11">
        <v>30</v>
      </c>
      <c r="K1461" s="11">
        <f>MobileSalesData[[#This Row],[Original Price]]-MobileSalesData[[#This Row],[Selling Price]]</f>
        <v>124</v>
      </c>
      <c r="L1461" s="15">
        <f>MobileSalesData[[#This Row],[Discounted Price]]/MobileSalesData[[#This Row],[Original Price]]</f>
        <v>4.1347115705235075E-2</v>
      </c>
      <c r="M1461" s="11">
        <f>MobileSalesData[[#This Row],[Qty]]*MobileSalesData[[#This Row],[Selling Price]]</f>
        <v>86250</v>
      </c>
      <c r="N1461" s="18" t="s">
        <v>1599</v>
      </c>
    </row>
    <row r="1462" spans="1:14" x14ac:dyDescent="0.35">
      <c r="A1462" s="13" t="s">
        <v>1581</v>
      </c>
      <c r="B1462" s="11" t="s">
        <v>1017</v>
      </c>
      <c r="C1462" s="11" t="s">
        <v>1057</v>
      </c>
      <c r="D1462" s="11" t="s">
        <v>19</v>
      </c>
      <c r="E1462" s="11" t="s">
        <v>11</v>
      </c>
      <c r="F1462" s="11" t="s">
        <v>12</v>
      </c>
      <c r="G1462" s="11">
        <v>4.0999999999999996</v>
      </c>
      <c r="H1462" s="11">
        <v>2440</v>
      </c>
      <c r="I1462" s="11">
        <v>2510</v>
      </c>
      <c r="J1462" s="11">
        <v>5</v>
      </c>
      <c r="K1462" s="11">
        <f>MobileSalesData[[#This Row],[Original Price]]-MobileSalesData[[#This Row],[Selling Price]]</f>
        <v>70</v>
      </c>
      <c r="L1462" s="15">
        <f>MobileSalesData[[#This Row],[Discounted Price]]/MobileSalesData[[#This Row],[Original Price]]</f>
        <v>2.7888446215139442E-2</v>
      </c>
      <c r="M1462" s="11">
        <f>MobileSalesData[[#This Row],[Qty]]*MobileSalesData[[#This Row],[Selling Price]]</f>
        <v>12200</v>
      </c>
      <c r="N1462" s="18" t="s">
        <v>1599</v>
      </c>
    </row>
    <row r="1463" spans="1:14" x14ac:dyDescent="0.35">
      <c r="A1463" s="13" t="s">
        <v>1581</v>
      </c>
      <c r="B1463" s="11" t="s">
        <v>1017</v>
      </c>
      <c r="C1463" s="11" t="s">
        <v>1045</v>
      </c>
      <c r="D1463" s="11" t="s">
        <v>173</v>
      </c>
      <c r="E1463" s="11" t="s">
        <v>11</v>
      </c>
      <c r="F1463" s="11" t="s">
        <v>21</v>
      </c>
      <c r="G1463" s="11">
        <v>4</v>
      </c>
      <c r="H1463" s="11">
        <v>1680</v>
      </c>
      <c r="I1463" s="11">
        <v>1762</v>
      </c>
      <c r="J1463" s="11">
        <v>32</v>
      </c>
      <c r="K1463" s="11">
        <f>MobileSalesData[[#This Row],[Original Price]]-MobileSalesData[[#This Row],[Selling Price]]</f>
        <v>82</v>
      </c>
      <c r="L1463" s="15">
        <f>MobileSalesData[[#This Row],[Discounted Price]]/MobileSalesData[[#This Row],[Original Price]]</f>
        <v>4.6538024971623154E-2</v>
      </c>
      <c r="M1463" s="11">
        <f>MobileSalesData[[#This Row],[Qty]]*MobileSalesData[[#This Row],[Selling Price]]</f>
        <v>53760</v>
      </c>
      <c r="N1463" s="18" t="s">
        <v>1599</v>
      </c>
    </row>
    <row r="1464" spans="1:14" x14ac:dyDescent="0.35">
      <c r="A1464" s="13" t="s">
        <v>1581</v>
      </c>
      <c r="B1464" s="11" t="s">
        <v>1017</v>
      </c>
      <c r="C1464" s="11" t="s">
        <v>1043</v>
      </c>
      <c r="D1464" s="11" t="s">
        <v>155</v>
      </c>
      <c r="E1464" s="11" t="s">
        <v>35</v>
      </c>
      <c r="F1464" s="11" t="s">
        <v>125</v>
      </c>
      <c r="G1464" s="11">
        <v>3.8</v>
      </c>
      <c r="H1464" s="11">
        <v>2997</v>
      </c>
      <c r="I1464" s="11">
        <v>2997</v>
      </c>
      <c r="J1464" s="11">
        <v>5</v>
      </c>
      <c r="K1464" s="11">
        <f>MobileSalesData[[#This Row],[Original Price]]-MobileSalesData[[#This Row],[Selling Price]]</f>
        <v>0</v>
      </c>
      <c r="L1464" s="15">
        <f>MobileSalesData[[#This Row],[Discounted Price]]/MobileSalesData[[#This Row],[Original Price]]</f>
        <v>0</v>
      </c>
      <c r="M1464" s="11">
        <f>MobileSalesData[[#This Row],[Qty]]*MobileSalesData[[#This Row],[Selling Price]]</f>
        <v>14985</v>
      </c>
      <c r="N1464" s="18" t="s">
        <v>1599</v>
      </c>
    </row>
    <row r="1465" spans="1:14" x14ac:dyDescent="0.35">
      <c r="A1465" s="13" t="s">
        <v>1581</v>
      </c>
      <c r="B1465" s="11" t="s">
        <v>1017</v>
      </c>
      <c r="C1465" s="11" t="s">
        <v>1065</v>
      </c>
      <c r="D1465" s="11" t="s">
        <v>142</v>
      </c>
      <c r="E1465" s="11" t="s">
        <v>20</v>
      </c>
      <c r="F1465" s="11" t="s">
        <v>21</v>
      </c>
      <c r="G1465" s="11">
        <v>3.7</v>
      </c>
      <c r="H1465" s="11">
        <v>2999</v>
      </c>
      <c r="I1465" s="11">
        <v>2999</v>
      </c>
      <c r="J1465" s="11">
        <v>5</v>
      </c>
      <c r="K1465" s="11">
        <f>MobileSalesData[[#This Row],[Original Price]]-MobileSalesData[[#This Row],[Selling Price]]</f>
        <v>0</v>
      </c>
      <c r="L1465" s="15">
        <f>MobileSalesData[[#This Row],[Discounted Price]]/MobileSalesData[[#This Row],[Original Price]]</f>
        <v>0</v>
      </c>
      <c r="M1465" s="11">
        <f>MobileSalesData[[#This Row],[Qty]]*MobileSalesData[[#This Row],[Selling Price]]</f>
        <v>14995</v>
      </c>
      <c r="N1465" s="18" t="s">
        <v>1599</v>
      </c>
    </row>
    <row r="1466" spans="1:14" x14ac:dyDescent="0.35">
      <c r="A1466" s="13" t="s">
        <v>1581</v>
      </c>
      <c r="B1466" s="11" t="s">
        <v>1017</v>
      </c>
      <c r="C1466" s="11" t="s">
        <v>1035</v>
      </c>
      <c r="D1466" s="11" t="s">
        <v>155</v>
      </c>
      <c r="E1466" s="11" t="s">
        <v>135</v>
      </c>
      <c r="F1466" s="11" t="s">
        <v>27</v>
      </c>
      <c r="G1466" s="11">
        <v>3.8</v>
      </c>
      <c r="H1466" s="11">
        <v>2480</v>
      </c>
      <c r="I1466" s="11">
        <v>2599</v>
      </c>
      <c r="J1466" s="11">
        <v>5</v>
      </c>
      <c r="K1466" s="11">
        <f>MobileSalesData[[#This Row],[Original Price]]-MobileSalesData[[#This Row],[Selling Price]]</f>
        <v>119</v>
      </c>
      <c r="L1466" s="15">
        <f>MobileSalesData[[#This Row],[Discounted Price]]/MobileSalesData[[#This Row],[Original Price]]</f>
        <v>4.5786841092727973E-2</v>
      </c>
      <c r="M1466" s="11">
        <f>MobileSalesData[[#This Row],[Qty]]*MobileSalesData[[#This Row],[Selling Price]]</f>
        <v>12400</v>
      </c>
      <c r="N1466" s="18" t="s">
        <v>1599</v>
      </c>
    </row>
    <row r="1467" spans="1:14" x14ac:dyDescent="0.35">
      <c r="A1467" s="13" t="s">
        <v>1581</v>
      </c>
      <c r="B1467" s="11" t="s">
        <v>1017</v>
      </c>
      <c r="C1467" s="11" t="s">
        <v>1045</v>
      </c>
      <c r="D1467" s="11" t="s">
        <v>142</v>
      </c>
      <c r="E1467" s="11" t="s">
        <v>20</v>
      </c>
      <c r="F1467" s="11" t="s">
        <v>21</v>
      </c>
      <c r="G1467" s="11">
        <v>4.0999999999999996</v>
      </c>
      <c r="H1467" s="11">
        <v>1490</v>
      </c>
      <c r="I1467" s="11">
        <v>1490</v>
      </c>
      <c r="J1467" s="11">
        <v>30</v>
      </c>
      <c r="K1467" s="11">
        <f>MobileSalesData[[#This Row],[Original Price]]-MobileSalesData[[#This Row],[Selling Price]]</f>
        <v>0</v>
      </c>
      <c r="L1467" s="15">
        <f>MobileSalesData[[#This Row],[Discounted Price]]/MobileSalesData[[#This Row],[Original Price]]</f>
        <v>0</v>
      </c>
      <c r="M1467" s="11">
        <f>MobileSalesData[[#This Row],[Qty]]*MobileSalesData[[#This Row],[Selling Price]]</f>
        <v>44700</v>
      </c>
      <c r="N1467" s="18" t="s">
        <v>1599</v>
      </c>
    </row>
    <row r="1468" spans="1:14" x14ac:dyDescent="0.35">
      <c r="A1468" s="13" t="s">
        <v>1581</v>
      </c>
      <c r="B1468" s="11" t="s">
        <v>1017</v>
      </c>
      <c r="C1468" s="11" t="s">
        <v>1069</v>
      </c>
      <c r="D1468" s="11" t="s">
        <v>142</v>
      </c>
      <c r="E1468" s="11" t="s">
        <v>35</v>
      </c>
      <c r="F1468" s="11" t="s">
        <v>27</v>
      </c>
      <c r="G1468" s="11">
        <v>3.5</v>
      </c>
      <c r="H1468" s="11">
        <v>4199</v>
      </c>
      <c r="I1468" s="11">
        <v>4199</v>
      </c>
      <c r="J1468" s="11">
        <v>5</v>
      </c>
      <c r="K1468" s="11">
        <f>MobileSalesData[[#This Row],[Original Price]]-MobileSalesData[[#This Row],[Selling Price]]</f>
        <v>0</v>
      </c>
      <c r="L1468" s="15">
        <f>MobileSalesData[[#This Row],[Discounted Price]]/MobileSalesData[[#This Row],[Original Price]]</f>
        <v>0</v>
      </c>
      <c r="M1468" s="11">
        <f>MobileSalesData[[#This Row],[Qty]]*MobileSalesData[[#This Row],[Selling Price]]</f>
        <v>20995</v>
      </c>
      <c r="N1468" s="18" t="s">
        <v>1599</v>
      </c>
    </row>
    <row r="1469" spans="1:14" x14ac:dyDescent="0.35">
      <c r="A1469" s="13" t="s">
        <v>1581</v>
      </c>
      <c r="B1469" s="11" t="s">
        <v>1017</v>
      </c>
      <c r="C1469" s="11" t="s">
        <v>1069</v>
      </c>
      <c r="D1469" s="11" t="s">
        <v>155</v>
      </c>
      <c r="E1469" s="11" t="s">
        <v>35</v>
      </c>
      <c r="F1469" s="11" t="s">
        <v>27</v>
      </c>
      <c r="G1469" s="11">
        <v>3.5</v>
      </c>
      <c r="H1469" s="11">
        <v>1349</v>
      </c>
      <c r="I1469" s="11">
        <v>1349</v>
      </c>
      <c r="J1469" s="11">
        <v>5</v>
      </c>
      <c r="K1469" s="11">
        <f>MobileSalesData[[#This Row],[Original Price]]-MobileSalesData[[#This Row],[Selling Price]]</f>
        <v>0</v>
      </c>
      <c r="L1469" s="15">
        <f>MobileSalesData[[#This Row],[Discounted Price]]/MobileSalesData[[#This Row],[Original Price]]</f>
        <v>0</v>
      </c>
      <c r="M1469" s="11">
        <f>MobileSalesData[[#This Row],[Qty]]*MobileSalesData[[#This Row],[Selling Price]]</f>
        <v>6745</v>
      </c>
      <c r="N1469" s="18" t="s">
        <v>1599</v>
      </c>
    </row>
    <row r="1470" spans="1:14" x14ac:dyDescent="0.35">
      <c r="A1470" s="13" t="s">
        <v>1581</v>
      </c>
      <c r="B1470" s="11" t="s">
        <v>1017</v>
      </c>
      <c r="C1470" s="11" t="s">
        <v>1052</v>
      </c>
      <c r="D1470" s="11" t="s">
        <v>155</v>
      </c>
      <c r="E1470" s="11" t="s">
        <v>20</v>
      </c>
      <c r="F1470" s="11" t="s">
        <v>125</v>
      </c>
      <c r="G1470" s="11">
        <v>3.9</v>
      </c>
      <c r="H1470" s="11">
        <v>4049</v>
      </c>
      <c r="I1470" s="11">
        <v>4049</v>
      </c>
      <c r="J1470" s="11">
        <v>30</v>
      </c>
      <c r="K1470" s="11">
        <f>MobileSalesData[[#This Row],[Original Price]]-MobileSalesData[[#This Row],[Selling Price]]</f>
        <v>0</v>
      </c>
      <c r="L1470" s="15">
        <f>MobileSalesData[[#This Row],[Discounted Price]]/MobileSalesData[[#This Row],[Original Price]]</f>
        <v>0</v>
      </c>
      <c r="M1470" s="11">
        <f>MobileSalesData[[#This Row],[Qty]]*MobileSalesData[[#This Row],[Selling Price]]</f>
        <v>121470</v>
      </c>
      <c r="N1470" s="18" t="s">
        <v>1599</v>
      </c>
    </row>
    <row r="1471" spans="1:14" x14ac:dyDescent="0.35">
      <c r="A1471" s="13" t="s">
        <v>1581</v>
      </c>
      <c r="B1471" s="11" t="s">
        <v>1017</v>
      </c>
      <c r="C1471" s="11" t="s">
        <v>1029</v>
      </c>
      <c r="D1471" s="11" t="s">
        <v>155</v>
      </c>
      <c r="E1471" s="11" t="s">
        <v>35</v>
      </c>
      <c r="F1471" s="11" t="s">
        <v>125</v>
      </c>
      <c r="G1471" s="11">
        <v>3.9</v>
      </c>
      <c r="H1471" s="11">
        <v>6499</v>
      </c>
      <c r="I1471" s="11">
        <v>6499</v>
      </c>
      <c r="J1471" s="11">
        <v>5</v>
      </c>
      <c r="K1471" s="11">
        <f>MobileSalesData[[#This Row],[Original Price]]-MobileSalesData[[#This Row],[Selling Price]]</f>
        <v>0</v>
      </c>
      <c r="L1471" s="15">
        <f>MobileSalesData[[#This Row],[Discounted Price]]/MobileSalesData[[#This Row],[Original Price]]</f>
        <v>0</v>
      </c>
      <c r="M1471" s="11">
        <f>MobileSalesData[[#This Row],[Qty]]*MobileSalesData[[#This Row],[Selling Price]]</f>
        <v>32495</v>
      </c>
      <c r="N1471" s="18" t="s">
        <v>1599</v>
      </c>
    </row>
    <row r="1472" spans="1:14" x14ac:dyDescent="0.35">
      <c r="A1472" s="13" t="s">
        <v>1581</v>
      </c>
      <c r="B1472" s="11" t="s">
        <v>1017</v>
      </c>
      <c r="C1472" s="11" t="s">
        <v>1037</v>
      </c>
      <c r="D1472" s="11" t="s">
        <v>155</v>
      </c>
      <c r="E1472" s="11" t="s">
        <v>135</v>
      </c>
      <c r="F1472" s="11" t="s">
        <v>125</v>
      </c>
      <c r="G1472" s="11">
        <v>3.8</v>
      </c>
      <c r="H1472" s="11">
        <v>2249</v>
      </c>
      <c r="I1472" s="11">
        <v>2249</v>
      </c>
      <c r="J1472" s="11">
        <v>30</v>
      </c>
      <c r="K1472" s="11">
        <f>MobileSalesData[[#This Row],[Original Price]]-MobileSalesData[[#This Row],[Selling Price]]</f>
        <v>0</v>
      </c>
      <c r="L1472" s="15">
        <f>MobileSalesData[[#This Row],[Discounted Price]]/MobileSalesData[[#This Row],[Original Price]]</f>
        <v>0</v>
      </c>
      <c r="M1472" s="11">
        <f>MobileSalesData[[#This Row],[Qty]]*MobileSalesData[[#This Row],[Selling Price]]</f>
        <v>67470</v>
      </c>
      <c r="N1472" s="18" t="s">
        <v>1599</v>
      </c>
    </row>
    <row r="1473" spans="1:14" x14ac:dyDescent="0.35">
      <c r="A1473" s="13" t="s">
        <v>1581</v>
      </c>
      <c r="B1473" s="11" t="s">
        <v>1017</v>
      </c>
      <c r="C1473" s="11" t="s">
        <v>1070</v>
      </c>
      <c r="D1473" s="11" t="s">
        <v>22</v>
      </c>
      <c r="E1473" s="11" t="s">
        <v>35</v>
      </c>
      <c r="F1473" s="11" t="s">
        <v>125</v>
      </c>
      <c r="G1473" s="11">
        <v>3.5</v>
      </c>
      <c r="H1473" s="11">
        <v>3429</v>
      </c>
      <c r="I1473" s="11">
        <v>3445</v>
      </c>
      <c r="J1473" s="11">
        <v>30</v>
      </c>
      <c r="K1473" s="11">
        <f>MobileSalesData[[#This Row],[Original Price]]-MobileSalesData[[#This Row],[Selling Price]]</f>
        <v>16</v>
      </c>
      <c r="L1473" s="15">
        <f>MobileSalesData[[#This Row],[Discounted Price]]/MobileSalesData[[#This Row],[Original Price]]</f>
        <v>4.6444121915820025E-3</v>
      </c>
      <c r="M1473" s="11">
        <f>MobileSalesData[[#This Row],[Qty]]*MobileSalesData[[#This Row],[Selling Price]]</f>
        <v>102870</v>
      </c>
      <c r="N1473" s="18" t="s">
        <v>1599</v>
      </c>
    </row>
    <row r="1474" spans="1:14" x14ac:dyDescent="0.35">
      <c r="A1474" s="13" t="s">
        <v>1581</v>
      </c>
      <c r="B1474" s="11" t="s">
        <v>1017</v>
      </c>
      <c r="C1474" s="11" t="s">
        <v>1071</v>
      </c>
      <c r="D1474" s="11" t="s">
        <v>19</v>
      </c>
      <c r="E1474" s="11" t="s">
        <v>267</v>
      </c>
      <c r="F1474" s="11" t="s">
        <v>11</v>
      </c>
      <c r="G1474" s="11">
        <v>3.6</v>
      </c>
      <c r="H1474" s="11">
        <v>3886</v>
      </c>
      <c r="I1474" s="11">
        <v>3886</v>
      </c>
      <c r="J1474" s="11">
        <v>5</v>
      </c>
      <c r="K1474" s="11">
        <f>MobileSalesData[[#This Row],[Original Price]]-MobileSalesData[[#This Row],[Selling Price]]</f>
        <v>0</v>
      </c>
      <c r="L1474" s="15">
        <f>MobileSalesData[[#This Row],[Discounted Price]]/MobileSalesData[[#This Row],[Original Price]]</f>
        <v>0</v>
      </c>
      <c r="M1474" s="11">
        <f>MobileSalesData[[#This Row],[Qty]]*MobileSalesData[[#This Row],[Selling Price]]</f>
        <v>19430</v>
      </c>
      <c r="N1474" s="18" t="s">
        <v>1599</v>
      </c>
    </row>
    <row r="1475" spans="1:14" x14ac:dyDescent="0.35">
      <c r="A1475" s="13" t="s">
        <v>1581</v>
      </c>
      <c r="B1475" s="11" t="s">
        <v>1017</v>
      </c>
      <c r="C1475" s="11" t="s">
        <v>1066</v>
      </c>
      <c r="D1475" s="11" t="s">
        <v>155</v>
      </c>
      <c r="E1475" s="11" t="s">
        <v>135</v>
      </c>
      <c r="F1475" s="11" t="s">
        <v>27</v>
      </c>
      <c r="G1475" s="11">
        <v>3.8</v>
      </c>
      <c r="H1475" s="11">
        <v>3075</v>
      </c>
      <c r="I1475" s="11">
        <v>3075</v>
      </c>
      <c r="J1475" s="11">
        <v>32</v>
      </c>
      <c r="K1475" s="11">
        <f>MobileSalesData[[#This Row],[Original Price]]-MobileSalesData[[#This Row],[Selling Price]]</f>
        <v>0</v>
      </c>
      <c r="L1475" s="15">
        <f>MobileSalesData[[#This Row],[Discounted Price]]/MobileSalesData[[#This Row],[Original Price]]</f>
        <v>0</v>
      </c>
      <c r="M1475" s="11">
        <f>MobileSalesData[[#This Row],[Qty]]*MobileSalesData[[#This Row],[Selling Price]]</f>
        <v>98400</v>
      </c>
      <c r="N1475" s="18" t="s">
        <v>1599</v>
      </c>
    </row>
    <row r="1476" spans="1:14" x14ac:dyDescent="0.35">
      <c r="A1476" s="13" t="s">
        <v>1581</v>
      </c>
      <c r="B1476" s="11" t="s">
        <v>1017</v>
      </c>
      <c r="C1476" s="11" t="s">
        <v>1028</v>
      </c>
      <c r="D1476" s="11" t="s">
        <v>85</v>
      </c>
      <c r="E1476" s="11" t="s">
        <v>20</v>
      </c>
      <c r="F1476" s="11" t="s">
        <v>21</v>
      </c>
      <c r="G1476" s="11">
        <v>3.7</v>
      </c>
      <c r="H1476" s="11">
        <v>11999</v>
      </c>
      <c r="I1476" s="11">
        <v>13999</v>
      </c>
      <c r="J1476" s="11">
        <v>30</v>
      </c>
      <c r="K1476" s="11">
        <f>MobileSalesData[[#This Row],[Original Price]]-MobileSalesData[[#This Row],[Selling Price]]</f>
        <v>2000</v>
      </c>
      <c r="L1476" s="15">
        <f>MobileSalesData[[#This Row],[Discounted Price]]/MobileSalesData[[#This Row],[Original Price]]</f>
        <v>0.14286734766769055</v>
      </c>
      <c r="M1476" s="11">
        <f>MobileSalesData[[#This Row],[Qty]]*MobileSalesData[[#This Row],[Selling Price]]</f>
        <v>359970</v>
      </c>
      <c r="N1476" s="18" t="s">
        <v>1599</v>
      </c>
    </row>
    <row r="1477" spans="1:14" x14ac:dyDescent="0.35">
      <c r="A1477" s="13" t="s">
        <v>1581</v>
      </c>
      <c r="B1477" s="11" t="s">
        <v>1017</v>
      </c>
      <c r="C1477" s="11" t="s">
        <v>1072</v>
      </c>
      <c r="D1477" s="11" t="s">
        <v>142</v>
      </c>
      <c r="E1477" s="11" t="s">
        <v>35</v>
      </c>
      <c r="F1477" s="11" t="s">
        <v>21</v>
      </c>
      <c r="G1477" s="11">
        <v>3.6</v>
      </c>
      <c r="H1477" s="11">
        <v>2142</v>
      </c>
      <c r="I1477" s="11">
        <v>2192</v>
      </c>
      <c r="J1477" s="11">
        <v>35</v>
      </c>
      <c r="K1477" s="11">
        <f>MobileSalesData[[#This Row],[Original Price]]-MobileSalesData[[#This Row],[Selling Price]]</f>
        <v>50</v>
      </c>
      <c r="L1477" s="15">
        <f>MobileSalesData[[#This Row],[Discounted Price]]/MobileSalesData[[#This Row],[Original Price]]</f>
        <v>2.281021897810219E-2</v>
      </c>
      <c r="M1477" s="11">
        <f>MobileSalesData[[#This Row],[Qty]]*MobileSalesData[[#This Row],[Selling Price]]</f>
        <v>74970</v>
      </c>
      <c r="N1477" s="18" t="s">
        <v>1599</v>
      </c>
    </row>
    <row r="1478" spans="1:14" x14ac:dyDescent="0.35">
      <c r="A1478" s="13" t="s">
        <v>1581</v>
      </c>
      <c r="B1478" s="11" t="s">
        <v>1017</v>
      </c>
      <c r="C1478" s="11" t="s">
        <v>1073</v>
      </c>
      <c r="D1478" s="11" t="s">
        <v>19</v>
      </c>
      <c r="E1478" s="11" t="s">
        <v>35</v>
      </c>
      <c r="F1478" s="11" t="s">
        <v>125</v>
      </c>
      <c r="G1478" s="11">
        <v>3.7</v>
      </c>
      <c r="H1478" s="11">
        <v>2533</v>
      </c>
      <c r="I1478" s="11">
        <v>2643</v>
      </c>
      <c r="J1478" s="11">
        <v>30</v>
      </c>
      <c r="K1478" s="11">
        <f>MobileSalesData[[#This Row],[Original Price]]-MobileSalesData[[#This Row],[Selling Price]]</f>
        <v>110</v>
      </c>
      <c r="L1478" s="15">
        <f>MobileSalesData[[#This Row],[Discounted Price]]/MobileSalesData[[#This Row],[Original Price]]</f>
        <v>4.161937192584185E-2</v>
      </c>
      <c r="M1478" s="11">
        <f>MobileSalesData[[#This Row],[Qty]]*MobileSalesData[[#This Row],[Selling Price]]</f>
        <v>75990</v>
      </c>
      <c r="N1478" s="18" t="s">
        <v>1599</v>
      </c>
    </row>
    <row r="1479" spans="1:14" x14ac:dyDescent="0.35">
      <c r="A1479" s="13" t="s">
        <v>1581</v>
      </c>
      <c r="B1479" s="11" t="s">
        <v>1017</v>
      </c>
      <c r="C1479" s="11" t="s">
        <v>1074</v>
      </c>
      <c r="D1479" s="11" t="s">
        <v>493</v>
      </c>
      <c r="E1479" s="11" t="s">
        <v>20</v>
      </c>
      <c r="F1479" s="11" t="s">
        <v>21</v>
      </c>
      <c r="G1479" s="11">
        <v>4.2</v>
      </c>
      <c r="H1479" s="11">
        <v>1680</v>
      </c>
      <c r="I1479" s="11">
        <v>1680</v>
      </c>
      <c r="J1479" s="11">
        <v>5</v>
      </c>
      <c r="K1479" s="11">
        <f>MobileSalesData[[#This Row],[Original Price]]-MobileSalesData[[#This Row],[Selling Price]]</f>
        <v>0</v>
      </c>
      <c r="L1479" s="15">
        <f>MobileSalesData[[#This Row],[Discounted Price]]/MobileSalesData[[#This Row],[Original Price]]</f>
        <v>0</v>
      </c>
      <c r="M1479" s="11">
        <f>MobileSalesData[[#This Row],[Qty]]*MobileSalesData[[#This Row],[Selling Price]]</f>
        <v>8400</v>
      </c>
      <c r="N1479" s="18" t="s">
        <v>1599</v>
      </c>
    </row>
    <row r="1480" spans="1:14" x14ac:dyDescent="0.35">
      <c r="A1480" s="13" t="s">
        <v>1581</v>
      </c>
      <c r="B1480" s="11" t="s">
        <v>1017</v>
      </c>
      <c r="C1480" s="11" t="s">
        <v>1075</v>
      </c>
      <c r="D1480" s="11" t="s">
        <v>1076</v>
      </c>
      <c r="E1480" s="11" t="s">
        <v>11</v>
      </c>
      <c r="F1480" s="11" t="s">
        <v>21</v>
      </c>
      <c r="G1480" s="11">
        <v>4</v>
      </c>
      <c r="H1480" s="11">
        <v>3999</v>
      </c>
      <c r="I1480" s="11">
        <v>3999</v>
      </c>
      <c r="J1480" s="11">
        <v>30</v>
      </c>
      <c r="K1480" s="11">
        <f>MobileSalesData[[#This Row],[Original Price]]-MobileSalesData[[#This Row],[Selling Price]]</f>
        <v>0</v>
      </c>
      <c r="L1480" s="15">
        <f>MobileSalesData[[#This Row],[Discounted Price]]/MobileSalesData[[#This Row],[Original Price]]</f>
        <v>0</v>
      </c>
      <c r="M1480" s="11">
        <f>MobileSalesData[[#This Row],[Qty]]*MobileSalesData[[#This Row],[Selling Price]]</f>
        <v>119970</v>
      </c>
      <c r="N1480" s="18" t="s">
        <v>1599</v>
      </c>
    </row>
    <row r="1481" spans="1:14" x14ac:dyDescent="0.35">
      <c r="A1481" s="13" t="s">
        <v>1581</v>
      </c>
      <c r="B1481" s="11" t="s">
        <v>1017</v>
      </c>
      <c r="C1481" s="11" t="s">
        <v>1077</v>
      </c>
      <c r="D1481" s="11" t="s">
        <v>334</v>
      </c>
      <c r="E1481" s="11" t="s">
        <v>35</v>
      </c>
      <c r="F1481" s="11" t="s">
        <v>125</v>
      </c>
      <c r="G1481" s="11">
        <v>3.7</v>
      </c>
      <c r="H1481" s="11">
        <v>9999</v>
      </c>
      <c r="I1481" s="11">
        <v>11099</v>
      </c>
      <c r="J1481" s="11">
        <v>30</v>
      </c>
      <c r="K1481" s="11">
        <f>MobileSalesData[[#This Row],[Original Price]]-MobileSalesData[[#This Row],[Selling Price]]</f>
        <v>1100</v>
      </c>
      <c r="L1481" s="15">
        <f>MobileSalesData[[#This Row],[Discounted Price]]/MobileSalesData[[#This Row],[Original Price]]</f>
        <v>9.9108027750247768E-2</v>
      </c>
      <c r="M1481" s="11">
        <f>MobileSalesData[[#This Row],[Qty]]*MobileSalesData[[#This Row],[Selling Price]]</f>
        <v>299970</v>
      </c>
      <c r="N1481" s="18" t="s">
        <v>1599</v>
      </c>
    </row>
    <row r="1482" spans="1:14" x14ac:dyDescent="0.35">
      <c r="A1482" s="13" t="s">
        <v>1581</v>
      </c>
      <c r="B1482" s="11" t="s">
        <v>1017</v>
      </c>
      <c r="C1482" s="11" t="s">
        <v>1073</v>
      </c>
      <c r="D1482" s="11" t="s">
        <v>155</v>
      </c>
      <c r="E1482" s="11" t="s">
        <v>35</v>
      </c>
      <c r="F1482" s="11" t="s">
        <v>125</v>
      </c>
      <c r="G1482" s="11">
        <v>3.7</v>
      </c>
      <c r="H1482" s="11">
        <v>6499</v>
      </c>
      <c r="I1482" s="11">
        <v>6499</v>
      </c>
      <c r="J1482" s="11">
        <v>35</v>
      </c>
      <c r="K1482" s="11">
        <f>MobileSalesData[[#This Row],[Original Price]]-MobileSalesData[[#This Row],[Selling Price]]</f>
        <v>0</v>
      </c>
      <c r="L1482" s="15">
        <f>MobileSalesData[[#This Row],[Discounted Price]]/MobileSalesData[[#This Row],[Original Price]]</f>
        <v>0</v>
      </c>
      <c r="M1482" s="11">
        <f>MobileSalesData[[#This Row],[Qty]]*MobileSalesData[[#This Row],[Selling Price]]</f>
        <v>227465</v>
      </c>
      <c r="N1482" s="18" t="s">
        <v>1599</v>
      </c>
    </row>
    <row r="1483" spans="1:14" x14ac:dyDescent="0.35">
      <c r="A1483" s="13" t="s">
        <v>1581</v>
      </c>
      <c r="B1483" s="11" t="s">
        <v>1017</v>
      </c>
      <c r="C1483" s="11" t="s">
        <v>1047</v>
      </c>
      <c r="D1483" s="11" t="s">
        <v>155</v>
      </c>
      <c r="E1483" s="11" t="s">
        <v>35</v>
      </c>
      <c r="F1483" s="11" t="s">
        <v>21</v>
      </c>
      <c r="G1483" s="11">
        <v>3.7</v>
      </c>
      <c r="H1483" s="11">
        <v>4049</v>
      </c>
      <c r="I1483" s="11">
        <v>4049</v>
      </c>
      <c r="J1483" s="11">
        <v>30</v>
      </c>
      <c r="K1483" s="11">
        <f>MobileSalesData[[#This Row],[Original Price]]-MobileSalesData[[#This Row],[Selling Price]]</f>
        <v>0</v>
      </c>
      <c r="L1483" s="15">
        <f>MobileSalesData[[#This Row],[Discounted Price]]/MobileSalesData[[#This Row],[Original Price]]</f>
        <v>0</v>
      </c>
      <c r="M1483" s="11">
        <f>MobileSalesData[[#This Row],[Qty]]*MobileSalesData[[#This Row],[Selling Price]]</f>
        <v>121470</v>
      </c>
      <c r="N1483" s="18" t="s">
        <v>1599</v>
      </c>
    </row>
    <row r="1484" spans="1:14" x14ac:dyDescent="0.35">
      <c r="A1484" s="13" t="s">
        <v>1581</v>
      </c>
      <c r="B1484" s="11" t="s">
        <v>1017</v>
      </c>
      <c r="C1484" s="11" t="s">
        <v>1078</v>
      </c>
      <c r="D1484" s="11" t="s">
        <v>673</v>
      </c>
      <c r="E1484" s="11" t="s">
        <v>20</v>
      </c>
      <c r="F1484" s="11" t="s">
        <v>12</v>
      </c>
      <c r="G1484" s="11">
        <v>3.4</v>
      </c>
      <c r="H1484" s="11">
        <v>13549</v>
      </c>
      <c r="I1484" s="11">
        <v>13549</v>
      </c>
      <c r="J1484" s="11">
        <v>30</v>
      </c>
      <c r="K1484" s="11">
        <f>MobileSalesData[[#This Row],[Original Price]]-MobileSalesData[[#This Row],[Selling Price]]</f>
        <v>0</v>
      </c>
      <c r="L1484" s="15">
        <f>MobileSalesData[[#This Row],[Discounted Price]]/MobileSalesData[[#This Row],[Original Price]]</f>
        <v>0</v>
      </c>
      <c r="M1484" s="11">
        <f>MobileSalesData[[#This Row],[Qty]]*MobileSalesData[[#This Row],[Selling Price]]</f>
        <v>406470</v>
      </c>
      <c r="N1484" s="18" t="s">
        <v>1599</v>
      </c>
    </row>
    <row r="1485" spans="1:14" x14ac:dyDescent="0.35">
      <c r="A1485" s="13" t="s">
        <v>1581</v>
      </c>
      <c r="B1485" s="11" t="s">
        <v>1079</v>
      </c>
      <c r="C1485" s="11" t="s">
        <v>1080</v>
      </c>
      <c r="D1485" s="11" t="s">
        <v>1081</v>
      </c>
      <c r="E1485" s="11" t="s">
        <v>11</v>
      </c>
      <c r="F1485" s="11" t="s">
        <v>12</v>
      </c>
      <c r="G1485" s="11">
        <v>4.0999999999999996</v>
      </c>
      <c r="H1485" s="11">
        <v>14499</v>
      </c>
      <c r="I1485" s="11">
        <v>14499</v>
      </c>
      <c r="J1485" s="11">
        <v>30</v>
      </c>
      <c r="K1485" s="11">
        <f>MobileSalesData[[#This Row],[Original Price]]-MobileSalesData[[#This Row],[Selling Price]]</f>
        <v>0</v>
      </c>
      <c r="L1485" s="15">
        <f>MobileSalesData[[#This Row],[Discounted Price]]/MobileSalesData[[#This Row],[Original Price]]</f>
        <v>0</v>
      </c>
      <c r="M1485" s="11">
        <f>MobileSalesData[[#This Row],[Qty]]*MobileSalesData[[#This Row],[Selling Price]]</f>
        <v>434970</v>
      </c>
      <c r="N1485" s="18" t="s">
        <v>1599</v>
      </c>
    </row>
    <row r="1486" spans="1:14" x14ac:dyDescent="0.35">
      <c r="A1486" s="13" t="s">
        <v>1581</v>
      </c>
      <c r="B1486" s="11" t="s">
        <v>1079</v>
      </c>
      <c r="C1486" s="11" t="s">
        <v>1082</v>
      </c>
      <c r="D1486" s="11" t="s">
        <v>1083</v>
      </c>
      <c r="E1486" s="11" t="s">
        <v>27</v>
      </c>
      <c r="F1486" s="11" t="s">
        <v>15</v>
      </c>
      <c r="G1486" s="11">
        <v>4.2</v>
      </c>
      <c r="H1486" s="11">
        <v>3974</v>
      </c>
      <c r="I1486" s="11">
        <v>4179</v>
      </c>
      <c r="J1486" s="11">
        <v>5</v>
      </c>
      <c r="K1486" s="11">
        <f>MobileSalesData[[#This Row],[Original Price]]-MobileSalesData[[#This Row],[Selling Price]]</f>
        <v>205</v>
      </c>
      <c r="L1486" s="15">
        <f>MobileSalesData[[#This Row],[Discounted Price]]/MobileSalesData[[#This Row],[Original Price]]</f>
        <v>4.9054797798516389E-2</v>
      </c>
      <c r="M1486" s="11">
        <f>MobileSalesData[[#This Row],[Qty]]*MobileSalesData[[#This Row],[Selling Price]]</f>
        <v>19870</v>
      </c>
      <c r="N1486" s="18" t="s">
        <v>1599</v>
      </c>
    </row>
    <row r="1487" spans="1:14" x14ac:dyDescent="0.35">
      <c r="A1487" s="13" t="s">
        <v>1581</v>
      </c>
      <c r="B1487" s="11" t="s">
        <v>1079</v>
      </c>
      <c r="C1487" s="11" t="s">
        <v>1084</v>
      </c>
      <c r="D1487" s="11" t="s">
        <v>1085</v>
      </c>
      <c r="E1487" s="11" t="s">
        <v>11</v>
      </c>
      <c r="F1487" s="11" t="s">
        <v>12</v>
      </c>
      <c r="G1487" s="11">
        <v>4.0999999999999996</v>
      </c>
      <c r="H1487" s="11">
        <v>1149</v>
      </c>
      <c r="I1487" s="11">
        <v>1149</v>
      </c>
      <c r="J1487" s="11">
        <v>5</v>
      </c>
      <c r="K1487" s="11">
        <f>MobileSalesData[[#This Row],[Original Price]]-MobileSalesData[[#This Row],[Selling Price]]</f>
        <v>0</v>
      </c>
      <c r="L1487" s="15">
        <f>MobileSalesData[[#This Row],[Discounted Price]]/MobileSalesData[[#This Row],[Original Price]]</f>
        <v>0</v>
      </c>
      <c r="M1487" s="11">
        <f>MobileSalesData[[#This Row],[Qty]]*MobileSalesData[[#This Row],[Selling Price]]</f>
        <v>5745</v>
      </c>
      <c r="N1487" s="18" t="s">
        <v>1599</v>
      </c>
    </row>
    <row r="1488" spans="1:14" x14ac:dyDescent="0.35">
      <c r="A1488" s="13" t="s">
        <v>1581</v>
      </c>
      <c r="B1488" s="11" t="s">
        <v>1079</v>
      </c>
      <c r="C1488" s="11" t="s">
        <v>1086</v>
      </c>
      <c r="D1488" s="11" t="s">
        <v>1087</v>
      </c>
      <c r="E1488" s="11" t="s">
        <v>14</v>
      </c>
      <c r="F1488" s="11" t="s">
        <v>15</v>
      </c>
      <c r="G1488" s="11">
        <v>4.2</v>
      </c>
      <c r="H1488" s="11">
        <v>10399</v>
      </c>
      <c r="I1488" s="11">
        <v>11499</v>
      </c>
      <c r="J1488" s="11">
        <v>30</v>
      </c>
      <c r="K1488" s="11">
        <f>MobileSalesData[[#This Row],[Original Price]]-MobileSalesData[[#This Row],[Selling Price]]</f>
        <v>1100</v>
      </c>
      <c r="L1488" s="15">
        <f>MobileSalesData[[#This Row],[Discounted Price]]/MobileSalesData[[#This Row],[Original Price]]</f>
        <v>9.5660492216714493E-2</v>
      </c>
      <c r="M1488" s="11">
        <f>MobileSalesData[[#This Row],[Qty]]*MobileSalesData[[#This Row],[Selling Price]]</f>
        <v>311970</v>
      </c>
      <c r="N1488" s="18" t="s">
        <v>1599</v>
      </c>
    </row>
    <row r="1489" spans="1:14" x14ac:dyDescent="0.35">
      <c r="A1489" s="13" t="s">
        <v>1581</v>
      </c>
      <c r="B1489" s="11" t="s">
        <v>1079</v>
      </c>
      <c r="C1489" s="11" t="s">
        <v>1088</v>
      </c>
      <c r="D1489" s="11" t="s">
        <v>1089</v>
      </c>
      <c r="E1489" s="11" t="s">
        <v>14</v>
      </c>
      <c r="F1489" s="11" t="s">
        <v>15</v>
      </c>
      <c r="G1489" s="11">
        <v>4.3</v>
      </c>
      <c r="H1489" s="11">
        <v>7290</v>
      </c>
      <c r="I1489" s="11">
        <v>7290</v>
      </c>
      <c r="J1489" s="11">
        <v>5</v>
      </c>
      <c r="K1489" s="11">
        <f>MobileSalesData[[#This Row],[Original Price]]-MobileSalesData[[#This Row],[Selling Price]]</f>
        <v>0</v>
      </c>
      <c r="L1489" s="15">
        <f>MobileSalesData[[#This Row],[Discounted Price]]/MobileSalesData[[#This Row],[Original Price]]</f>
        <v>0</v>
      </c>
      <c r="M1489" s="11">
        <f>MobileSalesData[[#This Row],[Qty]]*MobileSalesData[[#This Row],[Selling Price]]</f>
        <v>36450</v>
      </c>
      <c r="N1489" s="18" t="s">
        <v>1599</v>
      </c>
    </row>
    <row r="1490" spans="1:14" x14ac:dyDescent="0.35">
      <c r="A1490" s="13" t="s">
        <v>1581</v>
      </c>
      <c r="B1490" s="11" t="s">
        <v>1079</v>
      </c>
      <c r="C1490" s="11" t="s">
        <v>1080</v>
      </c>
      <c r="D1490" s="11" t="s">
        <v>1090</v>
      </c>
      <c r="E1490" s="11" t="s">
        <v>11</v>
      </c>
      <c r="F1490" s="11" t="s">
        <v>12</v>
      </c>
      <c r="G1490" s="11">
        <v>4.0999999999999996</v>
      </c>
      <c r="H1490" s="11">
        <v>8999</v>
      </c>
      <c r="I1490" s="11">
        <v>10499</v>
      </c>
      <c r="J1490" s="11">
        <v>5</v>
      </c>
      <c r="K1490" s="11">
        <f>MobileSalesData[[#This Row],[Original Price]]-MobileSalesData[[#This Row],[Selling Price]]</f>
        <v>1500</v>
      </c>
      <c r="L1490" s="15">
        <f>MobileSalesData[[#This Row],[Discounted Price]]/MobileSalesData[[#This Row],[Original Price]]</f>
        <v>0.14287074959519955</v>
      </c>
      <c r="M1490" s="11">
        <f>MobileSalesData[[#This Row],[Qty]]*MobileSalesData[[#This Row],[Selling Price]]</f>
        <v>44995</v>
      </c>
      <c r="N1490" s="18" t="s">
        <v>1599</v>
      </c>
    </row>
    <row r="1491" spans="1:14" x14ac:dyDescent="0.35">
      <c r="A1491" s="13" t="s">
        <v>1581</v>
      </c>
      <c r="B1491" s="11" t="s">
        <v>1079</v>
      </c>
      <c r="C1491" s="11" t="s">
        <v>1088</v>
      </c>
      <c r="D1491" s="11" t="s">
        <v>1089</v>
      </c>
      <c r="E1491" s="11" t="s">
        <v>11</v>
      </c>
      <c r="F1491" s="11" t="s">
        <v>12</v>
      </c>
      <c r="G1491" s="11">
        <v>4.3</v>
      </c>
      <c r="H1491" s="11">
        <v>9999</v>
      </c>
      <c r="I1491" s="11">
        <v>11099</v>
      </c>
      <c r="J1491" s="11">
        <v>30</v>
      </c>
      <c r="K1491" s="11">
        <f>MobileSalesData[[#This Row],[Original Price]]-MobileSalesData[[#This Row],[Selling Price]]</f>
        <v>1100</v>
      </c>
      <c r="L1491" s="15">
        <f>MobileSalesData[[#This Row],[Discounted Price]]/MobileSalesData[[#This Row],[Original Price]]</f>
        <v>9.9108027750247768E-2</v>
      </c>
      <c r="M1491" s="11">
        <f>MobileSalesData[[#This Row],[Qty]]*MobileSalesData[[#This Row],[Selling Price]]</f>
        <v>299970</v>
      </c>
      <c r="N1491" s="18" t="s">
        <v>1599</v>
      </c>
    </row>
    <row r="1492" spans="1:14" x14ac:dyDescent="0.35">
      <c r="A1492" s="13" t="s">
        <v>1581</v>
      </c>
      <c r="B1492" s="11" t="s">
        <v>1079</v>
      </c>
      <c r="C1492" s="11" t="s">
        <v>1082</v>
      </c>
      <c r="D1492" s="11" t="s">
        <v>1091</v>
      </c>
      <c r="E1492" s="11" t="s">
        <v>27</v>
      </c>
      <c r="F1492" s="11" t="s">
        <v>15</v>
      </c>
      <c r="G1492" s="11">
        <v>4.2</v>
      </c>
      <c r="H1492" s="11">
        <v>12149</v>
      </c>
      <c r="I1492" s="11">
        <v>12149</v>
      </c>
      <c r="J1492" s="11">
        <v>5</v>
      </c>
      <c r="K1492" s="11">
        <f>MobileSalesData[[#This Row],[Original Price]]-MobileSalesData[[#This Row],[Selling Price]]</f>
        <v>0</v>
      </c>
      <c r="L1492" s="15">
        <f>MobileSalesData[[#This Row],[Discounted Price]]/MobileSalesData[[#This Row],[Original Price]]</f>
        <v>0</v>
      </c>
      <c r="M1492" s="11">
        <f>MobileSalesData[[#This Row],[Qty]]*MobileSalesData[[#This Row],[Selling Price]]</f>
        <v>60745</v>
      </c>
      <c r="N1492" s="18" t="s">
        <v>1599</v>
      </c>
    </row>
    <row r="1493" spans="1:14" x14ac:dyDescent="0.35">
      <c r="A1493" s="13" t="s">
        <v>1581</v>
      </c>
      <c r="B1493" s="11" t="s">
        <v>1079</v>
      </c>
      <c r="C1493" s="11" t="s">
        <v>1086</v>
      </c>
      <c r="D1493" s="11" t="s">
        <v>1089</v>
      </c>
      <c r="E1493" s="11" t="s">
        <v>14</v>
      </c>
      <c r="F1493" s="11" t="s">
        <v>15</v>
      </c>
      <c r="G1493" s="11">
        <v>4.2</v>
      </c>
      <c r="H1493" s="11">
        <v>12149</v>
      </c>
      <c r="I1493" s="11">
        <v>12149</v>
      </c>
      <c r="J1493" s="11">
        <v>5</v>
      </c>
      <c r="K1493" s="11">
        <f>MobileSalesData[[#This Row],[Original Price]]-MobileSalesData[[#This Row],[Selling Price]]</f>
        <v>0</v>
      </c>
      <c r="L1493" s="15">
        <f>MobileSalesData[[#This Row],[Discounted Price]]/MobileSalesData[[#This Row],[Original Price]]</f>
        <v>0</v>
      </c>
      <c r="M1493" s="11">
        <f>MobileSalesData[[#This Row],[Qty]]*MobileSalesData[[#This Row],[Selling Price]]</f>
        <v>60745</v>
      </c>
      <c r="N1493" s="18" t="s">
        <v>1599</v>
      </c>
    </row>
    <row r="1494" spans="1:14" x14ac:dyDescent="0.35">
      <c r="A1494" s="13" t="s">
        <v>1581</v>
      </c>
      <c r="B1494" s="11" t="s">
        <v>1079</v>
      </c>
      <c r="C1494" s="11" t="s">
        <v>1088</v>
      </c>
      <c r="D1494" s="11" t="s">
        <v>1087</v>
      </c>
      <c r="E1494" s="11" t="s">
        <v>14</v>
      </c>
      <c r="F1494" s="11" t="s">
        <v>15</v>
      </c>
      <c r="G1494" s="11">
        <v>4.3</v>
      </c>
      <c r="H1494" s="11">
        <v>2349</v>
      </c>
      <c r="I1494" s="11">
        <v>2349</v>
      </c>
      <c r="J1494" s="11">
        <v>5</v>
      </c>
      <c r="K1494" s="11">
        <f>MobileSalesData[[#This Row],[Original Price]]-MobileSalesData[[#This Row],[Selling Price]]</f>
        <v>0</v>
      </c>
      <c r="L1494" s="15">
        <f>MobileSalesData[[#This Row],[Discounted Price]]/MobileSalesData[[#This Row],[Original Price]]</f>
        <v>0</v>
      </c>
      <c r="M1494" s="11">
        <f>MobileSalesData[[#This Row],[Qty]]*MobileSalesData[[#This Row],[Selling Price]]</f>
        <v>11745</v>
      </c>
      <c r="N1494" s="18" t="s">
        <v>1599</v>
      </c>
    </row>
    <row r="1495" spans="1:14" x14ac:dyDescent="0.35">
      <c r="A1495" s="13" t="s">
        <v>1581</v>
      </c>
      <c r="B1495" s="11" t="s">
        <v>1079</v>
      </c>
      <c r="C1495" s="11" t="s">
        <v>1088</v>
      </c>
      <c r="D1495" s="11" t="s">
        <v>1087</v>
      </c>
      <c r="E1495" s="11" t="s">
        <v>11</v>
      </c>
      <c r="F1495" s="11" t="s">
        <v>12</v>
      </c>
      <c r="G1495" s="11">
        <v>4.3</v>
      </c>
      <c r="H1495" s="11">
        <v>8999</v>
      </c>
      <c r="I1495" s="11">
        <v>10499</v>
      </c>
      <c r="J1495" s="11">
        <v>5</v>
      </c>
      <c r="K1495" s="11">
        <f>MobileSalesData[[#This Row],[Original Price]]-MobileSalesData[[#This Row],[Selling Price]]</f>
        <v>1500</v>
      </c>
      <c r="L1495" s="15">
        <f>MobileSalesData[[#This Row],[Discounted Price]]/MobileSalesData[[#This Row],[Original Price]]</f>
        <v>0.14287074959519955</v>
      </c>
      <c r="M1495" s="11">
        <f>MobileSalesData[[#This Row],[Qty]]*MobileSalesData[[#This Row],[Selling Price]]</f>
        <v>44995</v>
      </c>
      <c r="N1495" s="18" t="s">
        <v>1599</v>
      </c>
    </row>
    <row r="1496" spans="1:14" x14ac:dyDescent="0.35">
      <c r="A1496" s="13" t="s">
        <v>1581</v>
      </c>
      <c r="B1496" s="11" t="s">
        <v>1079</v>
      </c>
      <c r="C1496" s="11" t="s">
        <v>1084</v>
      </c>
      <c r="D1496" s="11" t="s">
        <v>1092</v>
      </c>
      <c r="E1496" s="11" t="s">
        <v>11</v>
      </c>
      <c r="F1496" s="11" t="s">
        <v>12</v>
      </c>
      <c r="G1496" s="11">
        <v>4.0999999999999996</v>
      </c>
      <c r="H1496" s="11">
        <v>3740</v>
      </c>
      <c r="I1496" s="11">
        <v>3740</v>
      </c>
      <c r="J1496" s="11">
        <v>5</v>
      </c>
      <c r="K1496" s="11">
        <f>MobileSalesData[[#This Row],[Original Price]]-MobileSalesData[[#This Row],[Selling Price]]</f>
        <v>0</v>
      </c>
      <c r="L1496" s="15">
        <f>MobileSalesData[[#This Row],[Discounted Price]]/MobileSalesData[[#This Row],[Original Price]]</f>
        <v>0</v>
      </c>
      <c r="M1496" s="11">
        <f>MobileSalesData[[#This Row],[Qty]]*MobileSalesData[[#This Row],[Selling Price]]</f>
        <v>18700</v>
      </c>
      <c r="N1496" s="18" t="s">
        <v>1599</v>
      </c>
    </row>
    <row r="1497" spans="1:14" x14ac:dyDescent="0.35">
      <c r="A1497" s="13" t="s">
        <v>1581</v>
      </c>
      <c r="B1497" s="11" t="s">
        <v>1079</v>
      </c>
      <c r="C1497" s="11" t="s">
        <v>1093</v>
      </c>
      <c r="D1497" s="11" t="s">
        <v>19</v>
      </c>
      <c r="E1497" s="11" t="s">
        <v>135</v>
      </c>
      <c r="F1497" s="11" t="s">
        <v>125</v>
      </c>
      <c r="G1497" s="11">
        <v>4.2</v>
      </c>
      <c r="H1497" s="11">
        <v>9999</v>
      </c>
      <c r="I1497" s="11">
        <v>9999</v>
      </c>
      <c r="J1497" s="11">
        <v>5</v>
      </c>
      <c r="K1497" s="11">
        <f>MobileSalesData[[#This Row],[Original Price]]-MobileSalesData[[#This Row],[Selling Price]]</f>
        <v>0</v>
      </c>
      <c r="L1497" s="15">
        <f>MobileSalesData[[#This Row],[Discounted Price]]/MobileSalesData[[#This Row],[Original Price]]</f>
        <v>0</v>
      </c>
      <c r="M1497" s="11">
        <f>MobileSalesData[[#This Row],[Qty]]*MobileSalesData[[#This Row],[Selling Price]]</f>
        <v>49995</v>
      </c>
      <c r="N1497" s="18" t="s">
        <v>1599</v>
      </c>
    </row>
    <row r="1498" spans="1:14" x14ac:dyDescent="0.35">
      <c r="A1498" s="13" t="s">
        <v>1581</v>
      </c>
      <c r="B1498" s="11" t="s">
        <v>1079</v>
      </c>
      <c r="C1498" s="11" t="s">
        <v>1094</v>
      </c>
      <c r="D1498" s="11" t="s">
        <v>1095</v>
      </c>
      <c r="E1498" s="11" t="s">
        <v>27</v>
      </c>
      <c r="F1498" s="11" t="s">
        <v>15</v>
      </c>
      <c r="G1498" s="11">
        <v>4.4000000000000004</v>
      </c>
      <c r="H1498" s="11">
        <v>11999</v>
      </c>
      <c r="I1498" s="11">
        <v>13999</v>
      </c>
      <c r="J1498" s="11">
        <v>30</v>
      </c>
      <c r="K1498" s="11">
        <f>MobileSalesData[[#This Row],[Original Price]]-MobileSalesData[[#This Row],[Selling Price]]</f>
        <v>2000</v>
      </c>
      <c r="L1498" s="15">
        <f>MobileSalesData[[#This Row],[Discounted Price]]/MobileSalesData[[#This Row],[Original Price]]</f>
        <v>0.14286734766769055</v>
      </c>
      <c r="M1498" s="11">
        <f>MobileSalesData[[#This Row],[Qty]]*MobileSalesData[[#This Row],[Selling Price]]</f>
        <v>359970</v>
      </c>
      <c r="N1498" s="18" t="s">
        <v>1599</v>
      </c>
    </row>
    <row r="1499" spans="1:14" x14ac:dyDescent="0.35">
      <c r="A1499" s="13" t="s">
        <v>1581</v>
      </c>
      <c r="B1499" s="11" t="s">
        <v>1079</v>
      </c>
      <c r="C1499" s="11" t="s">
        <v>1096</v>
      </c>
      <c r="D1499" s="11" t="s">
        <v>486</v>
      </c>
      <c r="E1499" s="11" t="s">
        <v>11</v>
      </c>
      <c r="F1499" s="11" t="s">
        <v>12</v>
      </c>
      <c r="G1499" s="11">
        <v>4.3</v>
      </c>
      <c r="H1499" s="11">
        <v>4400</v>
      </c>
      <c r="I1499" s="11">
        <v>4400</v>
      </c>
      <c r="J1499" s="11">
        <v>5</v>
      </c>
      <c r="K1499" s="11">
        <f>MobileSalesData[[#This Row],[Original Price]]-MobileSalesData[[#This Row],[Selling Price]]</f>
        <v>0</v>
      </c>
      <c r="L1499" s="15">
        <f>MobileSalesData[[#This Row],[Discounted Price]]/MobileSalesData[[#This Row],[Original Price]]</f>
        <v>0</v>
      </c>
      <c r="M1499" s="11">
        <f>MobileSalesData[[#This Row],[Qty]]*MobileSalesData[[#This Row],[Selling Price]]</f>
        <v>22000</v>
      </c>
      <c r="N1499" s="18" t="s">
        <v>1599</v>
      </c>
    </row>
    <row r="1500" spans="1:14" x14ac:dyDescent="0.35">
      <c r="A1500" s="13" t="s">
        <v>1581</v>
      </c>
      <c r="B1500" s="11" t="s">
        <v>1079</v>
      </c>
      <c r="C1500" s="11" t="s">
        <v>1082</v>
      </c>
      <c r="D1500" s="11" t="s">
        <v>1083</v>
      </c>
      <c r="E1500" s="11" t="s">
        <v>14</v>
      </c>
      <c r="F1500" s="11" t="s">
        <v>15</v>
      </c>
      <c r="G1500" s="11">
        <v>3.9</v>
      </c>
      <c r="H1500" s="11">
        <v>11999</v>
      </c>
      <c r="I1500" s="11">
        <v>13999</v>
      </c>
      <c r="J1500" s="11">
        <v>22</v>
      </c>
      <c r="K1500" s="11">
        <f>MobileSalesData[[#This Row],[Original Price]]-MobileSalesData[[#This Row],[Selling Price]]</f>
        <v>2000</v>
      </c>
      <c r="L1500" s="15">
        <f>MobileSalesData[[#This Row],[Discounted Price]]/MobileSalesData[[#This Row],[Original Price]]</f>
        <v>0.14286734766769055</v>
      </c>
      <c r="M1500" s="11">
        <f>MobileSalesData[[#This Row],[Qty]]*MobileSalesData[[#This Row],[Selling Price]]</f>
        <v>263978</v>
      </c>
      <c r="N1500" s="18" t="s">
        <v>1599</v>
      </c>
    </row>
    <row r="1501" spans="1:14" x14ac:dyDescent="0.35">
      <c r="A1501" s="13" t="s">
        <v>1581</v>
      </c>
      <c r="B1501" s="11" t="s">
        <v>1079</v>
      </c>
      <c r="C1501" s="11" t="s">
        <v>1097</v>
      </c>
      <c r="D1501" s="11" t="s">
        <v>1098</v>
      </c>
      <c r="E1501" s="11" t="s">
        <v>20</v>
      </c>
      <c r="F1501" s="11" t="s">
        <v>21</v>
      </c>
      <c r="G1501" s="11">
        <v>4.3</v>
      </c>
      <c r="H1501" s="11">
        <v>2499</v>
      </c>
      <c r="I1501" s="11">
        <v>2499</v>
      </c>
      <c r="J1501" s="11">
        <v>5</v>
      </c>
      <c r="K1501" s="11">
        <f>MobileSalesData[[#This Row],[Original Price]]-MobileSalesData[[#This Row],[Selling Price]]</f>
        <v>0</v>
      </c>
      <c r="L1501" s="15">
        <f>MobileSalesData[[#This Row],[Discounted Price]]/MobileSalesData[[#This Row],[Original Price]]</f>
        <v>0</v>
      </c>
      <c r="M1501" s="11">
        <f>MobileSalesData[[#This Row],[Qty]]*MobileSalesData[[#This Row],[Selling Price]]</f>
        <v>12495</v>
      </c>
      <c r="N1501" s="18" t="s">
        <v>1599</v>
      </c>
    </row>
    <row r="1502" spans="1:14" x14ac:dyDescent="0.35">
      <c r="A1502" s="13" t="s">
        <v>1581</v>
      </c>
      <c r="B1502" s="11" t="s">
        <v>1079</v>
      </c>
      <c r="C1502" s="11" t="s">
        <v>1082</v>
      </c>
      <c r="D1502" s="11" t="s">
        <v>1091</v>
      </c>
      <c r="E1502" s="11" t="s">
        <v>14</v>
      </c>
      <c r="F1502" s="11" t="s">
        <v>15</v>
      </c>
      <c r="G1502" s="11">
        <v>3.9</v>
      </c>
      <c r="H1502" s="11">
        <v>3162</v>
      </c>
      <c r="I1502" s="11">
        <v>3299</v>
      </c>
      <c r="J1502" s="11">
        <v>30</v>
      </c>
      <c r="K1502" s="11">
        <f>MobileSalesData[[#This Row],[Original Price]]-MobileSalesData[[#This Row],[Selling Price]]</f>
        <v>137</v>
      </c>
      <c r="L1502" s="15">
        <f>MobileSalesData[[#This Row],[Discounted Price]]/MobileSalesData[[#This Row],[Original Price]]</f>
        <v>4.1527735677478021E-2</v>
      </c>
      <c r="M1502" s="11">
        <f>MobileSalesData[[#This Row],[Qty]]*MobileSalesData[[#This Row],[Selling Price]]</f>
        <v>94860</v>
      </c>
      <c r="N1502" s="18" t="s">
        <v>1599</v>
      </c>
    </row>
    <row r="1503" spans="1:14" x14ac:dyDescent="0.35">
      <c r="A1503" s="13" t="s">
        <v>1581</v>
      </c>
      <c r="B1503" s="11" t="s">
        <v>1079</v>
      </c>
      <c r="C1503" s="11" t="s">
        <v>1099</v>
      </c>
      <c r="D1503" s="11" t="s">
        <v>1100</v>
      </c>
      <c r="E1503" s="11" t="s">
        <v>27</v>
      </c>
      <c r="F1503" s="11" t="s">
        <v>65</v>
      </c>
      <c r="G1503" s="11">
        <v>4</v>
      </c>
      <c r="H1503" s="11">
        <v>3896</v>
      </c>
      <c r="I1503" s="11">
        <v>3999</v>
      </c>
      <c r="J1503" s="11">
        <v>22</v>
      </c>
      <c r="K1503" s="11">
        <f>MobileSalesData[[#This Row],[Original Price]]-MobileSalesData[[#This Row],[Selling Price]]</f>
        <v>103</v>
      </c>
      <c r="L1503" s="15">
        <f>MobileSalesData[[#This Row],[Discounted Price]]/MobileSalesData[[#This Row],[Original Price]]</f>
        <v>2.5756439109777443E-2</v>
      </c>
      <c r="M1503" s="11">
        <f>MobileSalesData[[#This Row],[Qty]]*MobileSalesData[[#This Row],[Selling Price]]</f>
        <v>85712</v>
      </c>
      <c r="N1503" s="18" t="s">
        <v>1599</v>
      </c>
    </row>
    <row r="1504" spans="1:14" x14ac:dyDescent="0.35">
      <c r="A1504" s="13" t="s">
        <v>1581</v>
      </c>
      <c r="B1504" s="11" t="s">
        <v>1079</v>
      </c>
      <c r="C1504" s="11" t="s">
        <v>1101</v>
      </c>
      <c r="D1504" s="11" t="s">
        <v>142</v>
      </c>
      <c r="E1504" s="11" t="s">
        <v>35</v>
      </c>
      <c r="F1504" s="11" t="s">
        <v>125</v>
      </c>
      <c r="G1504" s="11">
        <v>4.3</v>
      </c>
      <c r="H1504" s="11">
        <v>4399</v>
      </c>
      <c r="I1504" s="11">
        <v>4399</v>
      </c>
      <c r="J1504" s="11">
        <v>35</v>
      </c>
      <c r="K1504" s="11">
        <f>MobileSalesData[[#This Row],[Original Price]]-MobileSalesData[[#This Row],[Selling Price]]</f>
        <v>0</v>
      </c>
      <c r="L1504" s="15">
        <f>MobileSalesData[[#This Row],[Discounted Price]]/MobileSalesData[[#This Row],[Original Price]]</f>
        <v>0</v>
      </c>
      <c r="M1504" s="11">
        <f>MobileSalesData[[#This Row],[Qty]]*MobileSalesData[[#This Row],[Selling Price]]</f>
        <v>153965</v>
      </c>
      <c r="N1504" s="18" t="s">
        <v>1599</v>
      </c>
    </row>
    <row r="1505" spans="1:14" x14ac:dyDescent="0.35">
      <c r="A1505" s="13" t="s">
        <v>1581</v>
      </c>
      <c r="B1505" s="11" t="s">
        <v>1079</v>
      </c>
      <c r="C1505" s="11" t="s">
        <v>1102</v>
      </c>
      <c r="D1505" s="11" t="s">
        <v>19</v>
      </c>
      <c r="E1505" s="11" t="s">
        <v>14</v>
      </c>
      <c r="F1505" s="11" t="s">
        <v>15</v>
      </c>
      <c r="G1505" s="11">
        <v>3.8</v>
      </c>
      <c r="H1505" s="11">
        <v>2450</v>
      </c>
      <c r="I1505" s="11">
        <v>2450</v>
      </c>
      <c r="J1505" s="11">
        <v>5</v>
      </c>
      <c r="K1505" s="11">
        <f>MobileSalesData[[#This Row],[Original Price]]-MobileSalesData[[#This Row],[Selling Price]]</f>
        <v>0</v>
      </c>
      <c r="L1505" s="15">
        <f>MobileSalesData[[#This Row],[Discounted Price]]/MobileSalesData[[#This Row],[Original Price]]</f>
        <v>0</v>
      </c>
      <c r="M1505" s="11">
        <f>MobileSalesData[[#This Row],[Qty]]*MobileSalesData[[#This Row],[Selling Price]]</f>
        <v>12250</v>
      </c>
      <c r="N1505" s="18" t="s">
        <v>1599</v>
      </c>
    </row>
    <row r="1506" spans="1:14" x14ac:dyDescent="0.35">
      <c r="A1506" s="13" t="s">
        <v>1581</v>
      </c>
      <c r="B1506" s="11" t="s">
        <v>1079</v>
      </c>
      <c r="C1506" s="11" t="s">
        <v>1103</v>
      </c>
      <c r="D1506" s="11" t="s">
        <v>155</v>
      </c>
      <c r="E1506" s="11" t="s">
        <v>35</v>
      </c>
      <c r="F1506" s="11" t="s">
        <v>125</v>
      </c>
      <c r="G1506" s="11">
        <v>4.2</v>
      </c>
      <c r="H1506" s="11">
        <v>6499</v>
      </c>
      <c r="I1506" s="11">
        <v>6499</v>
      </c>
      <c r="J1506" s="11">
        <v>30</v>
      </c>
      <c r="K1506" s="11">
        <f>MobileSalesData[[#This Row],[Original Price]]-MobileSalesData[[#This Row],[Selling Price]]</f>
        <v>0</v>
      </c>
      <c r="L1506" s="15">
        <f>MobileSalesData[[#This Row],[Discounted Price]]/MobileSalesData[[#This Row],[Original Price]]</f>
        <v>0</v>
      </c>
      <c r="M1506" s="11">
        <f>MobileSalesData[[#This Row],[Qty]]*MobileSalesData[[#This Row],[Selling Price]]</f>
        <v>194970</v>
      </c>
      <c r="N1506" s="18" t="s">
        <v>1599</v>
      </c>
    </row>
    <row r="1507" spans="1:14" x14ac:dyDescent="0.35">
      <c r="A1507" s="13" t="s">
        <v>1581</v>
      </c>
      <c r="B1507" s="11" t="s">
        <v>1079</v>
      </c>
      <c r="C1507" s="11" t="s">
        <v>1094</v>
      </c>
      <c r="D1507" s="11" t="s">
        <v>1104</v>
      </c>
      <c r="E1507" s="11" t="s">
        <v>27</v>
      </c>
      <c r="F1507" s="11" t="s">
        <v>15</v>
      </c>
      <c r="G1507" s="11">
        <v>4.4000000000000004</v>
      </c>
      <c r="H1507" s="11">
        <v>14499</v>
      </c>
      <c r="I1507" s="11">
        <v>18499</v>
      </c>
      <c r="J1507" s="11">
        <v>18</v>
      </c>
      <c r="K1507" s="11">
        <f>MobileSalesData[[#This Row],[Original Price]]-MobileSalesData[[#This Row],[Selling Price]]</f>
        <v>4000</v>
      </c>
      <c r="L1507" s="15">
        <f>MobileSalesData[[#This Row],[Discounted Price]]/MobileSalesData[[#This Row],[Original Price]]</f>
        <v>0.21622790421103844</v>
      </c>
      <c r="M1507" s="11">
        <f>MobileSalesData[[#This Row],[Qty]]*MobileSalesData[[#This Row],[Selling Price]]</f>
        <v>260982</v>
      </c>
      <c r="N1507" s="18" t="s">
        <v>1599</v>
      </c>
    </row>
    <row r="1508" spans="1:14" x14ac:dyDescent="0.35">
      <c r="A1508" s="13" t="s">
        <v>1581</v>
      </c>
      <c r="B1508" s="11" t="s">
        <v>1079</v>
      </c>
      <c r="C1508" s="11" t="s">
        <v>1105</v>
      </c>
      <c r="D1508" s="11" t="s">
        <v>414</v>
      </c>
      <c r="E1508" s="11" t="s">
        <v>35</v>
      </c>
      <c r="F1508" s="11" t="s">
        <v>125</v>
      </c>
      <c r="G1508" s="11">
        <v>4.2</v>
      </c>
      <c r="H1508" s="11">
        <v>9999</v>
      </c>
      <c r="I1508" s="11">
        <v>9999</v>
      </c>
      <c r="J1508" s="11">
        <v>35</v>
      </c>
      <c r="K1508" s="11">
        <f>MobileSalesData[[#This Row],[Original Price]]-MobileSalesData[[#This Row],[Selling Price]]</f>
        <v>0</v>
      </c>
      <c r="L1508" s="15">
        <f>MobileSalesData[[#This Row],[Discounted Price]]/MobileSalesData[[#This Row],[Original Price]]</f>
        <v>0</v>
      </c>
      <c r="M1508" s="11">
        <f>MobileSalesData[[#This Row],[Qty]]*MobileSalesData[[#This Row],[Selling Price]]</f>
        <v>349965</v>
      </c>
      <c r="N1508" s="18" t="s">
        <v>1599</v>
      </c>
    </row>
    <row r="1509" spans="1:14" x14ac:dyDescent="0.35">
      <c r="A1509" s="13" t="s">
        <v>1581</v>
      </c>
      <c r="B1509" s="11" t="s">
        <v>1079</v>
      </c>
      <c r="C1509" s="11" t="s">
        <v>1106</v>
      </c>
      <c r="D1509" s="11" t="s">
        <v>1107</v>
      </c>
      <c r="E1509" s="11" t="s">
        <v>11</v>
      </c>
      <c r="F1509" s="11" t="s">
        <v>12</v>
      </c>
      <c r="G1509" s="11">
        <v>4.2</v>
      </c>
      <c r="H1509" s="11">
        <v>3220</v>
      </c>
      <c r="I1509" s="11">
        <v>3220</v>
      </c>
      <c r="J1509" s="11">
        <v>5</v>
      </c>
      <c r="K1509" s="11">
        <f>MobileSalesData[[#This Row],[Original Price]]-MobileSalesData[[#This Row],[Selling Price]]</f>
        <v>0</v>
      </c>
      <c r="L1509" s="15">
        <f>MobileSalesData[[#This Row],[Discounted Price]]/MobileSalesData[[#This Row],[Original Price]]</f>
        <v>0</v>
      </c>
      <c r="M1509" s="11">
        <f>MobileSalesData[[#This Row],[Qty]]*MobileSalesData[[#This Row],[Selling Price]]</f>
        <v>16100</v>
      </c>
      <c r="N1509" s="18" t="s">
        <v>1599</v>
      </c>
    </row>
    <row r="1510" spans="1:14" x14ac:dyDescent="0.35">
      <c r="A1510" s="13" t="s">
        <v>1581</v>
      </c>
      <c r="B1510" s="11" t="s">
        <v>1079</v>
      </c>
      <c r="C1510" s="11" t="s">
        <v>1108</v>
      </c>
      <c r="D1510" s="11" t="s">
        <v>117</v>
      </c>
      <c r="E1510" s="11" t="s">
        <v>11</v>
      </c>
      <c r="F1510" s="11" t="s">
        <v>12</v>
      </c>
      <c r="G1510" s="11">
        <v>3.9</v>
      </c>
      <c r="H1510" s="11">
        <v>56299</v>
      </c>
      <c r="I1510" s="11">
        <v>56299</v>
      </c>
      <c r="J1510" s="11">
        <v>30</v>
      </c>
      <c r="K1510" s="11">
        <f>MobileSalesData[[#This Row],[Original Price]]-MobileSalesData[[#This Row],[Selling Price]]</f>
        <v>0</v>
      </c>
      <c r="L1510" s="15">
        <f>MobileSalesData[[#This Row],[Discounted Price]]/MobileSalesData[[#This Row],[Original Price]]</f>
        <v>0</v>
      </c>
      <c r="M1510" s="11">
        <f>MobileSalesData[[#This Row],[Qty]]*MobileSalesData[[#This Row],[Selling Price]]</f>
        <v>1688970</v>
      </c>
      <c r="N1510" s="18" t="s">
        <v>1599</v>
      </c>
    </row>
    <row r="1511" spans="1:14" x14ac:dyDescent="0.35">
      <c r="A1511" s="13" t="s">
        <v>1581</v>
      </c>
      <c r="B1511" s="11" t="s">
        <v>1079</v>
      </c>
      <c r="C1511" s="11" t="s">
        <v>1109</v>
      </c>
      <c r="D1511" s="11" t="s">
        <v>1110</v>
      </c>
      <c r="E1511" s="11" t="s">
        <v>11</v>
      </c>
      <c r="F1511" s="11" t="s">
        <v>15</v>
      </c>
      <c r="G1511" s="11">
        <v>4.2</v>
      </c>
      <c r="H1511" s="11">
        <v>12999</v>
      </c>
      <c r="I1511" s="11">
        <v>16799</v>
      </c>
      <c r="J1511" s="11">
        <v>30</v>
      </c>
      <c r="K1511" s="11">
        <f>MobileSalesData[[#This Row],[Original Price]]-MobileSalesData[[#This Row],[Selling Price]]</f>
        <v>3800</v>
      </c>
      <c r="L1511" s="15">
        <f>MobileSalesData[[#This Row],[Discounted Price]]/MobileSalesData[[#This Row],[Original Price]]</f>
        <v>0.22620394071075658</v>
      </c>
      <c r="M1511" s="11">
        <f>MobileSalesData[[#This Row],[Qty]]*MobileSalesData[[#This Row],[Selling Price]]</f>
        <v>389970</v>
      </c>
      <c r="N1511" s="18" t="s">
        <v>1599</v>
      </c>
    </row>
    <row r="1512" spans="1:14" x14ac:dyDescent="0.35">
      <c r="A1512" s="13" t="s">
        <v>1581</v>
      </c>
      <c r="B1512" s="11" t="s">
        <v>1079</v>
      </c>
      <c r="C1512" s="11" t="s">
        <v>1111</v>
      </c>
      <c r="D1512" s="11" t="s">
        <v>1112</v>
      </c>
      <c r="E1512" s="11" t="s">
        <v>11</v>
      </c>
      <c r="F1512" s="11" t="s">
        <v>12</v>
      </c>
      <c r="G1512" s="11">
        <v>4.0999999999999996</v>
      </c>
      <c r="H1512" s="11">
        <v>12999</v>
      </c>
      <c r="I1512" s="11">
        <v>16799</v>
      </c>
      <c r="J1512" s="11">
        <v>22</v>
      </c>
      <c r="K1512" s="11">
        <f>MobileSalesData[[#This Row],[Original Price]]-MobileSalesData[[#This Row],[Selling Price]]</f>
        <v>3800</v>
      </c>
      <c r="L1512" s="15">
        <f>MobileSalesData[[#This Row],[Discounted Price]]/MobileSalesData[[#This Row],[Original Price]]</f>
        <v>0.22620394071075658</v>
      </c>
      <c r="M1512" s="11">
        <f>MobileSalesData[[#This Row],[Qty]]*MobileSalesData[[#This Row],[Selling Price]]</f>
        <v>285978</v>
      </c>
      <c r="N1512" s="18" t="s">
        <v>1599</v>
      </c>
    </row>
    <row r="1513" spans="1:14" x14ac:dyDescent="0.35">
      <c r="A1513" s="13" t="s">
        <v>1581</v>
      </c>
      <c r="B1513" s="11" t="s">
        <v>1079</v>
      </c>
      <c r="C1513" s="11" t="s">
        <v>1113</v>
      </c>
      <c r="D1513" s="11" t="s">
        <v>1114</v>
      </c>
      <c r="E1513" s="11" t="s">
        <v>14</v>
      </c>
      <c r="F1513" s="11" t="s">
        <v>15</v>
      </c>
      <c r="G1513" s="11">
        <v>4.2</v>
      </c>
      <c r="H1513" s="11">
        <v>1399</v>
      </c>
      <c r="I1513" s="11">
        <v>1399</v>
      </c>
      <c r="J1513" s="11">
        <v>5</v>
      </c>
      <c r="K1513" s="11">
        <f>MobileSalesData[[#This Row],[Original Price]]-MobileSalesData[[#This Row],[Selling Price]]</f>
        <v>0</v>
      </c>
      <c r="L1513" s="15">
        <f>MobileSalesData[[#This Row],[Discounted Price]]/MobileSalesData[[#This Row],[Original Price]]</f>
        <v>0</v>
      </c>
      <c r="M1513" s="11">
        <f>MobileSalesData[[#This Row],[Qty]]*MobileSalesData[[#This Row],[Selling Price]]</f>
        <v>6995</v>
      </c>
      <c r="N1513" s="18" t="s">
        <v>1599</v>
      </c>
    </row>
    <row r="1514" spans="1:14" x14ac:dyDescent="0.35">
      <c r="A1514" s="13" t="s">
        <v>1581</v>
      </c>
      <c r="B1514" s="11" t="s">
        <v>1079</v>
      </c>
      <c r="C1514" s="11" t="s">
        <v>1115</v>
      </c>
      <c r="D1514" s="11" t="s">
        <v>1116</v>
      </c>
      <c r="E1514" s="11" t="s">
        <v>11</v>
      </c>
      <c r="F1514" s="11" t="s">
        <v>12</v>
      </c>
      <c r="G1514" s="11">
        <v>4.0999999999999996</v>
      </c>
      <c r="H1514" s="11">
        <v>10399</v>
      </c>
      <c r="I1514" s="11">
        <v>11499</v>
      </c>
      <c r="J1514" s="11">
        <v>30</v>
      </c>
      <c r="K1514" s="11">
        <f>MobileSalesData[[#This Row],[Original Price]]-MobileSalesData[[#This Row],[Selling Price]]</f>
        <v>1100</v>
      </c>
      <c r="L1514" s="15">
        <f>MobileSalesData[[#This Row],[Discounted Price]]/MobileSalesData[[#This Row],[Original Price]]</f>
        <v>9.5660492216714493E-2</v>
      </c>
      <c r="M1514" s="11">
        <f>MobileSalesData[[#This Row],[Qty]]*MobileSalesData[[#This Row],[Selling Price]]</f>
        <v>311970</v>
      </c>
      <c r="N1514" s="18" t="s">
        <v>1599</v>
      </c>
    </row>
    <row r="1515" spans="1:14" x14ac:dyDescent="0.35">
      <c r="A1515" s="13" t="s">
        <v>1581</v>
      </c>
      <c r="B1515" s="11" t="s">
        <v>1079</v>
      </c>
      <c r="C1515" s="11" t="s">
        <v>1080</v>
      </c>
      <c r="D1515" s="11" t="s">
        <v>1081</v>
      </c>
      <c r="E1515" s="11" t="s">
        <v>35</v>
      </c>
      <c r="F1515" s="11" t="s">
        <v>21</v>
      </c>
      <c r="G1515" s="11">
        <v>4.0999999999999996</v>
      </c>
      <c r="H1515" s="11">
        <v>10399</v>
      </c>
      <c r="I1515" s="11">
        <v>11499</v>
      </c>
      <c r="J1515" s="11">
        <v>30</v>
      </c>
      <c r="K1515" s="11">
        <f>MobileSalesData[[#This Row],[Original Price]]-MobileSalesData[[#This Row],[Selling Price]]</f>
        <v>1100</v>
      </c>
      <c r="L1515" s="15">
        <f>MobileSalesData[[#This Row],[Discounted Price]]/MobileSalesData[[#This Row],[Original Price]]</f>
        <v>9.5660492216714493E-2</v>
      </c>
      <c r="M1515" s="11">
        <f>MobileSalesData[[#This Row],[Qty]]*MobileSalesData[[#This Row],[Selling Price]]</f>
        <v>311970</v>
      </c>
      <c r="N1515" s="18" t="s">
        <v>1599</v>
      </c>
    </row>
    <row r="1516" spans="1:14" x14ac:dyDescent="0.35">
      <c r="A1516" s="13" t="s">
        <v>1581</v>
      </c>
      <c r="B1516" s="11" t="s">
        <v>1079</v>
      </c>
      <c r="C1516" s="11" t="s">
        <v>1117</v>
      </c>
      <c r="D1516" s="11" t="s">
        <v>155</v>
      </c>
      <c r="E1516" s="11" t="s">
        <v>135</v>
      </c>
      <c r="F1516" s="11" t="s">
        <v>125</v>
      </c>
      <c r="G1516" s="11">
        <v>4.2</v>
      </c>
      <c r="H1516" s="11">
        <v>7499</v>
      </c>
      <c r="I1516" s="11">
        <v>9999</v>
      </c>
      <c r="J1516" s="11">
        <v>5</v>
      </c>
      <c r="K1516" s="11">
        <f>MobileSalesData[[#This Row],[Original Price]]-MobileSalesData[[#This Row],[Selling Price]]</f>
        <v>2500</v>
      </c>
      <c r="L1516" s="15">
        <f>MobileSalesData[[#This Row],[Discounted Price]]/MobileSalesData[[#This Row],[Original Price]]</f>
        <v>0.25002500250025</v>
      </c>
      <c r="M1516" s="11">
        <f>MobileSalesData[[#This Row],[Qty]]*MobileSalesData[[#This Row],[Selling Price]]</f>
        <v>37495</v>
      </c>
      <c r="N1516" s="18" t="s">
        <v>1599</v>
      </c>
    </row>
    <row r="1517" spans="1:14" x14ac:dyDescent="0.35">
      <c r="A1517" s="13" t="s">
        <v>1581</v>
      </c>
      <c r="B1517" s="11" t="s">
        <v>1079</v>
      </c>
      <c r="C1517" s="11" t="s">
        <v>1111</v>
      </c>
      <c r="D1517" s="11" t="s">
        <v>1118</v>
      </c>
      <c r="E1517" s="11" t="s">
        <v>11</v>
      </c>
      <c r="F1517" s="11" t="s">
        <v>12</v>
      </c>
      <c r="G1517" s="11">
        <v>4.0999999999999996</v>
      </c>
      <c r="H1517" s="11">
        <v>2000</v>
      </c>
      <c r="I1517" s="11">
        <v>2000</v>
      </c>
      <c r="J1517" s="11">
        <v>5</v>
      </c>
      <c r="K1517" s="11">
        <f>MobileSalesData[[#This Row],[Original Price]]-MobileSalesData[[#This Row],[Selling Price]]</f>
        <v>0</v>
      </c>
      <c r="L1517" s="15">
        <f>MobileSalesData[[#This Row],[Discounted Price]]/MobileSalesData[[#This Row],[Original Price]]</f>
        <v>0</v>
      </c>
      <c r="M1517" s="11">
        <f>MobileSalesData[[#This Row],[Qty]]*MobileSalesData[[#This Row],[Selling Price]]</f>
        <v>10000</v>
      </c>
      <c r="N1517" s="18" t="s">
        <v>1599</v>
      </c>
    </row>
    <row r="1518" spans="1:14" x14ac:dyDescent="0.35">
      <c r="A1518" s="13" t="s">
        <v>1581</v>
      </c>
      <c r="B1518" s="11" t="s">
        <v>1079</v>
      </c>
      <c r="C1518" s="11" t="s">
        <v>1119</v>
      </c>
      <c r="D1518" s="11" t="s">
        <v>1120</v>
      </c>
      <c r="E1518" s="11" t="s">
        <v>14</v>
      </c>
      <c r="F1518" s="11" t="s">
        <v>15</v>
      </c>
      <c r="G1518" s="11">
        <v>4.4000000000000004</v>
      </c>
      <c r="H1518" s="11">
        <v>1400</v>
      </c>
      <c r="I1518" s="11">
        <v>1400</v>
      </c>
      <c r="J1518" s="11">
        <v>35</v>
      </c>
      <c r="K1518" s="11">
        <f>MobileSalesData[[#This Row],[Original Price]]-MobileSalesData[[#This Row],[Selling Price]]</f>
        <v>0</v>
      </c>
      <c r="L1518" s="15">
        <f>MobileSalesData[[#This Row],[Discounted Price]]/MobileSalesData[[#This Row],[Original Price]]</f>
        <v>0</v>
      </c>
      <c r="M1518" s="11">
        <f>MobileSalesData[[#This Row],[Qty]]*MobileSalesData[[#This Row],[Selling Price]]</f>
        <v>49000</v>
      </c>
      <c r="N1518" s="18" t="s">
        <v>1599</v>
      </c>
    </row>
    <row r="1519" spans="1:14" x14ac:dyDescent="0.35">
      <c r="A1519" s="13" t="s">
        <v>1581</v>
      </c>
      <c r="B1519" s="11" t="s">
        <v>1079</v>
      </c>
      <c r="C1519" s="11" t="s">
        <v>1101</v>
      </c>
      <c r="D1519" s="11" t="s">
        <v>1020</v>
      </c>
      <c r="E1519" s="11" t="s">
        <v>35</v>
      </c>
      <c r="F1519" s="11" t="s">
        <v>125</v>
      </c>
      <c r="G1519" s="11">
        <v>4.3</v>
      </c>
      <c r="H1519" s="11">
        <v>2200</v>
      </c>
      <c r="I1519" s="11">
        <v>2200</v>
      </c>
      <c r="J1519" s="11">
        <v>30</v>
      </c>
      <c r="K1519" s="11">
        <f>MobileSalesData[[#This Row],[Original Price]]-MobileSalesData[[#This Row],[Selling Price]]</f>
        <v>0</v>
      </c>
      <c r="L1519" s="15">
        <f>MobileSalesData[[#This Row],[Discounted Price]]/MobileSalesData[[#This Row],[Original Price]]</f>
        <v>0</v>
      </c>
      <c r="M1519" s="11">
        <f>MobileSalesData[[#This Row],[Qty]]*MobileSalesData[[#This Row],[Selling Price]]</f>
        <v>66000</v>
      </c>
      <c r="N1519" s="18" t="s">
        <v>1599</v>
      </c>
    </row>
    <row r="1520" spans="1:14" x14ac:dyDescent="0.35">
      <c r="A1520" s="13" t="s">
        <v>1581</v>
      </c>
      <c r="B1520" s="11" t="s">
        <v>1079</v>
      </c>
      <c r="C1520" s="11" t="s">
        <v>1121</v>
      </c>
      <c r="D1520" s="11" t="s">
        <v>1122</v>
      </c>
      <c r="E1520" s="11" t="s">
        <v>11</v>
      </c>
      <c r="F1520" s="11" t="s">
        <v>12</v>
      </c>
      <c r="G1520" s="11">
        <v>4.2</v>
      </c>
      <c r="H1520" s="11">
        <v>1600</v>
      </c>
      <c r="I1520" s="11">
        <v>1600</v>
      </c>
      <c r="J1520" s="11">
        <v>5</v>
      </c>
      <c r="K1520" s="11">
        <f>MobileSalesData[[#This Row],[Original Price]]-MobileSalesData[[#This Row],[Selling Price]]</f>
        <v>0</v>
      </c>
      <c r="L1520" s="15">
        <f>MobileSalesData[[#This Row],[Discounted Price]]/MobileSalesData[[#This Row],[Original Price]]</f>
        <v>0</v>
      </c>
      <c r="M1520" s="11">
        <f>MobileSalesData[[#This Row],[Qty]]*MobileSalesData[[#This Row],[Selling Price]]</f>
        <v>8000</v>
      </c>
      <c r="N1520" s="18" t="s">
        <v>1599</v>
      </c>
    </row>
    <row r="1521" spans="1:14" x14ac:dyDescent="0.35">
      <c r="A1521" s="13" t="s">
        <v>1581</v>
      </c>
      <c r="B1521" s="11" t="s">
        <v>1079</v>
      </c>
      <c r="C1521" s="11" t="s">
        <v>1123</v>
      </c>
      <c r="D1521" s="11" t="s">
        <v>1124</v>
      </c>
      <c r="E1521" s="11" t="s">
        <v>11</v>
      </c>
      <c r="F1521" s="11" t="s">
        <v>12</v>
      </c>
      <c r="G1521" s="11">
        <v>4.2</v>
      </c>
      <c r="H1521" s="11">
        <v>1600</v>
      </c>
      <c r="I1521" s="11">
        <v>1600</v>
      </c>
      <c r="J1521" s="11">
        <v>5</v>
      </c>
      <c r="K1521" s="11">
        <f>MobileSalesData[[#This Row],[Original Price]]-MobileSalesData[[#This Row],[Selling Price]]</f>
        <v>0</v>
      </c>
      <c r="L1521" s="15">
        <f>MobileSalesData[[#This Row],[Discounted Price]]/MobileSalesData[[#This Row],[Original Price]]</f>
        <v>0</v>
      </c>
      <c r="M1521" s="11">
        <f>MobileSalesData[[#This Row],[Qty]]*MobileSalesData[[#This Row],[Selling Price]]</f>
        <v>8000</v>
      </c>
      <c r="N1521" s="18" t="s">
        <v>1599</v>
      </c>
    </row>
    <row r="1522" spans="1:14" x14ac:dyDescent="0.35">
      <c r="A1522" s="13" t="s">
        <v>1581</v>
      </c>
      <c r="B1522" s="11" t="s">
        <v>1079</v>
      </c>
      <c r="C1522" s="11" t="s">
        <v>1119</v>
      </c>
      <c r="D1522" s="11" t="s">
        <v>145</v>
      </c>
      <c r="E1522" s="11" t="s">
        <v>14</v>
      </c>
      <c r="F1522" s="11" t="s">
        <v>15</v>
      </c>
      <c r="G1522" s="11">
        <v>4.4000000000000004</v>
      </c>
      <c r="H1522" s="11">
        <v>1900</v>
      </c>
      <c r="I1522" s="11">
        <v>1900</v>
      </c>
      <c r="J1522" s="11">
        <v>5</v>
      </c>
      <c r="K1522" s="11">
        <f>MobileSalesData[[#This Row],[Original Price]]-MobileSalesData[[#This Row],[Selling Price]]</f>
        <v>0</v>
      </c>
      <c r="L1522" s="15">
        <f>MobileSalesData[[#This Row],[Discounted Price]]/MobileSalesData[[#This Row],[Original Price]]</f>
        <v>0</v>
      </c>
      <c r="M1522" s="11">
        <f>MobileSalesData[[#This Row],[Qty]]*MobileSalesData[[#This Row],[Selling Price]]</f>
        <v>9500</v>
      </c>
      <c r="N1522" s="18" t="s">
        <v>1599</v>
      </c>
    </row>
    <row r="1523" spans="1:14" x14ac:dyDescent="0.35">
      <c r="A1523" s="13" t="s">
        <v>1581</v>
      </c>
      <c r="B1523" s="11" t="s">
        <v>1079</v>
      </c>
      <c r="C1523" s="11" t="s">
        <v>1113</v>
      </c>
      <c r="D1523" s="11" t="s">
        <v>1125</v>
      </c>
      <c r="E1523" s="11" t="s">
        <v>14</v>
      </c>
      <c r="F1523" s="11" t="s">
        <v>15</v>
      </c>
      <c r="G1523" s="11">
        <v>4.2</v>
      </c>
      <c r="H1523" s="11">
        <v>1900</v>
      </c>
      <c r="I1523" s="11">
        <v>1900</v>
      </c>
      <c r="J1523" s="11">
        <v>35</v>
      </c>
      <c r="K1523" s="11">
        <f>MobileSalesData[[#This Row],[Original Price]]-MobileSalesData[[#This Row],[Selling Price]]</f>
        <v>0</v>
      </c>
      <c r="L1523" s="15">
        <f>MobileSalesData[[#This Row],[Discounted Price]]/MobileSalesData[[#This Row],[Original Price]]</f>
        <v>0</v>
      </c>
      <c r="M1523" s="11">
        <f>MobileSalesData[[#This Row],[Qty]]*MobileSalesData[[#This Row],[Selling Price]]</f>
        <v>66500</v>
      </c>
      <c r="N1523" s="18" t="s">
        <v>1599</v>
      </c>
    </row>
    <row r="1524" spans="1:14" x14ac:dyDescent="0.35">
      <c r="A1524" s="13" t="s">
        <v>1581</v>
      </c>
      <c r="B1524" s="11" t="s">
        <v>1079</v>
      </c>
      <c r="C1524" s="11" t="s">
        <v>1126</v>
      </c>
      <c r="D1524" s="11" t="s">
        <v>691</v>
      </c>
      <c r="E1524" s="11" t="s">
        <v>11</v>
      </c>
      <c r="F1524" s="11" t="s">
        <v>15</v>
      </c>
      <c r="G1524" s="11">
        <v>4.2</v>
      </c>
      <c r="H1524" s="11">
        <v>1660</v>
      </c>
      <c r="I1524" s="11">
        <v>1700</v>
      </c>
      <c r="J1524" s="11">
        <v>30</v>
      </c>
      <c r="K1524" s="11">
        <f>MobileSalesData[[#This Row],[Original Price]]-MobileSalesData[[#This Row],[Selling Price]]</f>
        <v>40</v>
      </c>
      <c r="L1524" s="15">
        <f>MobileSalesData[[#This Row],[Discounted Price]]/MobileSalesData[[#This Row],[Original Price]]</f>
        <v>2.3529411764705882E-2</v>
      </c>
      <c r="M1524" s="11">
        <f>MobileSalesData[[#This Row],[Qty]]*MobileSalesData[[#This Row],[Selling Price]]</f>
        <v>49800</v>
      </c>
      <c r="N1524" s="18" t="s">
        <v>1599</v>
      </c>
    </row>
    <row r="1525" spans="1:14" x14ac:dyDescent="0.35">
      <c r="A1525" s="13" t="s">
        <v>1581</v>
      </c>
      <c r="B1525" s="11" t="s">
        <v>1079</v>
      </c>
      <c r="C1525" s="11" t="s">
        <v>1127</v>
      </c>
      <c r="D1525" s="11" t="s">
        <v>155</v>
      </c>
      <c r="E1525" s="11" t="s">
        <v>135</v>
      </c>
      <c r="F1525" s="11" t="s">
        <v>27</v>
      </c>
      <c r="G1525" s="11">
        <v>4.0999999999999996</v>
      </c>
      <c r="H1525" s="11">
        <v>7299</v>
      </c>
      <c r="I1525" s="11">
        <v>7299</v>
      </c>
      <c r="J1525" s="11">
        <v>5</v>
      </c>
      <c r="K1525" s="11">
        <f>MobileSalesData[[#This Row],[Original Price]]-MobileSalesData[[#This Row],[Selling Price]]</f>
        <v>0</v>
      </c>
      <c r="L1525" s="15">
        <f>MobileSalesData[[#This Row],[Discounted Price]]/MobileSalesData[[#This Row],[Original Price]]</f>
        <v>0</v>
      </c>
      <c r="M1525" s="11">
        <f>MobileSalesData[[#This Row],[Qty]]*MobileSalesData[[#This Row],[Selling Price]]</f>
        <v>36495</v>
      </c>
      <c r="N1525" s="18" t="s">
        <v>1599</v>
      </c>
    </row>
    <row r="1526" spans="1:14" x14ac:dyDescent="0.35">
      <c r="A1526" s="13" t="s">
        <v>1581</v>
      </c>
      <c r="B1526" s="11" t="s">
        <v>1079</v>
      </c>
      <c r="C1526" s="11" t="s">
        <v>1096</v>
      </c>
      <c r="D1526" s="11" t="s">
        <v>735</v>
      </c>
      <c r="E1526" s="11" t="s">
        <v>11</v>
      </c>
      <c r="F1526" s="11" t="s">
        <v>12</v>
      </c>
      <c r="G1526" s="11">
        <v>4.3</v>
      </c>
      <c r="H1526" s="11">
        <v>14490</v>
      </c>
      <c r="I1526" s="11">
        <v>14490</v>
      </c>
      <c r="J1526" s="11">
        <v>5</v>
      </c>
      <c r="K1526" s="11">
        <f>MobileSalesData[[#This Row],[Original Price]]-MobileSalesData[[#This Row],[Selling Price]]</f>
        <v>0</v>
      </c>
      <c r="L1526" s="15">
        <f>MobileSalesData[[#This Row],[Discounted Price]]/MobileSalesData[[#This Row],[Original Price]]</f>
        <v>0</v>
      </c>
      <c r="M1526" s="11">
        <f>MobileSalesData[[#This Row],[Qty]]*MobileSalesData[[#This Row],[Selling Price]]</f>
        <v>72450</v>
      </c>
      <c r="N1526" s="18" t="s">
        <v>1599</v>
      </c>
    </row>
    <row r="1527" spans="1:14" x14ac:dyDescent="0.35">
      <c r="A1527" s="13" t="s">
        <v>1581</v>
      </c>
      <c r="B1527" s="11" t="s">
        <v>1079</v>
      </c>
      <c r="C1527" s="11" t="s">
        <v>1128</v>
      </c>
      <c r="D1527" s="11" t="s">
        <v>1100</v>
      </c>
      <c r="E1527" s="11" t="s">
        <v>11</v>
      </c>
      <c r="F1527" s="11" t="s">
        <v>12</v>
      </c>
      <c r="G1527" s="11">
        <v>4.0999999999999996</v>
      </c>
      <c r="H1527" s="11">
        <v>1500</v>
      </c>
      <c r="I1527" s="11">
        <v>1500</v>
      </c>
      <c r="J1527" s="11">
        <v>30</v>
      </c>
      <c r="K1527" s="11">
        <f>MobileSalesData[[#This Row],[Original Price]]-MobileSalesData[[#This Row],[Selling Price]]</f>
        <v>0</v>
      </c>
      <c r="L1527" s="15">
        <f>MobileSalesData[[#This Row],[Discounted Price]]/MobileSalesData[[#This Row],[Original Price]]</f>
        <v>0</v>
      </c>
      <c r="M1527" s="11">
        <f>MobileSalesData[[#This Row],[Qty]]*MobileSalesData[[#This Row],[Selling Price]]</f>
        <v>45000</v>
      </c>
      <c r="N1527" s="18" t="s">
        <v>1599</v>
      </c>
    </row>
    <row r="1528" spans="1:14" x14ac:dyDescent="0.35">
      <c r="A1528" s="13" t="s">
        <v>1581</v>
      </c>
      <c r="B1528" s="11" t="s">
        <v>1079</v>
      </c>
      <c r="C1528" s="11" t="s">
        <v>1129</v>
      </c>
      <c r="D1528" s="11" t="s">
        <v>414</v>
      </c>
      <c r="E1528" s="11" t="s">
        <v>135</v>
      </c>
      <c r="F1528" s="11" t="s">
        <v>125</v>
      </c>
      <c r="G1528" s="11">
        <v>3.9</v>
      </c>
      <c r="H1528" s="11">
        <v>3899</v>
      </c>
      <c r="I1528" s="11">
        <v>4399</v>
      </c>
      <c r="J1528" s="11">
        <v>5</v>
      </c>
      <c r="K1528" s="11">
        <f>MobileSalesData[[#This Row],[Original Price]]-MobileSalesData[[#This Row],[Selling Price]]</f>
        <v>500</v>
      </c>
      <c r="L1528" s="15">
        <f>MobileSalesData[[#This Row],[Discounted Price]]/MobileSalesData[[#This Row],[Original Price]]</f>
        <v>0.11366219595362582</v>
      </c>
      <c r="M1528" s="11">
        <f>MobileSalesData[[#This Row],[Qty]]*MobileSalesData[[#This Row],[Selling Price]]</f>
        <v>19495</v>
      </c>
      <c r="N1528" s="18" t="s">
        <v>1599</v>
      </c>
    </row>
    <row r="1529" spans="1:14" x14ac:dyDescent="0.35">
      <c r="A1529" s="13" t="s">
        <v>1581</v>
      </c>
      <c r="B1529" s="11" t="s">
        <v>1079</v>
      </c>
      <c r="C1529" s="11" t="s">
        <v>1130</v>
      </c>
      <c r="D1529" s="11" t="s">
        <v>19</v>
      </c>
      <c r="E1529" s="11" t="s">
        <v>20</v>
      </c>
      <c r="F1529" s="11" t="s">
        <v>21</v>
      </c>
      <c r="G1529" s="11">
        <v>4.2</v>
      </c>
      <c r="H1529" s="11">
        <v>10499</v>
      </c>
      <c r="I1529" s="11">
        <v>10999</v>
      </c>
      <c r="J1529" s="11">
        <v>5</v>
      </c>
      <c r="K1529" s="11">
        <f>MobileSalesData[[#This Row],[Original Price]]-MobileSalesData[[#This Row],[Selling Price]]</f>
        <v>500</v>
      </c>
      <c r="L1529" s="15">
        <f>MobileSalesData[[#This Row],[Discounted Price]]/MobileSalesData[[#This Row],[Original Price]]</f>
        <v>4.5458678061641965E-2</v>
      </c>
      <c r="M1529" s="11">
        <f>MobileSalesData[[#This Row],[Qty]]*MobileSalesData[[#This Row],[Selling Price]]</f>
        <v>52495</v>
      </c>
      <c r="N1529" s="18" t="s">
        <v>1599</v>
      </c>
    </row>
    <row r="1530" spans="1:14" x14ac:dyDescent="0.35">
      <c r="A1530" s="13" t="s">
        <v>1579</v>
      </c>
      <c r="B1530" s="11" t="s">
        <v>8</v>
      </c>
      <c r="C1530" s="11" t="s">
        <v>185</v>
      </c>
      <c r="D1530" s="11" t="s">
        <v>115</v>
      </c>
      <c r="E1530" s="11" t="s">
        <v>11</v>
      </c>
      <c r="F1530" s="11" t="s">
        <v>12</v>
      </c>
      <c r="G1530" s="11">
        <v>4.3</v>
      </c>
      <c r="H1530" s="11">
        <v>6499</v>
      </c>
      <c r="I1530" s="11">
        <v>6499</v>
      </c>
      <c r="J1530" s="11">
        <v>5</v>
      </c>
      <c r="K1530" s="11">
        <f>MobileSalesData[[#This Row],[Original Price]]-MobileSalesData[[#This Row],[Selling Price]]</f>
        <v>0</v>
      </c>
      <c r="L1530" s="15">
        <f>MobileSalesData[[#This Row],[Discounted Price]]/MobileSalesData[[#This Row],[Original Price]]</f>
        <v>0</v>
      </c>
      <c r="M1530" s="11">
        <f>MobileSalesData[[#This Row],[Qty]]*MobileSalesData[[#This Row],[Selling Price]]</f>
        <v>32495</v>
      </c>
      <c r="N1530" s="11" t="s">
        <v>1598</v>
      </c>
    </row>
    <row r="1531" spans="1:14" x14ac:dyDescent="0.35">
      <c r="A1531" s="13" t="s">
        <v>1579</v>
      </c>
      <c r="B1531" s="11" t="s">
        <v>8</v>
      </c>
      <c r="C1531" s="11" t="s">
        <v>185</v>
      </c>
      <c r="D1531" s="11" t="s">
        <v>117</v>
      </c>
      <c r="E1531" s="11" t="s">
        <v>11</v>
      </c>
      <c r="F1531" s="11" t="s">
        <v>12</v>
      </c>
      <c r="G1531" s="11">
        <v>4.3</v>
      </c>
      <c r="H1531" s="11">
        <v>3499</v>
      </c>
      <c r="I1531" s="11">
        <v>3499</v>
      </c>
      <c r="J1531" s="11">
        <v>5</v>
      </c>
      <c r="K1531" s="11">
        <f>MobileSalesData[[#This Row],[Original Price]]-MobileSalesData[[#This Row],[Selling Price]]</f>
        <v>0</v>
      </c>
      <c r="L1531" s="15">
        <f>MobileSalesData[[#This Row],[Discounted Price]]/MobileSalesData[[#This Row],[Original Price]]</f>
        <v>0</v>
      </c>
      <c r="M1531" s="11">
        <f>MobileSalesData[[#This Row],[Qty]]*MobileSalesData[[#This Row],[Selling Price]]</f>
        <v>17495</v>
      </c>
      <c r="N1531" s="11" t="s">
        <v>1598</v>
      </c>
    </row>
    <row r="1532" spans="1:14" x14ac:dyDescent="0.35">
      <c r="A1532" s="13" t="s">
        <v>1579</v>
      </c>
      <c r="B1532" s="11" t="s">
        <v>8</v>
      </c>
      <c r="C1532" s="11" t="s">
        <v>182</v>
      </c>
      <c r="D1532" s="11" t="s">
        <v>186</v>
      </c>
      <c r="E1532" s="11" t="s">
        <v>14</v>
      </c>
      <c r="F1532" s="11" t="s">
        <v>15</v>
      </c>
      <c r="G1532" s="11">
        <v>4.5</v>
      </c>
      <c r="H1532" s="11">
        <v>13199</v>
      </c>
      <c r="I1532" s="11">
        <v>13199</v>
      </c>
      <c r="J1532" s="11">
        <v>5</v>
      </c>
      <c r="K1532" s="11">
        <f>MobileSalesData[[#This Row],[Original Price]]-MobileSalesData[[#This Row],[Selling Price]]</f>
        <v>0</v>
      </c>
      <c r="L1532" s="15">
        <f>MobileSalesData[[#This Row],[Discounted Price]]/MobileSalesData[[#This Row],[Original Price]]</f>
        <v>0</v>
      </c>
      <c r="M1532" s="11">
        <f>MobileSalesData[[#This Row],[Qty]]*MobileSalesData[[#This Row],[Selling Price]]</f>
        <v>65995</v>
      </c>
      <c r="N1532" s="11" t="s">
        <v>1598</v>
      </c>
    </row>
    <row r="1533" spans="1:14" x14ac:dyDescent="0.35">
      <c r="A1533" s="13" t="s">
        <v>1579</v>
      </c>
      <c r="B1533" s="11" t="s">
        <v>8</v>
      </c>
      <c r="C1533" s="11" t="s">
        <v>182</v>
      </c>
      <c r="D1533" s="11" t="s">
        <v>183</v>
      </c>
      <c r="E1533" s="11" t="s">
        <v>27</v>
      </c>
      <c r="F1533" s="11" t="s">
        <v>65</v>
      </c>
      <c r="G1533" s="11">
        <v>4.4000000000000004</v>
      </c>
      <c r="H1533" s="11">
        <v>1625</v>
      </c>
      <c r="I1533" s="11">
        <v>1625</v>
      </c>
      <c r="J1533" s="11">
        <v>5</v>
      </c>
      <c r="K1533" s="11">
        <f>MobileSalesData[[#This Row],[Original Price]]-MobileSalesData[[#This Row],[Selling Price]]</f>
        <v>0</v>
      </c>
      <c r="L1533" s="15">
        <f>MobileSalesData[[#This Row],[Discounted Price]]/MobileSalesData[[#This Row],[Original Price]]</f>
        <v>0</v>
      </c>
      <c r="M1533" s="11">
        <f>MobileSalesData[[#This Row],[Qty]]*MobileSalesData[[#This Row],[Selling Price]]</f>
        <v>8125</v>
      </c>
      <c r="N1533" s="11" t="s">
        <v>1598</v>
      </c>
    </row>
    <row r="1534" spans="1:14" x14ac:dyDescent="0.35">
      <c r="A1534" s="13" t="s">
        <v>1579</v>
      </c>
      <c r="B1534" s="11" t="s">
        <v>8</v>
      </c>
      <c r="C1534" s="11" t="s">
        <v>182</v>
      </c>
      <c r="D1534" s="11" t="s">
        <v>186</v>
      </c>
      <c r="E1534" s="11" t="s">
        <v>27</v>
      </c>
      <c r="F1534" s="11" t="s">
        <v>65</v>
      </c>
      <c r="G1534" s="11">
        <v>4.4000000000000004</v>
      </c>
      <c r="H1534" s="11">
        <v>1000</v>
      </c>
      <c r="I1534" s="11">
        <v>1000</v>
      </c>
      <c r="J1534" s="11">
        <v>5</v>
      </c>
      <c r="K1534" s="11">
        <f>MobileSalesData[[#This Row],[Original Price]]-MobileSalesData[[#This Row],[Selling Price]]</f>
        <v>0</v>
      </c>
      <c r="L1534" s="15">
        <f>MobileSalesData[[#This Row],[Discounted Price]]/MobileSalesData[[#This Row],[Original Price]]</f>
        <v>0</v>
      </c>
      <c r="M1534" s="11">
        <f>MobileSalesData[[#This Row],[Qty]]*MobileSalesData[[#This Row],[Selling Price]]</f>
        <v>5000</v>
      </c>
      <c r="N1534" s="11" t="s">
        <v>1598</v>
      </c>
    </row>
    <row r="1535" spans="1:14" x14ac:dyDescent="0.35">
      <c r="A1535" s="13" t="s">
        <v>1579</v>
      </c>
      <c r="B1535" s="11" t="s">
        <v>8</v>
      </c>
      <c r="C1535" s="11" t="s">
        <v>141</v>
      </c>
      <c r="D1535" s="11" t="s">
        <v>117</v>
      </c>
      <c r="E1535" s="11" t="s">
        <v>35</v>
      </c>
      <c r="F1535" s="11" t="s">
        <v>125</v>
      </c>
      <c r="G1535" s="11">
        <v>4.2</v>
      </c>
      <c r="H1535" s="11">
        <v>1000</v>
      </c>
      <c r="I1535" s="11">
        <v>1000</v>
      </c>
      <c r="J1535" s="11">
        <v>5</v>
      </c>
      <c r="K1535" s="11">
        <f>MobileSalesData[[#This Row],[Original Price]]-MobileSalesData[[#This Row],[Selling Price]]</f>
        <v>0</v>
      </c>
      <c r="L1535" s="15">
        <f>MobileSalesData[[#This Row],[Discounted Price]]/MobileSalesData[[#This Row],[Original Price]]</f>
        <v>0</v>
      </c>
      <c r="M1535" s="11">
        <f>MobileSalesData[[#This Row],[Qty]]*MobileSalesData[[#This Row],[Selling Price]]</f>
        <v>5000</v>
      </c>
      <c r="N1535" s="11" t="s">
        <v>1598</v>
      </c>
    </row>
    <row r="1536" spans="1:14" x14ac:dyDescent="0.35">
      <c r="A1536" s="13" t="s">
        <v>1579</v>
      </c>
      <c r="B1536" s="11" t="s">
        <v>8</v>
      </c>
      <c r="C1536" s="11" t="s">
        <v>177</v>
      </c>
      <c r="D1536" s="11" t="s">
        <v>187</v>
      </c>
      <c r="E1536" s="11" t="s">
        <v>27</v>
      </c>
      <c r="F1536" s="11" t="s">
        <v>65</v>
      </c>
      <c r="G1536" s="11">
        <v>4.4000000000000004</v>
      </c>
      <c r="H1536" s="11">
        <v>1860</v>
      </c>
      <c r="I1536" s="11">
        <v>1860</v>
      </c>
      <c r="J1536" s="11">
        <v>5</v>
      </c>
      <c r="K1536" s="11">
        <f>MobileSalesData[[#This Row],[Original Price]]-MobileSalesData[[#This Row],[Selling Price]]</f>
        <v>0</v>
      </c>
      <c r="L1536" s="15">
        <f>MobileSalesData[[#This Row],[Discounted Price]]/MobileSalesData[[#This Row],[Original Price]]</f>
        <v>0</v>
      </c>
      <c r="M1536" s="11">
        <f>MobileSalesData[[#This Row],[Qty]]*MobileSalesData[[#This Row],[Selling Price]]</f>
        <v>9300</v>
      </c>
      <c r="N1536" s="11" t="s">
        <v>1598</v>
      </c>
    </row>
    <row r="1537" spans="1:14" x14ac:dyDescent="0.35">
      <c r="A1537" s="13" t="s">
        <v>1579</v>
      </c>
      <c r="B1537" s="11" t="s">
        <v>8</v>
      </c>
      <c r="C1537" s="11" t="s">
        <v>188</v>
      </c>
      <c r="D1537" s="11" t="s">
        <v>155</v>
      </c>
      <c r="E1537" s="11" t="s">
        <v>35</v>
      </c>
      <c r="F1537" s="11" t="s">
        <v>125</v>
      </c>
      <c r="G1537" s="11">
        <v>3.1</v>
      </c>
      <c r="H1537" s="11">
        <v>9999</v>
      </c>
      <c r="I1537" s="11">
        <v>9999</v>
      </c>
      <c r="J1537" s="11">
        <v>30</v>
      </c>
      <c r="K1537" s="11">
        <f>MobileSalesData[[#This Row],[Original Price]]-MobileSalesData[[#This Row],[Selling Price]]</f>
        <v>0</v>
      </c>
      <c r="L1537" s="15">
        <f>MobileSalesData[[#This Row],[Discounted Price]]/MobileSalesData[[#This Row],[Original Price]]</f>
        <v>0</v>
      </c>
      <c r="M1537" s="11">
        <f>MobileSalesData[[#This Row],[Qty]]*MobileSalesData[[#This Row],[Selling Price]]</f>
        <v>299970</v>
      </c>
      <c r="N1537" s="11" t="s">
        <v>1598</v>
      </c>
    </row>
    <row r="1538" spans="1:14" x14ac:dyDescent="0.35">
      <c r="A1538" s="13" t="s">
        <v>1579</v>
      </c>
      <c r="B1538" s="11" t="s">
        <v>8</v>
      </c>
      <c r="C1538" s="11" t="s">
        <v>143</v>
      </c>
      <c r="D1538" s="11" t="s">
        <v>189</v>
      </c>
      <c r="E1538" s="11" t="s">
        <v>14</v>
      </c>
      <c r="F1538" s="11" t="s">
        <v>15</v>
      </c>
      <c r="G1538" s="11">
        <v>4.5</v>
      </c>
      <c r="H1538" s="11">
        <v>11999</v>
      </c>
      <c r="I1538" s="11">
        <v>11999</v>
      </c>
      <c r="J1538" s="11">
        <v>5</v>
      </c>
      <c r="K1538" s="11">
        <f>MobileSalesData[[#This Row],[Original Price]]-MobileSalesData[[#This Row],[Selling Price]]</f>
        <v>0</v>
      </c>
      <c r="L1538" s="15">
        <f>MobileSalesData[[#This Row],[Discounted Price]]/MobileSalesData[[#This Row],[Original Price]]</f>
        <v>0</v>
      </c>
      <c r="M1538" s="11">
        <f>MobileSalesData[[#This Row],[Qty]]*MobileSalesData[[#This Row],[Selling Price]]</f>
        <v>59995</v>
      </c>
      <c r="N1538" s="11" t="s">
        <v>1598</v>
      </c>
    </row>
    <row r="1539" spans="1:14" x14ac:dyDescent="0.35">
      <c r="A1539" s="13" t="s">
        <v>1579</v>
      </c>
      <c r="B1539" s="11" t="s">
        <v>190</v>
      </c>
      <c r="C1539" s="11" t="s">
        <v>191</v>
      </c>
      <c r="D1539" s="11" t="s">
        <v>192</v>
      </c>
      <c r="E1539" s="11" t="s">
        <v>14</v>
      </c>
      <c r="F1539" s="11" t="s">
        <v>15</v>
      </c>
      <c r="G1539" s="11">
        <v>4.7</v>
      </c>
      <c r="H1539" s="11">
        <v>14927</v>
      </c>
      <c r="I1539" s="11">
        <v>14927</v>
      </c>
      <c r="J1539" s="11">
        <v>5</v>
      </c>
      <c r="K1539" s="11">
        <f>MobileSalesData[[#This Row],[Original Price]]-MobileSalesData[[#This Row],[Selling Price]]</f>
        <v>0</v>
      </c>
      <c r="L1539" s="15">
        <f>MobileSalesData[[#This Row],[Discounted Price]]/MobileSalesData[[#This Row],[Original Price]]</f>
        <v>0</v>
      </c>
      <c r="M1539" s="11">
        <f>MobileSalesData[[#This Row],[Qty]]*MobileSalesData[[#This Row],[Selling Price]]</f>
        <v>74635</v>
      </c>
      <c r="N1539" s="11" t="s">
        <v>1598</v>
      </c>
    </row>
    <row r="1540" spans="1:14" x14ac:dyDescent="0.35">
      <c r="A1540" s="13" t="s">
        <v>1579</v>
      </c>
      <c r="B1540" s="11" t="s">
        <v>190</v>
      </c>
      <c r="C1540" s="11" t="s">
        <v>193</v>
      </c>
      <c r="D1540" s="11" t="s">
        <v>22</v>
      </c>
      <c r="E1540" s="11" t="s">
        <v>20</v>
      </c>
      <c r="F1540" s="11" t="s">
        <v>21</v>
      </c>
      <c r="G1540" s="11">
        <v>3.9</v>
      </c>
      <c r="H1540" s="11">
        <v>6500</v>
      </c>
      <c r="I1540" s="11">
        <v>6500</v>
      </c>
      <c r="J1540" s="11">
        <v>5</v>
      </c>
      <c r="K1540" s="11">
        <f>MobileSalesData[[#This Row],[Original Price]]-MobileSalesData[[#This Row],[Selling Price]]</f>
        <v>0</v>
      </c>
      <c r="L1540" s="15">
        <f>MobileSalesData[[#This Row],[Discounted Price]]/MobileSalesData[[#This Row],[Original Price]]</f>
        <v>0</v>
      </c>
      <c r="M1540" s="11">
        <f>MobileSalesData[[#This Row],[Qty]]*MobileSalesData[[#This Row],[Selling Price]]</f>
        <v>32500</v>
      </c>
      <c r="N1540" s="11" t="s">
        <v>1598</v>
      </c>
    </row>
    <row r="1541" spans="1:14" x14ac:dyDescent="0.35">
      <c r="A1541" s="13" t="s">
        <v>1579</v>
      </c>
      <c r="B1541" s="11" t="s">
        <v>190</v>
      </c>
      <c r="C1541" s="11" t="s">
        <v>193</v>
      </c>
      <c r="D1541" s="11" t="s">
        <v>22</v>
      </c>
      <c r="E1541" s="11" t="s">
        <v>11</v>
      </c>
      <c r="F1541" s="11" t="s">
        <v>15</v>
      </c>
      <c r="G1541" s="11">
        <v>3.9</v>
      </c>
      <c r="H1541" s="11">
        <v>12499</v>
      </c>
      <c r="I1541" s="11">
        <v>12499</v>
      </c>
      <c r="J1541" s="11">
        <v>22</v>
      </c>
      <c r="K1541" s="11">
        <f>MobileSalesData[[#This Row],[Original Price]]-MobileSalesData[[#This Row],[Selling Price]]</f>
        <v>0</v>
      </c>
      <c r="L1541" s="15">
        <f>MobileSalesData[[#This Row],[Discounted Price]]/MobileSalesData[[#This Row],[Original Price]]</f>
        <v>0</v>
      </c>
      <c r="M1541" s="11">
        <f>MobileSalesData[[#This Row],[Qty]]*MobileSalesData[[#This Row],[Selling Price]]</f>
        <v>274978</v>
      </c>
      <c r="N1541" s="11" t="s">
        <v>1598</v>
      </c>
    </row>
    <row r="1542" spans="1:14" x14ac:dyDescent="0.35">
      <c r="A1542" s="13" t="s">
        <v>1579</v>
      </c>
      <c r="B1542" s="11" t="s">
        <v>190</v>
      </c>
      <c r="C1542" s="11" t="s">
        <v>193</v>
      </c>
      <c r="D1542" s="11" t="s">
        <v>22</v>
      </c>
      <c r="E1542" s="11" t="s">
        <v>11</v>
      </c>
      <c r="F1542" s="11" t="s">
        <v>15</v>
      </c>
      <c r="G1542" s="11">
        <v>3.9</v>
      </c>
      <c r="H1542" s="11">
        <v>4800</v>
      </c>
      <c r="I1542" s="11">
        <v>4800</v>
      </c>
      <c r="J1542" s="11">
        <v>5</v>
      </c>
      <c r="K1542" s="11">
        <f>MobileSalesData[[#This Row],[Original Price]]-MobileSalesData[[#This Row],[Selling Price]]</f>
        <v>0</v>
      </c>
      <c r="L1542" s="15">
        <f>MobileSalesData[[#This Row],[Discounted Price]]/MobileSalesData[[#This Row],[Original Price]]</f>
        <v>0</v>
      </c>
      <c r="M1542" s="11">
        <f>MobileSalesData[[#This Row],[Qty]]*MobileSalesData[[#This Row],[Selling Price]]</f>
        <v>24000</v>
      </c>
      <c r="N1542" s="11" t="s">
        <v>1598</v>
      </c>
    </row>
    <row r="1543" spans="1:14" x14ac:dyDescent="0.35">
      <c r="A1543" s="13" t="s">
        <v>1579</v>
      </c>
      <c r="B1543" s="11" t="s">
        <v>190</v>
      </c>
      <c r="C1543" s="11" t="s">
        <v>193</v>
      </c>
      <c r="D1543" s="11" t="s">
        <v>194</v>
      </c>
      <c r="E1543" s="11" t="s">
        <v>20</v>
      </c>
      <c r="F1543" s="11" t="s">
        <v>21</v>
      </c>
      <c r="G1543" s="11">
        <v>3.9</v>
      </c>
      <c r="H1543" s="11">
        <v>1400</v>
      </c>
      <c r="I1543" s="11">
        <v>1400</v>
      </c>
      <c r="J1543" s="11">
        <v>5</v>
      </c>
      <c r="K1543" s="11">
        <f>MobileSalesData[[#This Row],[Original Price]]-MobileSalesData[[#This Row],[Selling Price]]</f>
        <v>0</v>
      </c>
      <c r="L1543" s="15">
        <f>MobileSalesData[[#This Row],[Discounted Price]]/MobileSalesData[[#This Row],[Original Price]]</f>
        <v>0</v>
      </c>
      <c r="M1543" s="11">
        <f>MobileSalesData[[#This Row],[Qty]]*MobileSalesData[[#This Row],[Selling Price]]</f>
        <v>7000</v>
      </c>
      <c r="N1543" s="11" t="s">
        <v>1598</v>
      </c>
    </row>
    <row r="1544" spans="1:14" x14ac:dyDescent="0.35">
      <c r="A1544" s="13" t="s">
        <v>1579</v>
      </c>
      <c r="B1544" s="11" t="s">
        <v>195</v>
      </c>
      <c r="C1544" s="11">
        <v>3</v>
      </c>
      <c r="D1544" s="11" t="s">
        <v>196</v>
      </c>
      <c r="E1544" s="11" t="s">
        <v>27</v>
      </c>
      <c r="F1544" s="11" t="s">
        <v>15</v>
      </c>
      <c r="G1544" s="11">
        <v>4.4000000000000004</v>
      </c>
      <c r="H1544" s="11">
        <v>7739</v>
      </c>
      <c r="I1544" s="11">
        <v>7739</v>
      </c>
      <c r="J1544" s="11">
        <v>22</v>
      </c>
      <c r="K1544" s="11">
        <f>MobileSalesData[[#This Row],[Original Price]]-MobileSalesData[[#This Row],[Selling Price]]</f>
        <v>0</v>
      </c>
      <c r="L1544" s="15">
        <f>MobileSalesData[[#This Row],[Discounted Price]]/MobileSalesData[[#This Row],[Original Price]]</f>
        <v>0</v>
      </c>
      <c r="M1544" s="11">
        <f>MobileSalesData[[#This Row],[Qty]]*MobileSalesData[[#This Row],[Selling Price]]</f>
        <v>170258</v>
      </c>
      <c r="N1544" s="11" t="s">
        <v>1598</v>
      </c>
    </row>
    <row r="1545" spans="1:14" x14ac:dyDescent="0.35">
      <c r="A1545" s="13" t="s">
        <v>1579</v>
      </c>
      <c r="B1545" s="11" t="s">
        <v>195</v>
      </c>
      <c r="C1545" s="11">
        <v>3</v>
      </c>
      <c r="D1545" s="11" t="s">
        <v>197</v>
      </c>
      <c r="E1545" s="11" t="s">
        <v>27</v>
      </c>
      <c r="F1545" s="11" t="s">
        <v>15</v>
      </c>
      <c r="G1545" s="11">
        <v>4.4000000000000004</v>
      </c>
      <c r="H1545" s="11">
        <v>4672</v>
      </c>
      <c r="I1545" s="11">
        <v>4672</v>
      </c>
      <c r="J1545" s="11">
        <v>5</v>
      </c>
      <c r="K1545" s="11">
        <f>MobileSalesData[[#This Row],[Original Price]]-MobileSalesData[[#This Row],[Selling Price]]</f>
        <v>0</v>
      </c>
      <c r="L1545" s="15">
        <f>MobileSalesData[[#This Row],[Discounted Price]]/MobileSalesData[[#This Row],[Original Price]]</f>
        <v>0</v>
      </c>
      <c r="M1545" s="11">
        <f>MobileSalesData[[#This Row],[Qty]]*MobileSalesData[[#This Row],[Selling Price]]</f>
        <v>23360</v>
      </c>
      <c r="N1545" s="11" t="s">
        <v>1598</v>
      </c>
    </row>
    <row r="1546" spans="1:14" x14ac:dyDescent="0.35">
      <c r="A1546" s="13" t="s">
        <v>1579</v>
      </c>
      <c r="B1546" s="11" t="s">
        <v>195</v>
      </c>
      <c r="C1546" s="11">
        <v>3</v>
      </c>
      <c r="D1546" s="11" t="s">
        <v>196</v>
      </c>
      <c r="E1546" s="11" t="s">
        <v>27</v>
      </c>
      <c r="F1546" s="11" t="s">
        <v>65</v>
      </c>
      <c r="G1546" s="11">
        <v>4.4000000000000004</v>
      </c>
      <c r="H1546" s="11">
        <v>18300</v>
      </c>
      <c r="I1546" s="11">
        <v>18300</v>
      </c>
      <c r="J1546" s="11">
        <v>35</v>
      </c>
      <c r="K1546" s="11">
        <f>MobileSalesData[[#This Row],[Original Price]]-MobileSalesData[[#This Row],[Selling Price]]</f>
        <v>0</v>
      </c>
      <c r="L1546" s="15">
        <f>MobileSalesData[[#This Row],[Discounted Price]]/MobileSalesData[[#This Row],[Original Price]]</f>
        <v>0</v>
      </c>
      <c r="M1546" s="11">
        <f>MobileSalesData[[#This Row],[Qty]]*MobileSalesData[[#This Row],[Selling Price]]</f>
        <v>640500</v>
      </c>
      <c r="N1546" s="11" t="s">
        <v>1598</v>
      </c>
    </row>
    <row r="1547" spans="1:14" x14ac:dyDescent="0.35">
      <c r="A1547" s="13" t="s">
        <v>1579</v>
      </c>
      <c r="B1547" s="11" t="s">
        <v>195</v>
      </c>
      <c r="C1547" s="11">
        <v>3</v>
      </c>
      <c r="D1547" s="11" t="s">
        <v>197</v>
      </c>
      <c r="E1547" s="11" t="s">
        <v>27</v>
      </c>
      <c r="F1547" s="11" t="s">
        <v>65</v>
      </c>
      <c r="G1547" s="11">
        <v>4.4000000000000004</v>
      </c>
      <c r="H1547" s="11">
        <v>3100</v>
      </c>
      <c r="I1547" s="11">
        <v>3100</v>
      </c>
      <c r="J1547" s="11">
        <v>5</v>
      </c>
      <c r="K1547" s="11">
        <f>MobileSalesData[[#This Row],[Original Price]]-MobileSalesData[[#This Row],[Selling Price]]</f>
        <v>0</v>
      </c>
      <c r="L1547" s="15">
        <f>MobileSalesData[[#This Row],[Discounted Price]]/MobileSalesData[[#This Row],[Original Price]]</f>
        <v>0</v>
      </c>
      <c r="M1547" s="11">
        <f>MobileSalesData[[#This Row],[Qty]]*MobileSalesData[[#This Row],[Selling Price]]</f>
        <v>15500</v>
      </c>
      <c r="N1547" s="11" t="s">
        <v>1598</v>
      </c>
    </row>
    <row r="1548" spans="1:14" x14ac:dyDescent="0.35">
      <c r="A1548" s="13" t="s">
        <v>1579</v>
      </c>
      <c r="B1548" s="11" t="s">
        <v>195</v>
      </c>
      <c r="C1548" s="11">
        <v>3</v>
      </c>
      <c r="D1548" s="11" t="s">
        <v>198</v>
      </c>
      <c r="E1548" s="11" t="s">
        <v>64</v>
      </c>
      <c r="F1548" s="11" t="s">
        <v>65</v>
      </c>
      <c r="G1548" s="11">
        <v>4.4000000000000004</v>
      </c>
      <c r="H1548" s="11">
        <v>13999</v>
      </c>
      <c r="I1548" s="11">
        <v>13999</v>
      </c>
      <c r="J1548" s="11">
        <v>5</v>
      </c>
      <c r="K1548" s="11">
        <f>MobileSalesData[[#This Row],[Original Price]]-MobileSalesData[[#This Row],[Selling Price]]</f>
        <v>0</v>
      </c>
      <c r="L1548" s="15">
        <f>MobileSalesData[[#This Row],[Discounted Price]]/MobileSalesData[[#This Row],[Original Price]]</f>
        <v>0</v>
      </c>
      <c r="M1548" s="11">
        <f>MobileSalesData[[#This Row],[Qty]]*MobileSalesData[[#This Row],[Selling Price]]</f>
        <v>69995</v>
      </c>
      <c r="N1548" s="11" t="s">
        <v>1598</v>
      </c>
    </row>
    <row r="1549" spans="1:14" x14ac:dyDescent="0.35">
      <c r="A1549" s="13" t="s">
        <v>1580</v>
      </c>
      <c r="B1549" s="11" t="s">
        <v>199</v>
      </c>
      <c r="C1549" s="11" t="s">
        <v>200</v>
      </c>
      <c r="D1549" s="11" t="s">
        <v>201</v>
      </c>
      <c r="E1549" s="11" t="s">
        <v>14</v>
      </c>
      <c r="F1549" s="11" t="s">
        <v>15</v>
      </c>
      <c r="G1549" s="11">
        <v>4.5</v>
      </c>
      <c r="H1549" s="11">
        <v>7007</v>
      </c>
      <c r="I1549" s="11">
        <v>7007</v>
      </c>
      <c r="J1549" s="11">
        <v>30</v>
      </c>
      <c r="K1549" s="11">
        <f>MobileSalesData[[#This Row],[Original Price]]-MobileSalesData[[#This Row],[Selling Price]]</f>
        <v>0</v>
      </c>
      <c r="L1549" s="15">
        <f>MobileSalesData[[#This Row],[Discounted Price]]/MobileSalesData[[#This Row],[Original Price]]</f>
        <v>0</v>
      </c>
      <c r="M1549" s="11">
        <f>MobileSalesData[[#This Row],[Qty]]*MobileSalesData[[#This Row],[Selling Price]]</f>
        <v>210210</v>
      </c>
      <c r="N1549" s="11" t="s">
        <v>1598</v>
      </c>
    </row>
    <row r="1550" spans="1:14" x14ac:dyDescent="0.35">
      <c r="A1550" s="13" t="s">
        <v>1580</v>
      </c>
      <c r="B1550" s="11" t="s">
        <v>199</v>
      </c>
      <c r="C1550" s="11" t="s">
        <v>202</v>
      </c>
      <c r="D1550" s="11" t="s">
        <v>203</v>
      </c>
      <c r="E1550" s="11" t="s">
        <v>11</v>
      </c>
      <c r="F1550" s="11" t="s">
        <v>12</v>
      </c>
      <c r="G1550" s="11">
        <v>4.5</v>
      </c>
      <c r="H1550" s="11">
        <v>7712</v>
      </c>
      <c r="I1550" s="11">
        <v>7712</v>
      </c>
      <c r="J1550" s="11">
        <v>35</v>
      </c>
      <c r="K1550" s="11">
        <f>MobileSalesData[[#This Row],[Original Price]]-MobileSalesData[[#This Row],[Selling Price]]</f>
        <v>0</v>
      </c>
      <c r="L1550" s="15">
        <f>MobileSalesData[[#This Row],[Discounted Price]]/MobileSalesData[[#This Row],[Original Price]]</f>
        <v>0</v>
      </c>
      <c r="M1550" s="11">
        <f>MobileSalesData[[#This Row],[Qty]]*MobileSalesData[[#This Row],[Selling Price]]</f>
        <v>269920</v>
      </c>
      <c r="N1550" s="11" t="s">
        <v>1598</v>
      </c>
    </row>
    <row r="1551" spans="1:14" x14ac:dyDescent="0.35">
      <c r="A1551" s="13" t="s">
        <v>1580</v>
      </c>
      <c r="B1551" s="11" t="s">
        <v>199</v>
      </c>
      <c r="C1551" s="11">
        <v>3</v>
      </c>
      <c r="D1551" s="11" t="s">
        <v>201</v>
      </c>
      <c r="E1551" s="11" t="s">
        <v>11</v>
      </c>
      <c r="F1551" s="11" t="s">
        <v>12</v>
      </c>
      <c r="G1551" s="11">
        <v>4.5</v>
      </c>
      <c r="H1551" s="11">
        <v>9999</v>
      </c>
      <c r="I1551" s="11">
        <v>9999</v>
      </c>
      <c r="J1551" s="11">
        <v>5</v>
      </c>
      <c r="K1551" s="11">
        <f>MobileSalesData[[#This Row],[Original Price]]-MobileSalesData[[#This Row],[Selling Price]]</f>
        <v>0</v>
      </c>
      <c r="L1551" s="15">
        <f>MobileSalesData[[#This Row],[Discounted Price]]/MobileSalesData[[#This Row],[Original Price]]</f>
        <v>0</v>
      </c>
      <c r="M1551" s="11">
        <f>MobileSalesData[[#This Row],[Qty]]*MobileSalesData[[#This Row],[Selling Price]]</f>
        <v>49995</v>
      </c>
      <c r="N1551" s="11" t="s">
        <v>1598</v>
      </c>
    </row>
    <row r="1552" spans="1:14" x14ac:dyDescent="0.35">
      <c r="A1552" s="13" t="s">
        <v>1580</v>
      </c>
      <c r="B1552" s="11" t="s">
        <v>199</v>
      </c>
      <c r="C1552" s="11" t="s">
        <v>202</v>
      </c>
      <c r="D1552" s="11" t="s">
        <v>201</v>
      </c>
      <c r="E1552" s="11" t="s">
        <v>11</v>
      </c>
      <c r="F1552" s="11" t="s">
        <v>12</v>
      </c>
      <c r="G1552" s="11">
        <v>4.5</v>
      </c>
      <c r="H1552" s="11">
        <v>10000</v>
      </c>
      <c r="I1552" s="11">
        <v>10000</v>
      </c>
      <c r="J1552" s="11">
        <v>22</v>
      </c>
      <c r="K1552" s="11">
        <f>MobileSalesData[[#This Row],[Original Price]]-MobileSalesData[[#This Row],[Selling Price]]</f>
        <v>0</v>
      </c>
      <c r="L1552" s="15">
        <f>MobileSalesData[[#This Row],[Discounted Price]]/MobileSalesData[[#This Row],[Original Price]]</f>
        <v>0</v>
      </c>
      <c r="M1552" s="11">
        <f>MobileSalesData[[#This Row],[Qty]]*MobileSalesData[[#This Row],[Selling Price]]</f>
        <v>220000</v>
      </c>
      <c r="N1552" s="11" t="s">
        <v>1598</v>
      </c>
    </row>
    <row r="1553" spans="1:14" x14ac:dyDescent="0.35">
      <c r="A1553" s="13" t="s">
        <v>1580</v>
      </c>
      <c r="B1553" s="11" t="s">
        <v>199</v>
      </c>
      <c r="C1553" s="11">
        <v>3</v>
      </c>
      <c r="D1553" s="11" t="s">
        <v>203</v>
      </c>
      <c r="E1553" s="11" t="s">
        <v>11</v>
      </c>
      <c r="F1553" s="11" t="s">
        <v>12</v>
      </c>
      <c r="G1553" s="11">
        <v>4.5</v>
      </c>
      <c r="H1553" s="11">
        <v>8588</v>
      </c>
      <c r="I1553" s="11">
        <v>8588</v>
      </c>
      <c r="J1553" s="11">
        <v>22</v>
      </c>
      <c r="K1553" s="11">
        <f>MobileSalesData[[#This Row],[Original Price]]-MobileSalesData[[#This Row],[Selling Price]]</f>
        <v>0</v>
      </c>
      <c r="L1553" s="15">
        <f>MobileSalesData[[#This Row],[Discounted Price]]/MobileSalesData[[#This Row],[Original Price]]</f>
        <v>0</v>
      </c>
      <c r="M1553" s="11">
        <f>MobileSalesData[[#This Row],[Qty]]*MobileSalesData[[#This Row],[Selling Price]]</f>
        <v>188936</v>
      </c>
      <c r="N1553" s="11" t="s">
        <v>1598</v>
      </c>
    </row>
    <row r="1554" spans="1:14" x14ac:dyDescent="0.35">
      <c r="A1554" s="13" t="s">
        <v>1579</v>
      </c>
      <c r="B1554" s="11" t="s">
        <v>199</v>
      </c>
      <c r="C1554" s="11">
        <v>3</v>
      </c>
      <c r="D1554" s="11" t="s">
        <v>204</v>
      </c>
      <c r="E1554" s="11" t="s">
        <v>11</v>
      </c>
      <c r="F1554" s="11" t="s">
        <v>12</v>
      </c>
      <c r="G1554" s="11">
        <v>4.5</v>
      </c>
      <c r="H1554" s="11">
        <v>6499</v>
      </c>
      <c r="I1554" s="11">
        <v>6499</v>
      </c>
      <c r="J1554" s="11">
        <v>22</v>
      </c>
      <c r="K1554" s="11">
        <f>MobileSalesData[[#This Row],[Original Price]]-MobileSalesData[[#This Row],[Selling Price]]</f>
        <v>0</v>
      </c>
      <c r="L1554" s="15">
        <f>MobileSalesData[[#This Row],[Discounted Price]]/MobileSalesData[[#This Row],[Original Price]]</f>
        <v>0</v>
      </c>
      <c r="M1554" s="11">
        <f>MobileSalesData[[#This Row],[Qty]]*MobileSalesData[[#This Row],[Selling Price]]</f>
        <v>142978</v>
      </c>
      <c r="N1554" s="11" t="s">
        <v>1598</v>
      </c>
    </row>
    <row r="1555" spans="1:14" x14ac:dyDescent="0.35">
      <c r="A1555" s="13" t="s">
        <v>1579</v>
      </c>
      <c r="B1555" s="11" t="s">
        <v>199</v>
      </c>
      <c r="C1555" s="11">
        <v>3</v>
      </c>
      <c r="D1555" s="11" t="s">
        <v>204</v>
      </c>
      <c r="E1555" s="11" t="s">
        <v>11</v>
      </c>
      <c r="F1555" s="11" t="s">
        <v>15</v>
      </c>
      <c r="G1555" s="11">
        <v>4.5</v>
      </c>
      <c r="H1555" s="11">
        <v>16300</v>
      </c>
      <c r="I1555" s="11">
        <v>16300</v>
      </c>
      <c r="J1555" s="11">
        <v>5</v>
      </c>
      <c r="K1555" s="11">
        <f>MobileSalesData[[#This Row],[Original Price]]-MobileSalesData[[#This Row],[Selling Price]]</f>
        <v>0</v>
      </c>
      <c r="L1555" s="15">
        <f>MobileSalesData[[#This Row],[Discounted Price]]/MobileSalesData[[#This Row],[Original Price]]</f>
        <v>0</v>
      </c>
      <c r="M1555" s="11">
        <f>MobileSalesData[[#This Row],[Qty]]*MobileSalesData[[#This Row],[Selling Price]]</f>
        <v>81500</v>
      </c>
      <c r="N1555" s="11" t="s">
        <v>1598</v>
      </c>
    </row>
    <row r="1556" spans="1:14" x14ac:dyDescent="0.35">
      <c r="A1556" s="13" t="s">
        <v>1579</v>
      </c>
      <c r="B1556" s="11" t="s">
        <v>199</v>
      </c>
      <c r="C1556" s="11" t="s">
        <v>205</v>
      </c>
      <c r="D1556" s="11" t="s">
        <v>204</v>
      </c>
      <c r="E1556" s="11" t="s">
        <v>11</v>
      </c>
      <c r="F1556" s="11" t="s">
        <v>12</v>
      </c>
      <c r="G1556" s="11">
        <v>4.5999999999999996</v>
      </c>
      <c r="H1556" s="11">
        <v>5999</v>
      </c>
      <c r="I1556" s="11">
        <v>5999</v>
      </c>
      <c r="J1556" s="11">
        <v>30</v>
      </c>
      <c r="K1556" s="11">
        <f>MobileSalesData[[#This Row],[Original Price]]-MobileSalesData[[#This Row],[Selling Price]]</f>
        <v>0</v>
      </c>
      <c r="L1556" s="15">
        <f>MobileSalesData[[#This Row],[Discounted Price]]/MobileSalesData[[#This Row],[Original Price]]</f>
        <v>0</v>
      </c>
      <c r="M1556" s="11">
        <f>MobileSalesData[[#This Row],[Qty]]*MobileSalesData[[#This Row],[Selling Price]]</f>
        <v>179970</v>
      </c>
      <c r="N1556" s="11" t="s">
        <v>1598</v>
      </c>
    </row>
    <row r="1557" spans="1:14" x14ac:dyDescent="0.35">
      <c r="A1557" s="13" t="s">
        <v>1579</v>
      </c>
      <c r="B1557" s="11" t="s">
        <v>199</v>
      </c>
      <c r="C1557" s="11" t="s">
        <v>205</v>
      </c>
      <c r="D1557" s="11" t="s">
        <v>201</v>
      </c>
      <c r="E1557" s="11" t="s">
        <v>11</v>
      </c>
      <c r="F1557" s="11" t="s">
        <v>12</v>
      </c>
      <c r="G1557" s="11">
        <v>4.5999999999999996</v>
      </c>
      <c r="H1557" s="11">
        <v>9999</v>
      </c>
      <c r="I1557" s="11">
        <v>9999</v>
      </c>
      <c r="J1557" s="11">
        <v>18</v>
      </c>
      <c r="K1557" s="11">
        <f>MobileSalesData[[#This Row],[Original Price]]-MobileSalesData[[#This Row],[Selling Price]]</f>
        <v>0</v>
      </c>
      <c r="L1557" s="15">
        <f>MobileSalesData[[#This Row],[Discounted Price]]/MobileSalesData[[#This Row],[Original Price]]</f>
        <v>0</v>
      </c>
      <c r="M1557" s="11">
        <f>MobileSalesData[[#This Row],[Qty]]*MobileSalesData[[#This Row],[Selling Price]]</f>
        <v>179982</v>
      </c>
      <c r="N1557" s="11" t="s">
        <v>1598</v>
      </c>
    </row>
    <row r="1558" spans="1:14" x14ac:dyDescent="0.35">
      <c r="A1558" s="13" t="s">
        <v>1579</v>
      </c>
      <c r="B1558" s="11" t="s">
        <v>199</v>
      </c>
      <c r="C1558" s="11" t="s">
        <v>205</v>
      </c>
      <c r="D1558" s="11" t="s">
        <v>203</v>
      </c>
      <c r="E1558" s="11" t="s">
        <v>11</v>
      </c>
      <c r="F1558" s="11" t="s">
        <v>15</v>
      </c>
      <c r="G1558" s="11">
        <v>4.5999999999999996</v>
      </c>
      <c r="H1558" s="11">
        <v>9999</v>
      </c>
      <c r="I1558" s="11">
        <v>9999</v>
      </c>
      <c r="J1558" s="11">
        <v>22</v>
      </c>
      <c r="K1558" s="11">
        <f>MobileSalesData[[#This Row],[Original Price]]-MobileSalesData[[#This Row],[Selling Price]]</f>
        <v>0</v>
      </c>
      <c r="L1558" s="15">
        <f>MobileSalesData[[#This Row],[Discounted Price]]/MobileSalesData[[#This Row],[Original Price]]</f>
        <v>0</v>
      </c>
      <c r="M1558" s="11">
        <f>MobileSalesData[[#This Row],[Qty]]*MobileSalesData[[#This Row],[Selling Price]]</f>
        <v>219978</v>
      </c>
      <c r="N1558" s="11" t="s">
        <v>1598</v>
      </c>
    </row>
    <row r="1559" spans="1:14" x14ac:dyDescent="0.35">
      <c r="A1559" s="13" t="s">
        <v>1579</v>
      </c>
      <c r="B1559" s="11" t="s">
        <v>199</v>
      </c>
      <c r="C1559" s="11">
        <v>3</v>
      </c>
      <c r="D1559" s="11" t="s">
        <v>201</v>
      </c>
      <c r="E1559" s="11" t="s">
        <v>11</v>
      </c>
      <c r="F1559" s="11" t="s">
        <v>15</v>
      </c>
      <c r="G1559" s="11">
        <v>4.5</v>
      </c>
      <c r="H1559" s="11">
        <v>2149</v>
      </c>
      <c r="I1559" s="11">
        <v>2149</v>
      </c>
      <c r="J1559" s="11">
        <v>30</v>
      </c>
      <c r="K1559" s="11">
        <f>MobileSalesData[[#This Row],[Original Price]]-MobileSalesData[[#This Row],[Selling Price]]</f>
        <v>0</v>
      </c>
      <c r="L1559" s="15">
        <f>MobileSalesData[[#This Row],[Discounted Price]]/MobileSalesData[[#This Row],[Original Price]]</f>
        <v>0</v>
      </c>
      <c r="M1559" s="11">
        <f>MobileSalesData[[#This Row],[Qty]]*MobileSalesData[[#This Row],[Selling Price]]</f>
        <v>64470</v>
      </c>
      <c r="N1559" s="11" t="s">
        <v>1598</v>
      </c>
    </row>
    <row r="1560" spans="1:14" x14ac:dyDescent="0.35">
      <c r="A1560" s="13" t="s">
        <v>1579</v>
      </c>
      <c r="B1560" s="11" t="s">
        <v>199</v>
      </c>
      <c r="C1560" s="11">
        <v>3</v>
      </c>
      <c r="D1560" s="11" t="s">
        <v>203</v>
      </c>
      <c r="E1560" s="11" t="s">
        <v>11</v>
      </c>
      <c r="F1560" s="11" t="s">
        <v>15</v>
      </c>
      <c r="G1560" s="11">
        <v>4.5</v>
      </c>
      <c r="H1560" s="11">
        <v>3599</v>
      </c>
      <c r="I1560" s="11">
        <v>3599</v>
      </c>
      <c r="J1560" s="11">
        <v>5</v>
      </c>
      <c r="K1560" s="11">
        <f>MobileSalesData[[#This Row],[Original Price]]-MobileSalesData[[#This Row],[Selling Price]]</f>
        <v>0</v>
      </c>
      <c r="L1560" s="15">
        <f>MobileSalesData[[#This Row],[Discounted Price]]/MobileSalesData[[#This Row],[Original Price]]</f>
        <v>0</v>
      </c>
      <c r="M1560" s="11">
        <f>MobileSalesData[[#This Row],[Qty]]*MobileSalesData[[#This Row],[Selling Price]]</f>
        <v>17995</v>
      </c>
      <c r="N1560" s="11" t="s">
        <v>1598</v>
      </c>
    </row>
    <row r="1561" spans="1:14" x14ac:dyDescent="0.35">
      <c r="A1561" s="13" t="s">
        <v>1579</v>
      </c>
      <c r="B1561" s="11" t="s">
        <v>199</v>
      </c>
      <c r="C1561" s="11" t="s">
        <v>205</v>
      </c>
      <c r="D1561" s="11" t="s">
        <v>201</v>
      </c>
      <c r="E1561" s="11" t="s">
        <v>11</v>
      </c>
      <c r="F1561" s="11" t="s">
        <v>15</v>
      </c>
      <c r="G1561" s="11">
        <v>4.5999999999999996</v>
      </c>
      <c r="H1561" s="11">
        <v>2540</v>
      </c>
      <c r="I1561" s="11">
        <v>2540</v>
      </c>
      <c r="J1561" s="11">
        <v>22</v>
      </c>
      <c r="K1561" s="11">
        <f>MobileSalesData[[#This Row],[Original Price]]-MobileSalesData[[#This Row],[Selling Price]]</f>
        <v>0</v>
      </c>
      <c r="L1561" s="15">
        <f>MobileSalesData[[#This Row],[Discounted Price]]/MobileSalesData[[#This Row],[Original Price]]</f>
        <v>0</v>
      </c>
      <c r="M1561" s="11">
        <f>MobileSalesData[[#This Row],[Qty]]*MobileSalesData[[#This Row],[Selling Price]]</f>
        <v>55880</v>
      </c>
      <c r="N1561" s="11" t="s">
        <v>1598</v>
      </c>
    </row>
    <row r="1562" spans="1:14" x14ac:dyDescent="0.35">
      <c r="A1562" s="13" t="s">
        <v>1579</v>
      </c>
      <c r="B1562" s="11" t="s">
        <v>199</v>
      </c>
      <c r="C1562" s="11" t="s">
        <v>205</v>
      </c>
      <c r="D1562" s="11" t="s">
        <v>203</v>
      </c>
      <c r="E1562" s="11" t="s">
        <v>11</v>
      </c>
      <c r="F1562" s="11" t="s">
        <v>12</v>
      </c>
      <c r="G1562" s="11">
        <v>4.5999999999999996</v>
      </c>
      <c r="H1562" s="11">
        <v>8449</v>
      </c>
      <c r="I1562" s="11">
        <v>8449</v>
      </c>
      <c r="J1562" s="11">
        <v>5</v>
      </c>
      <c r="K1562" s="11">
        <f>MobileSalesData[[#This Row],[Original Price]]-MobileSalesData[[#This Row],[Selling Price]]</f>
        <v>0</v>
      </c>
      <c r="L1562" s="15">
        <f>MobileSalesData[[#This Row],[Discounted Price]]/MobileSalesData[[#This Row],[Original Price]]</f>
        <v>0</v>
      </c>
      <c r="M1562" s="11">
        <f>MobileSalesData[[#This Row],[Qty]]*MobileSalesData[[#This Row],[Selling Price]]</f>
        <v>42245</v>
      </c>
      <c r="N1562" s="11" t="s">
        <v>1598</v>
      </c>
    </row>
    <row r="1563" spans="1:14" x14ac:dyDescent="0.35">
      <c r="A1563" s="13" t="s">
        <v>1579</v>
      </c>
      <c r="B1563" s="11" t="s">
        <v>199</v>
      </c>
      <c r="C1563" s="11" t="s">
        <v>206</v>
      </c>
      <c r="D1563" s="11" t="s">
        <v>203</v>
      </c>
      <c r="E1563" s="11" t="s">
        <v>11</v>
      </c>
      <c r="F1563" s="11" t="s">
        <v>12</v>
      </c>
      <c r="G1563" s="11">
        <v>4.5</v>
      </c>
      <c r="H1563" s="11">
        <v>2999</v>
      </c>
      <c r="I1563" s="11">
        <v>2999</v>
      </c>
      <c r="J1563" s="11">
        <v>5</v>
      </c>
      <c r="K1563" s="11">
        <f>MobileSalesData[[#This Row],[Original Price]]-MobileSalesData[[#This Row],[Selling Price]]</f>
        <v>0</v>
      </c>
      <c r="L1563" s="15">
        <f>MobileSalesData[[#This Row],[Discounted Price]]/MobileSalesData[[#This Row],[Original Price]]</f>
        <v>0</v>
      </c>
      <c r="M1563" s="11">
        <f>MobileSalesData[[#This Row],[Qty]]*MobileSalesData[[#This Row],[Selling Price]]</f>
        <v>14995</v>
      </c>
      <c r="N1563" s="11" t="s">
        <v>1598</v>
      </c>
    </row>
    <row r="1564" spans="1:14" x14ac:dyDescent="0.35">
      <c r="A1564" s="13" t="s">
        <v>1579</v>
      </c>
      <c r="B1564" s="11" t="s">
        <v>199</v>
      </c>
      <c r="C1564" s="11" t="s">
        <v>207</v>
      </c>
      <c r="D1564" s="11" t="s">
        <v>208</v>
      </c>
      <c r="E1564" s="11" t="s">
        <v>11</v>
      </c>
      <c r="F1564" s="11" t="s">
        <v>15</v>
      </c>
      <c r="G1564" s="11">
        <v>4.5</v>
      </c>
      <c r="H1564" s="11">
        <v>8599</v>
      </c>
      <c r="I1564" s="11">
        <v>8599</v>
      </c>
      <c r="J1564" s="11">
        <v>30</v>
      </c>
      <c r="K1564" s="11">
        <f>MobileSalesData[[#This Row],[Original Price]]-MobileSalesData[[#This Row],[Selling Price]]</f>
        <v>0</v>
      </c>
      <c r="L1564" s="15">
        <f>MobileSalesData[[#This Row],[Discounted Price]]/MobileSalesData[[#This Row],[Original Price]]</f>
        <v>0</v>
      </c>
      <c r="M1564" s="11">
        <f>MobileSalesData[[#This Row],[Qty]]*MobileSalesData[[#This Row],[Selling Price]]</f>
        <v>257970</v>
      </c>
      <c r="N1564" s="11" t="s">
        <v>1598</v>
      </c>
    </row>
    <row r="1565" spans="1:14" x14ac:dyDescent="0.35">
      <c r="A1565" s="13" t="s">
        <v>1579</v>
      </c>
      <c r="B1565" s="11" t="s">
        <v>199</v>
      </c>
      <c r="C1565" s="11" t="s">
        <v>209</v>
      </c>
      <c r="D1565" s="11" t="s">
        <v>201</v>
      </c>
      <c r="E1565" s="11" t="s">
        <v>11</v>
      </c>
      <c r="F1565" s="11" t="s">
        <v>15</v>
      </c>
      <c r="G1565" s="11">
        <v>4.5999999999999996</v>
      </c>
      <c r="H1565" s="11">
        <v>17979</v>
      </c>
      <c r="I1565" s="11">
        <v>17979</v>
      </c>
      <c r="J1565" s="11">
        <v>30</v>
      </c>
      <c r="K1565" s="11">
        <f>MobileSalesData[[#This Row],[Original Price]]-MobileSalesData[[#This Row],[Selling Price]]</f>
        <v>0</v>
      </c>
      <c r="L1565" s="15">
        <f>MobileSalesData[[#This Row],[Discounted Price]]/MobileSalesData[[#This Row],[Original Price]]</f>
        <v>0</v>
      </c>
      <c r="M1565" s="11">
        <f>MobileSalesData[[#This Row],[Qty]]*MobileSalesData[[#This Row],[Selling Price]]</f>
        <v>539370</v>
      </c>
      <c r="N1565" s="11" t="s">
        <v>1598</v>
      </c>
    </row>
    <row r="1566" spans="1:14" x14ac:dyDescent="0.35">
      <c r="A1566" s="13" t="s">
        <v>1579</v>
      </c>
      <c r="B1566" s="11" t="s">
        <v>199</v>
      </c>
      <c r="C1566" s="11">
        <v>2</v>
      </c>
      <c r="D1566" s="11" t="s">
        <v>201</v>
      </c>
      <c r="E1566" s="11" t="s">
        <v>11</v>
      </c>
      <c r="F1566" s="11" t="s">
        <v>12</v>
      </c>
      <c r="G1566" s="11">
        <v>4.5999999999999996</v>
      </c>
      <c r="H1566" s="11">
        <v>15299</v>
      </c>
      <c r="I1566" s="11">
        <v>15299</v>
      </c>
      <c r="J1566" s="11">
        <v>35</v>
      </c>
      <c r="K1566" s="11">
        <f>MobileSalesData[[#This Row],[Original Price]]-MobileSalesData[[#This Row],[Selling Price]]</f>
        <v>0</v>
      </c>
      <c r="L1566" s="15">
        <f>MobileSalesData[[#This Row],[Discounted Price]]/MobileSalesData[[#This Row],[Original Price]]</f>
        <v>0</v>
      </c>
      <c r="M1566" s="11">
        <f>MobileSalesData[[#This Row],[Qty]]*MobileSalesData[[#This Row],[Selling Price]]</f>
        <v>535465</v>
      </c>
      <c r="N1566" s="11" t="s">
        <v>1598</v>
      </c>
    </row>
    <row r="1567" spans="1:14" x14ac:dyDescent="0.35">
      <c r="A1567" s="13" t="s">
        <v>1579</v>
      </c>
      <c r="B1567" s="11" t="s">
        <v>199</v>
      </c>
      <c r="C1567" s="11" t="s">
        <v>205</v>
      </c>
      <c r="D1567" s="11" t="s">
        <v>204</v>
      </c>
      <c r="E1567" s="11" t="s">
        <v>11</v>
      </c>
      <c r="F1567" s="11" t="s">
        <v>15</v>
      </c>
      <c r="G1567" s="11">
        <v>4.5999999999999996</v>
      </c>
      <c r="H1567" s="11">
        <v>40699</v>
      </c>
      <c r="I1567" s="11">
        <v>40699</v>
      </c>
      <c r="J1567" s="11">
        <v>5</v>
      </c>
      <c r="K1567" s="11">
        <f>MobileSalesData[[#This Row],[Original Price]]-MobileSalesData[[#This Row],[Selling Price]]</f>
        <v>0</v>
      </c>
      <c r="L1567" s="15">
        <f>MobileSalesData[[#This Row],[Discounted Price]]/MobileSalesData[[#This Row],[Original Price]]</f>
        <v>0</v>
      </c>
      <c r="M1567" s="11">
        <f>MobileSalesData[[#This Row],[Qty]]*MobileSalesData[[#This Row],[Selling Price]]</f>
        <v>203495</v>
      </c>
      <c r="N1567" s="11" t="s">
        <v>1598</v>
      </c>
    </row>
    <row r="1568" spans="1:14" x14ac:dyDescent="0.35">
      <c r="A1568" s="13" t="s">
        <v>1579</v>
      </c>
      <c r="B1568" s="11" t="s">
        <v>199</v>
      </c>
      <c r="C1568" s="11">
        <v>2</v>
      </c>
      <c r="D1568" s="11" t="s">
        <v>203</v>
      </c>
      <c r="E1568" s="11" t="s">
        <v>11</v>
      </c>
      <c r="F1568" s="11" t="s">
        <v>15</v>
      </c>
      <c r="G1568" s="11">
        <v>4.5999999999999996</v>
      </c>
      <c r="H1568" s="11">
        <v>7088</v>
      </c>
      <c r="I1568" s="11">
        <v>12799</v>
      </c>
      <c r="J1568" s="11">
        <v>35</v>
      </c>
      <c r="K1568" s="11">
        <f>MobileSalesData[[#This Row],[Original Price]]-MobileSalesData[[#This Row],[Selling Price]]</f>
        <v>5711</v>
      </c>
      <c r="L1568" s="15">
        <f>MobileSalesData[[#This Row],[Discounted Price]]/MobileSalesData[[#This Row],[Original Price]]</f>
        <v>0.44620673490116414</v>
      </c>
      <c r="M1568" s="11">
        <f>MobileSalesData[[#This Row],[Qty]]*MobileSalesData[[#This Row],[Selling Price]]</f>
        <v>248080</v>
      </c>
      <c r="N1568" s="11" t="s">
        <v>1598</v>
      </c>
    </row>
    <row r="1569" spans="1:14" x14ac:dyDescent="0.35">
      <c r="A1569" s="13" t="s">
        <v>1579</v>
      </c>
      <c r="B1569" s="11" t="s">
        <v>199</v>
      </c>
      <c r="C1569" s="11" t="s">
        <v>210</v>
      </c>
      <c r="D1569" s="11" t="s">
        <v>19</v>
      </c>
      <c r="E1569" s="11" t="s">
        <v>11</v>
      </c>
      <c r="F1569" s="11" t="s">
        <v>15</v>
      </c>
      <c r="G1569" s="11">
        <v>4.4000000000000004</v>
      </c>
      <c r="H1569" s="11">
        <v>10440</v>
      </c>
      <c r="I1569" s="11">
        <v>10440</v>
      </c>
      <c r="J1569" s="11">
        <v>30</v>
      </c>
      <c r="K1569" s="11">
        <f>MobileSalesData[[#This Row],[Original Price]]-MobileSalesData[[#This Row],[Selling Price]]</f>
        <v>0</v>
      </c>
      <c r="L1569" s="15">
        <f>MobileSalesData[[#This Row],[Discounted Price]]/MobileSalesData[[#This Row],[Original Price]]</f>
        <v>0</v>
      </c>
      <c r="M1569" s="11">
        <f>MobileSalesData[[#This Row],[Qty]]*MobileSalesData[[#This Row],[Selling Price]]</f>
        <v>313200</v>
      </c>
      <c r="N1569" s="11" t="s">
        <v>1598</v>
      </c>
    </row>
    <row r="1570" spans="1:14" x14ac:dyDescent="0.35">
      <c r="A1570" s="13" t="s">
        <v>1579</v>
      </c>
      <c r="B1570" s="11" t="s">
        <v>199</v>
      </c>
      <c r="C1570" s="11" t="s">
        <v>208</v>
      </c>
      <c r="D1570" s="11" t="s">
        <v>173</v>
      </c>
      <c r="E1570" s="11" t="s">
        <v>11</v>
      </c>
      <c r="F1570" s="11" t="s">
        <v>21</v>
      </c>
      <c r="G1570" s="11">
        <v>4.4000000000000004</v>
      </c>
      <c r="H1570" s="11">
        <v>7399</v>
      </c>
      <c r="I1570" s="11">
        <v>7399</v>
      </c>
      <c r="J1570" s="11">
        <v>5</v>
      </c>
      <c r="K1570" s="11">
        <f>MobileSalesData[[#This Row],[Original Price]]-MobileSalesData[[#This Row],[Selling Price]]</f>
        <v>0</v>
      </c>
      <c r="L1570" s="15">
        <f>MobileSalesData[[#This Row],[Discounted Price]]/MobileSalesData[[#This Row],[Original Price]]</f>
        <v>0</v>
      </c>
      <c r="M1570" s="11">
        <f>MobileSalesData[[#This Row],[Qty]]*MobileSalesData[[#This Row],[Selling Price]]</f>
        <v>36995</v>
      </c>
      <c r="N1570" s="11" t="s">
        <v>1598</v>
      </c>
    </row>
    <row r="1571" spans="1:14" x14ac:dyDescent="0.35">
      <c r="A1571" s="13" t="s">
        <v>1579</v>
      </c>
      <c r="B1571" s="11" t="s">
        <v>199</v>
      </c>
      <c r="C1571" s="11">
        <v>2</v>
      </c>
      <c r="D1571" s="11" t="s">
        <v>201</v>
      </c>
      <c r="E1571" s="11" t="s">
        <v>11</v>
      </c>
      <c r="F1571" s="11" t="s">
        <v>15</v>
      </c>
      <c r="G1571" s="11">
        <v>4.5999999999999996</v>
      </c>
      <c r="H1571" s="11">
        <v>1599</v>
      </c>
      <c r="I1571" s="11">
        <v>1599</v>
      </c>
      <c r="J1571" s="11">
        <v>22</v>
      </c>
      <c r="K1571" s="11">
        <f>MobileSalesData[[#This Row],[Original Price]]-MobileSalesData[[#This Row],[Selling Price]]</f>
        <v>0</v>
      </c>
      <c r="L1571" s="15">
        <f>MobileSalesData[[#This Row],[Discounted Price]]/MobileSalesData[[#This Row],[Original Price]]</f>
        <v>0</v>
      </c>
      <c r="M1571" s="11">
        <f>MobileSalesData[[#This Row],[Qty]]*MobileSalesData[[#This Row],[Selling Price]]</f>
        <v>35178</v>
      </c>
      <c r="N1571" s="11" t="s">
        <v>1598</v>
      </c>
    </row>
    <row r="1572" spans="1:14" x14ac:dyDescent="0.35">
      <c r="A1572" s="13" t="s">
        <v>1579</v>
      </c>
      <c r="B1572" s="11" t="s">
        <v>199</v>
      </c>
      <c r="C1572" s="11" t="s">
        <v>206</v>
      </c>
      <c r="D1572" s="11" t="s">
        <v>201</v>
      </c>
      <c r="E1572" s="11" t="s">
        <v>11</v>
      </c>
      <c r="F1572" s="11" t="s">
        <v>12</v>
      </c>
      <c r="G1572" s="11">
        <v>4.5</v>
      </c>
      <c r="H1572" s="11">
        <v>3499</v>
      </c>
      <c r="I1572" s="11">
        <v>3499</v>
      </c>
      <c r="J1572" s="11">
        <v>5</v>
      </c>
      <c r="K1572" s="11">
        <f>MobileSalesData[[#This Row],[Original Price]]-MobileSalesData[[#This Row],[Selling Price]]</f>
        <v>0</v>
      </c>
      <c r="L1572" s="15">
        <f>MobileSalesData[[#This Row],[Discounted Price]]/MobileSalesData[[#This Row],[Original Price]]</f>
        <v>0</v>
      </c>
      <c r="M1572" s="11">
        <f>MobileSalesData[[#This Row],[Qty]]*MobileSalesData[[#This Row],[Selling Price]]</f>
        <v>17495</v>
      </c>
      <c r="N1572" s="11" t="s">
        <v>1598</v>
      </c>
    </row>
    <row r="1573" spans="1:14" x14ac:dyDescent="0.35">
      <c r="A1573" s="13" t="s">
        <v>1579</v>
      </c>
      <c r="B1573" s="11" t="s">
        <v>211</v>
      </c>
      <c r="C1573" s="11" t="s">
        <v>212</v>
      </c>
      <c r="D1573" s="11" t="s">
        <v>19</v>
      </c>
      <c r="E1573" s="11" t="s">
        <v>20</v>
      </c>
      <c r="F1573" s="11" t="s">
        <v>21</v>
      </c>
      <c r="G1573" s="11">
        <v>4</v>
      </c>
      <c r="H1573" s="11">
        <v>9599</v>
      </c>
      <c r="I1573" s="11">
        <v>9599</v>
      </c>
      <c r="J1573" s="11">
        <v>30</v>
      </c>
      <c r="K1573" s="11">
        <f>MobileSalesData[[#This Row],[Original Price]]-MobileSalesData[[#This Row],[Selling Price]]</f>
        <v>0</v>
      </c>
      <c r="L1573" s="15">
        <f>MobileSalesData[[#This Row],[Discounted Price]]/MobileSalesData[[#This Row],[Original Price]]</f>
        <v>0</v>
      </c>
      <c r="M1573" s="11">
        <f>MobileSalesData[[#This Row],[Qty]]*MobileSalesData[[#This Row],[Selling Price]]</f>
        <v>287970</v>
      </c>
      <c r="N1573" s="11" t="s">
        <v>1598</v>
      </c>
    </row>
    <row r="1574" spans="1:14" x14ac:dyDescent="0.35">
      <c r="A1574" s="13" t="s">
        <v>1579</v>
      </c>
      <c r="B1574" s="11" t="s">
        <v>211</v>
      </c>
      <c r="C1574" s="11" t="s">
        <v>213</v>
      </c>
      <c r="D1574" s="11" t="s">
        <v>214</v>
      </c>
      <c r="E1574" s="11" t="s">
        <v>14</v>
      </c>
      <c r="F1574" s="11" t="s">
        <v>15</v>
      </c>
      <c r="G1574" s="11">
        <v>4.4000000000000004</v>
      </c>
      <c r="H1574" s="11">
        <v>17979</v>
      </c>
      <c r="I1574" s="11">
        <v>17979</v>
      </c>
      <c r="J1574" s="11">
        <v>30</v>
      </c>
      <c r="K1574" s="11">
        <f>MobileSalesData[[#This Row],[Original Price]]-MobileSalesData[[#This Row],[Selling Price]]</f>
        <v>0</v>
      </c>
      <c r="L1574" s="15">
        <f>MobileSalesData[[#This Row],[Discounted Price]]/MobileSalesData[[#This Row],[Original Price]]</f>
        <v>0</v>
      </c>
      <c r="M1574" s="11">
        <f>MobileSalesData[[#This Row],[Qty]]*MobileSalesData[[#This Row],[Selling Price]]</f>
        <v>539370</v>
      </c>
      <c r="N1574" s="11" t="s">
        <v>1598</v>
      </c>
    </row>
    <row r="1575" spans="1:14" x14ac:dyDescent="0.35">
      <c r="A1575" s="13" t="s">
        <v>1579</v>
      </c>
      <c r="B1575" s="11" t="s">
        <v>211</v>
      </c>
      <c r="C1575" s="11" t="s">
        <v>215</v>
      </c>
      <c r="D1575" s="11" t="s">
        <v>22</v>
      </c>
      <c r="E1575" s="11" t="s">
        <v>20</v>
      </c>
      <c r="F1575" s="11" t="s">
        <v>12</v>
      </c>
      <c r="G1575" s="11">
        <v>4</v>
      </c>
      <c r="H1575" s="11">
        <v>1560</v>
      </c>
      <c r="I1575" s="11">
        <v>1560</v>
      </c>
      <c r="J1575" s="11">
        <v>5</v>
      </c>
      <c r="K1575" s="11">
        <f>MobileSalesData[[#This Row],[Original Price]]-MobileSalesData[[#This Row],[Selling Price]]</f>
        <v>0</v>
      </c>
      <c r="L1575" s="15">
        <f>MobileSalesData[[#This Row],[Discounted Price]]/MobileSalesData[[#This Row],[Original Price]]</f>
        <v>0</v>
      </c>
      <c r="M1575" s="11">
        <f>MobileSalesData[[#This Row],[Qty]]*MobileSalesData[[#This Row],[Selling Price]]</f>
        <v>7800</v>
      </c>
      <c r="N1575" s="11" t="s">
        <v>1598</v>
      </c>
    </row>
    <row r="1576" spans="1:14" x14ac:dyDescent="0.35">
      <c r="A1576" s="13" t="s">
        <v>1579</v>
      </c>
      <c r="B1576" s="11" t="s">
        <v>211</v>
      </c>
      <c r="C1576" s="11" t="s">
        <v>216</v>
      </c>
      <c r="D1576" s="11" t="s">
        <v>155</v>
      </c>
      <c r="E1576" s="11" t="s">
        <v>135</v>
      </c>
      <c r="F1576" s="11" t="s">
        <v>27</v>
      </c>
      <c r="G1576" s="11">
        <v>4.2</v>
      </c>
      <c r="H1576" s="11">
        <v>9599</v>
      </c>
      <c r="I1576" s="11">
        <v>9599</v>
      </c>
      <c r="J1576" s="11">
        <v>5</v>
      </c>
      <c r="K1576" s="11">
        <f>MobileSalesData[[#This Row],[Original Price]]-MobileSalesData[[#This Row],[Selling Price]]</f>
        <v>0</v>
      </c>
      <c r="L1576" s="15">
        <f>MobileSalesData[[#This Row],[Discounted Price]]/MobileSalesData[[#This Row],[Original Price]]</f>
        <v>0</v>
      </c>
      <c r="M1576" s="11">
        <f>MobileSalesData[[#This Row],[Qty]]*MobileSalesData[[#This Row],[Selling Price]]</f>
        <v>47995</v>
      </c>
      <c r="N1576" s="11" t="s">
        <v>1598</v>
      </c>
    </row>
    <row r="1577" spans="1:14" x14ac:dyDescent="0.35">
      <c r="A1577" s="13" t="s">
        <v>1579</v>
      </c>
      <c r="B1577" s="11" t="s">
        <v>211</v>
      </c>
      <c r="C1577" s="11" t="s">
        <v>217</v>
      </c>
      <c r="D1577" s="11" t="s">
        <v>80</v>
      </c>
      <c r="E1577" s="11" t="s">
        <v>11</v>
      </c>
      <c r="F1577" s="11" t="s">
        <v>12</v>
      </c>
      <c r="G1577" s="11">
        <v>4</v>
      </c>
      <c r="H1577" s="11">
        <v>3400</v>
      </c>
      <c r="I1577" s="11">
        <v>8400</v>
      </c>
      <c r="J1577" s="11">
        <v>35</v>
      </c>
      <c r="K1577" s="11">
        <f>MobileSalesData[[#This Row],[Original Price]]-MobileSalesData[[#This Row],[Selling Price]]</f>
        <v>5000</v>
      </c>
      <c r="L1577" s="15">
        <f>MobileSalesData[[#This Row],[Discounted Price]]/MobileSalesData[[#This Row],[Original Price]]</f>
        <v>0.59523809523809523</v>
      </c>
      <c r="M1577" s="11">
        <f>MobileSalesData[[#This Row],[Qty]]*MobileSalesData[[#This Row],[Selling Price]]</f>
        <v>119000</v>
      </c>
      <c r="N1577" s="11" t="s">
        <v>1598</v>
      </c>
    </row>
    <row r="1578" spans="1:14" x14ac:dyDescent="0.35">
      <c r="A1578" s="13" t="s">
        <v>1579</v>
      </c>
      <c r="B1578" s="11" t="s">
        <v>211</v>
      </c>
      <c r="C1578" s="11" t="s">
        <v>218</v>
      </c>
      <c r="D1578" s="11" t="s">
        <v>80</v>
      </c>
      <c r="E1578" s="11" t="s">
        <v>11</v>
      </c>
      <c r="F1578" s="11" t="s">
        <v>15</v>
      </c>
      <c r="G1578" s="11">
        <v>4.0999999999999996</v>
      </c>
      <c r="H1578" s="11">
        <v>6499</v>
      </c>
      <c r="I1578" s="11">
        <v>6499</v>
      </c>
      <c r="J1578" s="11">
        <v>5</v>
      </c>
      <c r="K1578" s="11">
        <f>MobileSalesData[[#This Row],[Original Price]]-MobileSalesData[[#This Row],[Selling Price]]</f>
        <v>0</v>
      </c>
      <c r="L1578" s="15">
        <f>MobileSalesData[[#This Row],[Discounted Price]]/MobileSalesData[[#This Row],[Original Price]]</f>
        <v>0</v>
      </c>
      <c r="M1578" s="11">
        <f>MobileSalesData[[#This Row],[Qty]]*MobileSalesData[[#This Row],[Selling Price]]</f>
        <v>32495</v>
      </c>
      <c r="N1578" s="11" t="s">
        <v>1598</v>
      </c>
    </row>
    <row r="1579" spans="1:14" x14ac:dyDescent="0.35">
      <c r="A1579" s="13" t="s">
        <v>1579</v>
      </c>
      <c r="B1579" s="11" t="s">
        <v>211</v>
      </c>
      <c r="C1579" s="11" t="s">
        <v>219</v>
      </c>
      <c r="D1579" s="11" t="s">
        <v>142</v>
      </c>
      <c r="E1579" s="11" t="s">
        <v>20</v>
      </c>
      <c r="F1579" s="11" t="s">
        <v>12</v>
      </c>
      <c r="G1579" s="11">
        <v>3.9</v>
      </c>
      <c r="H1579" s="11">
        <v>12399</v>
      </c>
      <c r="I1579" s="11">
        <v>12399</v>
      </c>
      <c r="J1579" s="11">
        <v>35</v>
      </c>
      <c r="K1579" s="11">
        <f>MobileSalesData[[#This Row],[Original Price]]-MobileSalesData[[#This Row],[Selling Price]]</f>
        <v>0</v>
      </c>
      <c r="L1579" s="15">
        <f>MobileSalesData[[#This Row],[Discounted Price]]/MobileSalesData[[#This Row],[Original Price]]</f>
        <v>0</v>
      </c>
      <c r="M1579" s="11">
        <f>MobileSalesData[[#This Row],[Qty]]*MobileSalesData[[#This Row],[Selling Price]]</f>
        <v>433965</v>
      </c>
      <c r="N1579" s="11" t="s">
        <v>1598</v>
      </c>
    </row>
    <row r="1580" spans="1:14" x14ac:dyDescent="0.35">
      <c r="A1580" s="13" t="s">
        <v>1579</v>
      </c>
      <c r="B1580" s="11" t="s">
        <v>211</v>
      </c>
      <c r="C1580" s="11" t="s">
        <v>213</v>
      </c>
      <c r="D1580" s="11" t="s">
        <v>19</v>
      </c>
      <c r="E1580" s="11" t="s">
        <v>14</v>
      </c>
      <c r="F1580" s="11" t="s">
        <v>15</v>
      </c>
      <c r="G1580" s="11">
        <v>4.4000000000000004</v>
      </c>
      <c r="H1580" s="11">
        <v>6295</v>
      </c>
      <c r="I1580" s="11">
        <v>6295</v>
      </c>
      <c r="J1580" s="11">
        <v>35</v>
      </c>
      <c r="K1580" s="11">
        <f>MobileSalesData[[#This Row],[Original Price]]-MobileSalesData[[#This Row],[Selling Price]]</f>
        <v>0</v>
      </c>
      <c r="L1580" s="15">
        <f>MobileSalesData[[#This Row],[Discounted Price]]/MobileSalesData[[#This Row],[Original Price]]</f>
        <v>0</v>
      </c>
      <c r="M1580" s="11">
        <f>MobileSalesData[[#This Row],[Qty]]*MobileSalesData[[#This Row],[Selling Price]]</f>
        <v>220325</v>
      </c>
      <c r="N1580" s="11" t="s">
        <v>1598</v>
      </c>
    </row>
    <row r="1581" spans="1:14" x14ac:dyDescent="0.35">
      <c r="A1581" s="13" t="s">
        <v>1579</v>
      </c>
      <c r="B1581" s="11" t="s">
        <v>211</v>
      </c>
      <c r="C1581" s="11" t="s">
        <v>217</v>
      </c>
      <c r="D1581" s="11" t="s">
        <v>220</v>
      </c>
      <c r="E1581" s="11" t="s">
        <v>11</v>
      </c>
      <c r="F1581" s="11" t="s">
        <v>12</v>
      </c>
      <c r="G1581" s="11">
        <v>4</v>
      </c>
      <c r="H1581" s="11">
        <v>13199</v>
      </c>
      <c r="I1581" s="11">
        <v>13199</v>
      </c>
      <c r="J1581" s="11">
        <v>35</v>
      </c>
      <c r="K1581" s="11">
        <f>MobileSalesData[[#This Row],[Original Price]]-MobileSalesData[[#This Row],[Selling Price]]</f>
        <v>0</v>
      </c>
      <c r="L1581" s="15">
        <f>MobileSalesData[[#This Row],[Discounted Price]]/MobileSalesData[[#This Row],[Original Price]]</f>
        <v>0</v>
      </c>
      <c r="M1581" s="11">
        <f>MobileSalesData[[#This Row],[Qty]]*MobileSalesData[[#This Row],[Selling Price]]</f>
        <v>461965</v>
      </c>
      <c r="N1581" s="11" t="s">
        <v>1598</v>
      </c>
    </row>
    <row r="1582" spans="1:14" x14ac:dyDescent="0.35">
      <c r="A1582" s="13" t="s">
        <v>1579</v>
      </c>
      <c r="B1582" s="11" t="s">
        <v>211</v>
      </c>
      <c r="C1582" s="11" t="s">
        <v>221</v>
      </c>
      <c r="D1582" s="11" t="s">
        <v>222</v>
      </c>
      <c r="E1582" s="11" t="s">
        <v>11</v>
      </c>
      <c r="F1582" s="11" t="s">
        <v>12</v>
      </c>
      <c r="G1582" s="11">
        <v>3.8</v>
      </c>
      <c r="H1582" s="11">
        <v>12999</v>
      </c>
      <c r="I1582" s="11">
        <v>19999</v>
      </c>
      <c r="J1582" s="11">
        <v>22</v>
      </c>
      <c r="K1582" s="11">
        <f>MobileSalesData[[#This Row],[Original Price]]-MobileSalesData[[#This Row],[Selling Price]]</f>
        <v>7000</v>
      </c>
      <c r="L1582" s="15">
        <f>MobileSalesData[[#This Row],[Discounted Price]]/MobileSalesData[[#This Row],[Original Price]]</f>
        <v>0.35001750087504374</v>
      </c>
      <c r="M1582" s="11">
        <f>MobileSalesData[[#This Row],[Qty]]*MobileSalesData[[#This Row],[Selling Price]]</f>
        <v>285978</v>
      </c>
      <c r="N1582" s="11" t="s">
        <v>1598</v>
      </c>
    </row>
    <row r="1583" spans="1:14" x14ac:dyDescent="0.35">
      <c r="A1583" s="13" t="s">
        <v>1579</v>
      </c>
      <c r="B1583" s="11" t="s">
        <v>211</v>
      </c>
      <c r="C1583" s="11" t="s">
        <v>221</v>
      </c>
      <c r="D1583" s="11" t="s">
        <v>80</v>
      </c>
      <c r="E1583" s="11" t="s">
        <v>11</v>
      </c>
      <c r="F1583" s="11" t="s">
        <v>12</v>
      </c>
      <c r="G1583" s="11">
        <v>3.8</v>
      </c>
      <c r="H1583" s="11">
        <v>17000</v>
      </c>
      <c r="I1583" s="11">
        <v>17000</v>
      </c>
      <c r="J1583" s="11">
        <v>30</v>
      </c>
      <c r="K1583" s="11">
        <f>MobileSalesData[[#This Row],[Original Price]]-MobileSalesData[[#This Row],[Selling Price]]</f>
        <v>0</v>
      </c>
      <c r="L1583" s="15">
        <f>MobileSalesData[[#This Row],[Discounted Price]]/MobileSalesData[[#This Row],[Original Price]]</f>
        <v>0</v>
      </c>
      <c r="M1583" s="11">
        <f>MobileSalesData[[#This Row],[Qty]]*MobileSalesData[[#This Row],[Selling Price]]</f>
        <v>510000</v>
      </c>
      <c r="N1583" s="11" t="s">
        <v>1598</v>
      </c>
    </row>
    <row r="1584" spans="1:14" x14ac:dyDescent="0.35">
      <c r="A1584" s="13" t="s">
        <v>1579</v>
      </c>
      <c r="B1584" s="11" t="s">
        <v>211</v>
      </c>
      <c r="C1584" s="11" t="s">
        <v>223</v>
      </c>
      <c r="D1584" s="11" t="s">
        <v>224</v>
      </c>
      <c r="E1584" s="11" t="s">
        <v>35</v>
      </c>
      <c r="F1584" s="11" t="s">
        <v>125</v>
      </c>
      <c r="G1584" s="11">
        <v>4.0999999999999996</v>
      </c>
      <c r="H1584" s="11">
        <v>10899</v>
      </c>
      <c r="I1584" s="11">
        <v>10899</v>
      </c>
      <c r="J1584" s="11">
        <v>35</v>
      </c>
      <c r="K1584" s="11">
        <f>MobileSalesData[[#This Row],[Original Price]]-MobileSalesData[[#This Row],[Selling Price]]</f>
        <v>0</v>
      </c>
      <c r="L1584" s="15">
        <f>MobileSalesData[[#This Row],[Discounted Price]]/MobileSalesData[[#This Row],[Original Price]]</f>
        <v>0</v>
      </c>
      <c r="M1584" s="11">
        <f>MobileSalesData[[#This Row],[Qty]]*MobileSalesData[[#This Row],[Selling Price]]</f>
        <v>381465</v>
      </c>
      <c r="N1584" s="11" t="s">
        <v>1598</v>
      </c>
    </row>
    <row r="1585" spans="1:14" x14ac:dyDescent="0.35">
      <c r="A1585" s="13" t="s">
        <v>1579</v>
      </c>
      <c r="B1585" s="11" t="s">
        <v>211</v>
      </c>
      <c r="C1585" s="11" t="s">
        <v>225</v>
      </c>
      <c r="D1585" s="11" t="s">
        <v>19</v>
      </c>
      <c r="E1585" s="11" t="s">
        <v>35</v>
      </c>
      <c r="F1585" s="11" t="s">
        <v>125</v>
      </c>
      <c r="G1585" s="11">
        <v>4</v>
      </c>
      <c r="H1585" s="11">
        <v>5290</v>
      </c>
      <c r="I1585" s="11">
        <v>5290</v>
      </c>
      <c r="J1585" s="11">
        <v>30</v>
      </c>
      <c r="K1585" s="11">
        <f>MobileSalesData[[#This Row],[Original Price]]-MobileSalesData[[#This Row],[Selling Price]]</f>
        <v>0</v>
      </c>
      <c r="L1585" s="15">
        <f>MobileSalesData[[#This Row],[Discounted Price]]/MobileSalesData[[#This Row],[Original Price]]</f>
        <v>0</v>
      </c>
      <c r="M1585" s="11">
        <f>MobileSalesData[[#This Row],[Qty]]*MobileSalesData[[#This Row],[Selling Price]]</f>
        <v>158700</v>
      </c>
      <c r="N1585" s="11" t="s">
        <v>1598</v>
      </c>
    </row>
    <row r="1586" spans="1:14" x14ac:dyDescent="0.35">
      <c r="A1586" s="13" t="s">
        <v>1579</v>
      </c>
      <c r="B1586" s="11" t="s">
        <v>211</v>
      </c>
      <c r="C1586" s="11" t="s">
        <v>226</v>
      </c>
      <c r="D1586" s="11" t="s">
        <v>227</v>
      </c>
      <c r="E1586" s="11" t="s">
        <v>20</v>
      </c>
      <c r="F1586" s="11" t="s">
        <v>21</v>
      </c>
      <c r="G1586" s="11">
        <v>3.9</v>
      </c>
      <c r="H1586" s="11">
        <v>7399</v>
      </c>
      <c r="I1586" s="11">
        <v>7399</v>
      </c>
      <c r="J1586" s="11">
        <v>30</v>
      </c>
      <c r="K1586" s="11">
        <f>MobileSalesData[[#This Row],[Original Price]]-MobileSalesData[[#This Row],[Selling Price]]</f>
        <v>0</v>
      </c>
      <c r="L1586" s="15">
        <f>MobileSalesData[[#This Row],[Discounted Price]]/MobileSalesData[[#This Row],[Original Price]]</f>
        <v>0</v>
      </c>
      <c r="M1586" s="11">
        <f>MobileSalesData[[#This Row],[Qty]]*MobileSalesData[[#This Row],[Selling Price]]</f>
        <v>221970</v>
      </c>
      <c r="N1586" s="11" t="s">
        <v>1598</v>
      </c>
    </row>
    <row r="1587" spans="1:14" x14ac:dyDescent="0.35">
      <c r="A1587" s="13" t="s">
        <v>1579</v>
      </c>
      <c r="B1587" s="11" t="s">
        <v>211</v>
      </c>
      <c r="C1587" s="11" t="s">
        <v>221</v>
      </c>
      <c r="D1587" s="11" t="s">
        <v>222</v>
      </c>
      <c r="E1587" s="11" t="s">
        <v>11</v>
      </c>
      <c r="F1587" s="11" t="s">
        <v>12</v>
      </c>
      <c r="G1587" s="11">
        <v>3.8</v>
      </c>
      <c r="H1587" s="11">
        <v>29990</v>
      </c>
      <c r="I1587" s="11">
        <v>29990</v>
      </c>
      <c r="J1587" s="11">
        <v>22</v>
      </c>
      <c r="K1587" s="11">
        <f>MobileSalesData[[#This Row],[Original Price]]-MobileSalesData[[#This Row],[Selling Price]]</f>
        <v>0</v>
      </c>
      <c r="L1587" s="15">
        <f>MobileSalesData[[#This Row],[Discounted Price]]/MobileSalesData[[#This Row],[Original Price]]</f>
        <v>0</v>
      </c>
      <c r="M1587" s="11">
        <f>MobileSalesData[[#This Row],[Qty]]*MobileSalesData[[#This Row],[Selling Price]]</f>
        <v>659780</v>
      </c>
      <c r="N1587" s="11" t="s">
        <v>1598</v>
      </c>
    </row>
    <row r="1588" spans="1:14" x14ac:dyDescent="0.35">
      <c r="A1588" s="13" t="s">
        <v>1579</v>
      </c>
      <c r="B1588" s="11" t="s">
        <v>211</v>
      </c>
      <c r="C1588" s="11" t="s">
        <v>228</v>
      </c>
      <c r="D1588" s="11" t="s">
        <v>229</v>
      </c>
      <c r="E1588" s="11" t="s">
        <v>35</v>
      </c>
      <c r="F1588" s="11" t="s">
        <v>125</v>
      </c>
      <c r="G1588" s="11">
        <v>4</v>
      </c>
      <c r="H1588" s="11">
        <v>16199</v>
      </c>
      <c r="I1588" s="11">
        <v>16199</v>
      </c>
      <c r="J1588" s="11">
        <v>5</v>
      </c>
      <c r="K1588" s="11">
        <f>MobileSalesData[[#This Row],[Original Price]]-MobileSalesData[[#This Row],[Selling Price]]</f>
        <v>0</v>
      </c>
      <c r="L1588" s="15">
        <f>MobileSalesData[[#This Row],[Discounted Price]]/MobileSalesData[[#This Row],[Original Price]]</f>
        <v>0</v>
      </c>
      <c r="M1588" s="11">
        <f>MobileSalesData[[#This Row],[Qty]]*MobileSalesData[[#This Row],[Selling Price]]</f>
        <v>80995</v>
      </c>
      <c r="N1588" s="11" t="s">
        <v>1598</v>
      </c>
    </row>
    <row r="1589" spans="1:14" x14ac:dyDescent="0.35">
      <c r="A1589" s="13" t="s">
        <v>1579</v>
      </c>
      <c r="B1589" s="11" t="s">
        <v>211</v>
      </c>
      <c r="C1589" s="11" t="s">
        <v>230</v>
      </c>
      <c r="D1589" s="11" t="s">
        <v>231</v>
      </c>
      <c r="E1589" s="11" t="s">
        <v>11</v>
      </c>
      <c r="F1589" s="11" t="s">
        <v>12</v>
      </c>
      <c r="G1589" s="11">
        <v>4</v>
      </c>
      <c r="H1589" s="11">
        <v>4196</v>
      </c>
      <c r="I1589" s="11">
        <v>4196</v>
      </c>
      <c r="J1589" s="11">
        <v>5</v>
      </c>
      <c r="K1589" s="11">
        <f>MobileSalesData[[#This Row],[Original Price]]-MobileSalesData[[#This Row],[Selling Price]]</f>
        <v>0</v>
      </c>
      <c r="L1589" s="15">
        <f>MobileSalesData[[#This Row],[Discounted Price]]/MobileSalesData[[#This Row],[Original Price]]</f>
        <v>0</v>
      </c>
      <c r="M1589" s="11">
        <f>MobileSalesData[[#This Row],[Qty]]*MobileSalesData[[#This Row],[Selling Price]]</f>
        <v>20980</v>
      </c>
      <c r="N1589" s="11" t="s">
        <v>1598</v>
      </c>
    </row>
    <row r="1590" spans="1:14" x14ac:dyDescent="0.35">
      <c r="A1590" s="13" t="s">
        <v>1579</v>
      </c>
      <c r="B1590" s="11" t="s">
        <v>211</v>
      </c>
      <c r="C1590" s="11" t="s">
        <v>232</v>
      </c>
      <c r="D1590" s="11" t="s">
        <v>19</v>
      </c>
      <c r="E1590" s="11" t="s">
        <v>11</v>
      </c>
      <c r="F1590" s="11" t="s">
        <v>12</v>
      </c>
      <c r="G1590" s="11">
        <v>4</v>
      </c>
      <c r="H1590" s="11">
        <v>7999</v>
      </c>
      <c r="I1590" s="11">
        <v>7999</v>
      </c>
      <c r="J1590" s="11">
        <v>5</v>
      </c>
      <c r="K1590" s="11">
        <f>MobileSalesData[[#This Row],[Original Price]]-MobileSalesData[[#This Row],[Selling Price]]</f>
        <v>0</v>
      </c>
      <c r="L1590" s="15">
        <f>MobileSalesData[[#This Row],[Discounted Price]]/MobileSalesData[[#This Row],[Original Price]]</f>
        <v>0</v>
      </c>
      <c r="M1590" s="11">
        <f>MobileSalesData[[#This Row],[Qty]]*MobileSalesData[[#This Row],[Selling Price]]</f>
        <v>39995</v>
      </c>
      <c r="N1590" s="11" t="s">
        <v>1598</v>
      </c>
    </row>
    <row r="1591" spans="1:14" x14ac:dyDescent="0.35">
      <c r="A1591" s="13" t="s">
        <v>1579</v>
      </c>
      <c r="B1591" s="11" t="s">
        <v>211</v>
      </c>
      <c r="C1591" s="11" t="s">
        <v>233</v>
      </c>
      <c r="D1591" s="11" t="s">
        <v>19</v>
      </c>
      <c r="E1591" s="11" t="s">
        <v>20</v>
      </c>
      <c r="F1591" s="11" t="s">
        <v>21</v>
      </c>
      <c r="G1591" s="11">
        <v>3.7</v>
      </c>
      <c r="H1591" s="11">
        <v>9500</v>
      </c>
      <c r="I1591" s="11">
        <v>9500</v>
      </c>
      <c r="J1591" s="11">
        <v>5</v>
      </c>
      <c r="K1591" s="11">
        <f>MobileSalesData[[#This Row],[Original Price]]-MobileSalesData[[#This Row],[Selling Price]]</f>
        <v>0</v>
      </c>
      <c r="L1591" s="15">
        <f>MobileSalesData[[#This Row],[Discounted Price]]/MobileSalesData[[#This Row],[Original Price]]</f>
        <v>0</v>
      </c>
      <c r="M1591" s="11">
        <f>MobileSalesData[[#This Row],[Qty]]*MobileSalesData[[#This Row],[Selling Price]]</f>
        <v>47500</v>
      </c>
      <c r="N1591" s="11" t="s">
        <v>1598</v>
      </c>
    </row>
    <row r="1592" spans="1:14" x14ac:dyDescent="0.35">
      <c r="A1592" s="13" t="s">
        <v>1579</v>
      </c>
      <c r="B1592" s="11" t="s">
        <v>211</v>
      </c>
      <c r="C1592" s="11" t="s">
        <v>234</v>
      </c>
      <c r="D1592" s="11" t="s">
        <v>235</v>
      </c>
      <c r="E1592" s="11" t="s">
        <v>20</v>
      </c>
      <c r="F1592" s="11" t="s">
        <v>21</v>
      </c>
      <c r="G1592" s="11">
        <v>3.9</v>
      </c>
      <c r="H1592" s="11">
        <v>12999</v>
      </c>
      <c r="I1592" s="11">
        <v>12999</v>
      </c>
      <c r="J1592" s="11">
        <v>5</v>
      </c>
      <c r="K1592" s="11">
        <f>MobileSalesData[[#This Row],[Original Price]]-MobileSalesData[[#This Row],[Selling Price]]</f>
        <v>0</v>
      </c>
      <c r="L1592" s="15">
        <f>MobileSalesData[[#This Row],[Discounted Price]]/MobileSalesData[[#This Row],[Original Price]]</f>
        <v>0</v>
      </c>
      <c r="M1592" s="11">
        <f>MobileSalesData[[#This Row],[Qty]]*MobileSalesData[[#This Row],[Selling Price]]</f>
        <v>64995</v>
      </c>
      <c r="N1592" s="11" t="s">
        <v>1598</v>
      </c>
    </row>
    <row r="1593" spans="1:14" x14ac:dyDescent="0.35">
      <c r="A1593" s="13" t="s">
        <v>1579</v>
      </c>
      <c r="B1593" s="11" t="s">
        <v>211</v>
      </c>
      <c r="C1593" s="11" t="s">
        <v>236</v>
      </c>
      <c r="D1593" s="11" t="s">
        <v>237</v>
      </c>
      <c r="E1593" s="11" t="s">
        <v>11</v>
      </c>
      <c r="F1593" s="11" t="s">
        <v>12</v>
      </c>
      <c r="G1593" s="11">
        <v>3.8</v>
      </c>
      <c r="H1593" s="11">
        <v>12999</v>
      </c>
      <c r="I1593" s="11">
        <v>12999</v>
      </c>
      <c r="J1593" s="11">
        <v>35</v>
      </c>
      <c r="K1593" s="11">
        <f>MobileSalesData[[#This Row],[Original Price]]-MobileSalesData[[#This Row],[Selling Price]]</f>
        <v>0</v>
      </c>
      <c r="L1593" s="15">
        <f>MobileSalesData[[#This Row],[Discounted Price]]/MobileSalesData[[#This Row],[Original Price]]</f>
        <v>0</v>
      </c>
      <c r="M1593" s="11">
        <f>MobileSalesData[[#This Row],[Qty]]*MobileSalesData[[#This Row],[Selling Price]]</f>
        <v>454965</v>
      </c>
      <c r="N1593" s="11" t="s">
        <v>1598</v>
      </c>
    </row>
    <row r="1594" spans="1:14" x14ac:dyDescent="0.35">
      <c r="A1594" s="13" t="s">
        <v>1579</v>
      </c>
      <c r="B1594" s="11" t="s">
        <v>211</v>
      </c>
      <c r="C1594" s="11" t="s">
        <v>238</v>
      </c>
      <c r="D1594" s="11" t="s">
        <v>239</v>
      </c>
      <c r="E1594" s="11" t="s">
        <v>14</v>
      </c>
      <c r="F1594" s="11" t="s">
        <v>15</v>
      </c>
      <c r="G1594" s="11">
        <v>4.4000000000000004</v>
      </c>
      <c r="H1594" s="11">
        <v>17599</v>
      </c>
      <c r="I1594" s="11">
        <v>17599</v>
      </c>
      <c r="J1594" s="11">
        <v>30</v>
      </c>
      <c r="K1594" s="11">
        <f>MobileSalesData[[#This Row],[Original Price]]-MobileSalesData[[#This Row],[Selling Price]]</f>
        <v>0</v>
      </c>
      <c r="L1594" s="15">
        <f>MobileSalesData[[#This Row],[Discounted Price]]/MobileSalesData[[#This Row],[Original Price]]</f>
        <v>0</v>
      </c>
      <c r="M1594" s="11">
        <f>MobileSalesData[[#This Row],[Qty]]*MobileSalesData[[#This Row],[Selling Price]]</f>
        <v>527970</v>
      </c>
      <c r="N1594" s="11" t="s">
        <v>1598</v>
      </c>
    </row>
    <row r="1595" spans="1:14" x14ac:dyDescent="0.35">
      <c r="A1595" s="13" t="s">
        <v>1579</v>
      </c>
      <c r="B1595" s="11" t="s">
        <v>211</v>
      </c>
      <c r="C1595" s="11" t="s">
        <v>240</v>
      </c>
      <c r="D1595" s="11" t="s">
        <v>241</v>
      </c>
      <c r="E1595" s="11" t="s">
        <v>35</v>
      </c>
      <c r="F1595" s="11" t="s">
        <v>125</v>
      </c>
      <c r="G1595" s="11">
        <v>4.0999999999999996</v>
      </c>
      <c r="H1595" s="11">
        <v>6990</v>
      </c>
      <c r="I1595" s="11">
        <v>6990</v>
      </c>
      <c r="J1595" s="11">
        <v>30</v>
      </c>
      <c r="K1595" s="11">
        <f>MobileSalesData[[#This Row],[Original Price]]-MobileSalesData[[#This Row],[Selling Price]]</f>
        <v>0</v>
      </c>
      <c r="L1595" s="15">
        <f>MobileSalesData[[#This Row],[Discounted Price]]/MobileSalesData[[#This Row],[Original Price]]</f>
        <v>0</v>
      </c>
      <c r="M1595" s="11">
        <f>MobileSalesData[[#This Row],[Qty]]*MobileSalesData[[#This Row],[Selling Price]]</f>
        <v>209700</v>
      </c>
      <c r="N1595" s="11" t="s">
        <v>1598</v>
      </c>
    </row>
    <row r="1596" spans="1:14" x14ac:dyDescent="0.35">
      <c r="A1596" s="13" t="s">
        <v>1579</v>
      </c>
      <c r="B1596" s="11" t="s">
        <v>211</v>
      </c>
      <c r="C1596" s="11" t="s">
        <v>219</v>
      </c>
      <c r="D1596" s="11" t="s">
        <v>140</v>
      </c>
      <c r="E1596" s="11" t="s">
        <v>20</v>
      </c>
      <c r="F1596" s="11" t="s">
        <v>12</v>
      </c>
      <c r="G1596" s="11">
        <v>3.9</v>
      </c>
      <c r="H1596" s="11">
        <v>7490</v>
      </c>
      <c r="I1596" s="11">
        <v>13824</v>
      </c>
      <c r="J1596" s="11">
        <v>5</v>
      </c>
      <c r="K1596" s="11">
        <f>MobileSalesData[[#This Row],[Original Price]]-MobileSalesData[[#This Row],[Selling Price]]</f>
        <v>6334</v>
      </c>
      <c r="L1596" s="15">
        <f>MobileSalesData[[#This Row],[Discounted Price]]/MobileSalesData[[#This Row],[Original Price]]</f>
        <v>0.45818865740740738</v>
      </c>
      <c r="M1596" s="11">
        <f>MobileSalesData[[#This Row],[Qty]]*MobileSalesData[[#This Row],[Selling Price]]</f>
        <v>37450</v>
      </c>
      <c r="N1596" s="11" t="s">
        <v>1598</v>
      </c>
    </row>
    <row r="1597" spans="1:14" x14ac:dyDescent="0.35">
      <c r="A1597" s="13" t="s">
        <v>1579</v>
      </c>
      <c r="B1597" s="11" t="s">
        <v>211</v>
      </c>
      <c r="C1597" s="11" t="s">
        <v>242</v>
      </c>
      <c r="D1597" s="11" t="s">
        <v>243</v>
      </c>
      <c r="E1597" s="11" t="s">
        <v>135</v>
      </c>
      <c r="F1597" s="11" t="s">
        <v>27</v>
      </c>
      <c r="G1597" s="11">
        <v>3.4</v>
      </c>
      <c r="H1597" s="11">
        <v>11990</v>
      </c>
      <c r="I1597" s="11">
        <v>16999</v>
      </c>
      <c r="J1597" s="11">
        <v>30</v>
      </c>
      <c r="K1597" s="11">
        <f>MobileSalesData[[#This Row],[Original Price]]-MobileSalesData[[#This Row],[Selling Price]]</f>
        <v>5009</v>
      </c>
      <c r="L1597" s="15">
        <f>MobileSalesData[[#This Row],[Discounted Price]]/MobileSalesData[[#This Row],[Original Price]]</f>
        <v>0.29466439202306016</v>
      </c>
      <c r="M1597" s="11">
        <f>MobileSalesData[[#This Row],[Qty]]*MobileSalesData[[#This Row],[Selling Price]]</f>
        <v>359700</v>
      </c>
      <c r="N1597" s="11" t="s">
        <v>1598</v>
      </c>
    </row>
    <row r="1598" spans="1:14" x14ac:dyDescent="0.35">
      <c r="A1598" s="13" t="s">
        <v>1579</v>
      </c>
      <c r="B1598" s="11" t="s">
        <v>211</v>
      </c>
      <c r="C1598" s="11" t="s">
        <v>236</v>
      </c>
      <c r="D1598" s="11" t="s">
        <v>166</v>
      </c>
      <c r="E1598" s="11" t="s">
        <v>11</v>
      </c>
      <c r="F1598" s="11" t="s">
        <v>12</v>
      </c>
      <c r="G1598" s="11">
        <v>3.8</v>
      </c>
      <c r="H1598" s="11">
        <v>5999</v>
      </c>
      <c r="I1598" s="11">
        <v>6879</v>
      </c>
      <c r="J1598" s="11">
        <v>30</v>
      </c>
      <c r="K1598" s="11">
        <f>MobileSalesData[[#This Row],[Original Price]]-MobileSalesData[[#This Row],[Selling Price]]</f>
        <v>880</v>
      </c>
      <c r="L1598" s="15">
        <f>MobileSalesData[[#This Row],[Discounted Price]]/MobileSalesData[[#This Row],[Original Price]]</f>
        <v>0.12792557057711876</v>
      </c>
      <c r="M1598" s="11">
        <f>MobileSalesData[[#This Row],[Qty]]*MobileSalesData[[#This Row],[Selling Price]]</f>
        <v>179970</v>
      </c>
      <c r="N1598" s="11" t="s">
        <v>1598</v>
      </c>
    </row>
    <row r="1599" spans="1:14" x14ac:dyDescent="0.35">
      <c r="A1599" s="13" t="s">
        <v>1581</v>
      </c>
      <c r="B1599" s="11" t="s">
        <v>211</v>
      </c>
      <c r="C1599" s="11" t="s">
        <v>244</v>
      </c>
      <c r="D1599" s="11" t="s">
        <v>173</v>
      </c>
      <c r="E1599" s="11" t="s">
        <v>11</v>
      </c>
      <c r="F1599" s="11" t="s">
        <v>12</v>
      </c>
      <c r="G1599" s="11">
        <v>4.2</v>
      </c>
      <c r="H1599" s="11">
        <v>28831</v>
      </c>
      <c r="I1599" s="11">
        <v>28831</v>
      </c>
      <c r="J1599" s="11">
        <v>35</v>
      </c>
      <c r="K1599" s="11">
        <f>MobileSalesData[[#This Row],[Original Price]]-MobileSalesData[[#This Row],[Selling Price]]</f>
        <v>0</v>
      </c>
      <c r="L1599" s="15">
        <f>MobileSalesData[[#This Row],[Discounted Price]]/MobileSalesData[[#This Row],[Original Price]]</f>
        <v>0</v>
      </c>
      <c r="M1599" s="11">
        <f>MobileSalesData[[#This Row],[Qty]]*MobileSalesData[[#This Row],[Selling Price]]</f>
        <v>1009085</v>
      </c>
      <c r="N1599" s="18" t="s">
        <v>1599</v>
      </c>
    </row>
    <row r="1600" spans="1:14" x14ac:dyDescent="0.35">
      <c r="A1600" s="13" t="s">
        <v>1581</v>
      </c>
      <c r="B1600" s="11" t="s">
        <v>211</v>
      </c>
      <c r="C1600" s="11" t="s">
        <v>245</v>
      </c>
      <c r="D1600" s="11" t="s">
        <v>19</v>
      </c>
      <c r="E1600" s="11" t="s">
        <v>14</v>
      </c>
      <c r="F1600" s="11" t="s">
        <v>15</v>
      </c>
      <c r="G1600" s="11">
        <v>4.4000000000000004</v>
      </c>
      <c r="H1600" s="11">
        <v>19999</v>
      </c>
      <c r="I1600" s="11">
        <v>19999</v>
      </c>
      <c r="J1600" s="11">
        <v>5</v>
      </c>
      <c r="K1600" s="11">
        <f>MobileSalesData[[#This Row],[Original Price]]-MobileSalesData[[#This Row],[Selling Price]]</f>
        <v>0</v>
      </c>
      <c r="L1600" s="15">
        <f>MobileSalesData[[#This Row],[Discounted Price]]/MobileSalesData[[#This Row],[Original Price]]</f>
        <v>0</v>
      </c>
      <c r="M1600" s="11">
        <f>MobileSalesData[[#This Row],[Qty]]*MobileSalesData[[#This Row],[Selling Price]]</f>
        <v>99995</v>
      </c>
      <c r="N1600" s="18" t="s">
        <v>1599</v>
      </c>
    </row>
    <row r="1601" spans="1:14" x14ac:dyDescent="0.35">
      <c r="A1601" s="13" t="s">
        <v>1581</v>
      </c>
      <c r="B1601" s="11" t="s">
        <v>211</v>
      </c>
      <c r="C1601" s="11" t="s">
        <v>246</v>
      </c>
      <c r="D1601" s="11" t="s">
        <v>247</v>
      </c>
      <c r="E1601" s="11" t="s">
        <v>14</v>
      </c>
      <c r="F1601" s="11" t="s">
        <v>15</v>
      </c>
      <c r="G1601" s="11">
        <v>4.4000000000000004</v>
      </c>
      <c r="H1601" s="11">
        <v>20999</v>
      </c>
      <c r="I1601" s="11">
        <v>20999</v>
      </c>
      <c r="J1601" s="11">
        <v>30</v>
      </c>
      <c r="K1601" s="11">
        <f>MobileSalesData[[#This Row],[Original Price]]-MobileSalesData[[#This Row],[Selling Price]]</f>
        <v>0</v>
      </c>
      <c r="L1601" s="15">
        <f>MobileSalesData[[#This Row],[Discounted Price]]/MobileSalesData[[#This Row],[Original Price]]</f>
        <v>0</v>
      </c>
      <c r="M1601" s="11">
        <f>MobileSalesData[[#This Row],[Qty]]*MobileSalesData[[#This Row],[Selling Price]]</f>
        <v>629970</v>
      </c>
      <c r="N1601" s="18" t="s">
        <v>1599</v>
      </c>
    </row>
    <row r="1602" spans="1:14" x14ac:dyDescent="0.35">
      <c r="A1602" s="13" t="s">
        <v>1581</v>
      </c>
      <c r="B1602" s="11" t="s">
        <v>211</v>
      </c>
      <c r="C1602" s="11" t="s">
        <v>248</v>
      </c>
      <c r="D1602" s="11" t="s">
        <v>249</v>
      </c>
      <c r="E1602" s="11" t="s">
        <v>35</v>
      </c>
      <c r="F1602" s="11" t="s">
        <v>125</v>
      </c>
      <c r="G1602" s="11">
        <v>4</v>
      </c>
      <c r="H1602" s="11">
        <v>6499</v>
      </c>
      <c r="I1602" s="11">
        <v>6499</v>
      </c>
      <c r="J1602" s="11">
        <v>30</v>
      </c>
      <c r="K1602" s="11">
        <f>MobileSalesData[[#This Row],[Original Price]]-MobileSalesData[[#This Row],[Selling Price]]</f>
        <v>0</v>
      </c>
      <c r="L1602" s="15">
        <f>MobileSalesData[[#This Row],[Discounted Price]]/MobileSalesData[[#This Row],[Original Price]]</f>
        <v>0</v>
      </c>
      <c r="M1602" s="11">
        <f>MobileSalesData[[#This Row],[Qty]]*MobileSalesData[[#This Row],[Selling Price]]</f>
        <v>194970</v>
      </c>
      <c r="N1602" s="18" t="s">
        <v>1599</v>
      </c>
    </row>
    <row r="1603" spans="1:14" x14ac:dyDescent="0.35">
      <c r="A1603" s="13" t="s">
        <v>1581</v>
      </c>
      <c r="B1603" s="11" t="s">
        <v>211</v>
      </c>
      <c r="C1603" s="11" t="s">
        <v>250</v>
      </c>
      <c r="D1603" s="11" t="s">
        <v>155</v>
      </c>
      <c r="E1603" s="11" t="s">
        <v>35</v>
      </c>
      <c r="F1603" s="11" t="s">
        <v>125</v>
      </c>
      <c r="G1603" s="11">
        <v>4.5</v>
      </c>
      <c r="H1603" s="11">
        <v>20999</v>
      </c>
      <c r="I1603" s="11">
        <v>20999</v>
      </c>
      <c r="J1603" s="11">
        <v>30</v>
      </c>
      <c r="K1603" s="11">
        <f>MobileSalesData[[#This Row],[Original Price]]-MobileSalesData[[#This Row],[Selling Price]]</f>
        <v>0</v>
      </c>
      <c r="L1603" s="15">
        <f>MobileSalesData[[#This Row],[Discounted Price]]/MobileSalesData[[#This Row],[Original Price]]</f>
        <v>0</v>
      </c>
      <c r="M1603" s="11">
        <f>MobileSalesData[[#This Row],[Qty]]*MobileSalesData[[#This Row],[Selling Price]]</f>
        <v>629970</v>
      </c>
      <c r="N1603" s="18" t="s">
        <v>1599</v>
      </c>
    </row>
    <row r="1604" spans="1:14" x14ac:dyDescent="0.35">
      <c r="A1604" s="13" t="s">
        <v>1581</v>
      </c>
      <c r="B1604" s="11" t="s">
        <v>211</v>
      </c>
      <c r="C1604" s="11" t="s">
        <v>251</v>
      </c>
      <c r="D1604" s="11" t="s">
        <v>19</v>
      </c>
      <c r="E1604" s="11" t="s">
        <v>11</v>
      </c>
      <c r="F1604" s="11" t="s">
        <v>12</v>
      </c>
      <c r="G1604" s="11">
        <v>4.4000000000000004</v>
      </c>
      <c r="H1604" s="11">
        <v>20999</v>
      </c>
      <c r="I1604" s="11">
        <v>20999</v>
      </c>
      <c r="J1604" s="11">
        <v>30</v>
      </c>
      <c r="K1604" s="11">
        <f>MobileSalesData[[#This Row],[Original Price]]-MobileSalesData[[#This Row],[Selling Price]]</f>
        <v>0</v>
      </c>
      <c r="L1604" s="15">
        <f>MobileSalesData[[#This Row],[Discounted Price]]/MobileSalesData[[#This Row],[Original Price]]</f>
        <v>0</v>
      </c>
      <c r="M1604" s="11">
        <f>MobileSalesData[[#This Row],[Qty]]*MobileSalesData[[#This Row],[Selling Price]]</f>
        <v>629970</v>
      </c>
      <c r="N1604" s="18" t="s">
        <v>1599</v>
      </c>
    </row>
    <row r="1605" spans="1:14" x14ac:dyDescent="0.35">
      <c r="A1605" s="13" t="s">
        <v>1581</v>
      </c>
      <c r="B1605" s="11" t="s">
        <v>211</v>
      </c>
      <c r="C1605" s="11" t="s">
        <v>251</v>
      </c>
      <c r="D1605" s="11" t="s">
        <v>239</v>
      </c>
      <c r="E1605" s="11" t="s">
        <v>11</v>
      </c>
      <c r="F1605" s="11" t="s">
        <v>12</v>
      </c>
      <c r="G1605" s="11">
        <v>4.4000000000000004</v>
      </c>
      <c r="H1605" s="11">
        <v>19999</v>
      </c>
      <c r="I1605" s="11">
        <v>19999</v>
      </c>
      <c r="J1605" s="11">
        <v>30</v>
      </c>
      <c r="K1605" s="11">
        <f>MobileSalesData[[#This Row],[Original Price]]-MobileSalesData[[#This Row],[Selling Price]]</f>
        <v>0</v>
      </c>
      <c r="L1605" s="15">
        <f>MobileSalesData[[#This Row],[Discounted Price]]/MobileSalesData[[#This Row],[Original Price]]</f>
        <v>0</v>
      </c>
      <c r="M1605" s="11">
        <f>MobileSalesData[[#This Row],[Qty]]*MobileSalesData[[#This Row],[Selling Price]]</f>
        <v>599970</v>
      </c>
      <c r="N1605" s="18" t="s">
        <v>1599</v>
      </c>
    </row>
    <row r="1606" spans="1:14" x14ac:dyDescent="0.35">
      <c r="A1606" s="13" t="s">
        <v>1581</v>
      </c>
      <c r="B1606" s="11" t="s">
        <v>199</v>
      </c>
      <c r="C1606" s="11" t="s">
        <v>252</v>
      </c>
      <c r="D1606" s="11" t="s">
        <v>253</v>
      </c>
      <c r="E1606" s="11" t="s">
        <v>35</v>
      </c>
      <c r="F1606" s="11" t="s">
        <v>125</v>
      </c>
      <c r="G1606" s="11">
        <v>4.3</v>
      </c>
      <c r="H1606" s="11">
        <v>19999</v>
      </c>
      <c r="I1606" s="11">
        <v>19999</v>
      </c>
      <c r="J1606" s="11">
        <v>30</v>
      </c>
      <c r="K1606" s="11">
        <f>MobileSalesData[[#This Row],[Original Price]]-MobileSalesData[[#This Row],[Selling Price]]</f>
        <v>0</v>
      </c>
      <c r="L1606" s="15">
        <f>MobileSalesData[[#This Row],[Discounted Price]]/MobileSalesData[[#This Row],[Original Price]]</f>
        <v>0</v>
      </c>
      <c r="M1606" s="11">
        <f>MobileSalesData[[#This Row],[Qty]]*MobileSalesData[[#This Row],[Selling Price]]</f>
        <v>599970</v>
      </c>
      <c r="N1606" s="18" t="s">
        <v>1599</v>
      </c>
    </row>
    <row r="1607" spans="1:14" x14ac:dyDescent="0.35">
      <c r="A1607" s="13" t="s">
        <v>1581</v>
      </c>
      <c r="B1607" s="11" t="s">
        <v>211</v>
      </c>
      <c r="C1607" s="11" t="s">
        <v>254</v>
      </c>
      <c r="D1607" s="11" t="s">
        <v>173</v>
      </c>
      <c r="E1607" s="11" t="s">
        <v>11</v>
      </c>
      <c r="F1607" s="11" t="s">
        <v>21</v>
      </c>
      <c r="G1607" s="11">
        <v>4</v>
      </c>
      <c r="H1607" s="11">
        <v>3000</v>
      </c>
      <c r="I1607" s="11">
        <v>8400</v>
      </c>
      <c r="J1607" s="11">
        <v>30</v>
      </c>
      <c r="K1607" s="11">
        <f>MobileSalesData[[#This Row],[Original Price]]-MobileSalesData[[#This Row],[Selling Price]]</f>
        <v>5400</v>
      </c>
      <c r="L1607" s="15">
        <f>MobileSalesData[[#This Row],[Discounted Price]]/MobileSalesData[[#This Row],[Original Price]]</f>
        <v>0.6428571428571429</v>
      </c>
      <c r="M1607" s="11">
        <f>MobileSalesData[[#This Row],[Qty]]*MobileSalesData[[#This Row],[Selling Price]]</f>
        <v>90000</v>
      </c>
      <c r="N1607" s="18" t="s">
        <v>1599</v>
      </c>
    </row>
    <row r="1608" spans="1:14" x14ac:dyDescent="0.35">
      <c r="A1608" s="13" t="s">
        <v>1581</v>
      </c>
      <c r="B1608" s="11" t="s">
        <v>211</v>
      </c>
      <c r="C1608" s="11" t="s">
        <v>255</v>
      </c>
      <c r="D1608" s="11" t="s">
        <v>239</v>
      </c>
      <c r="E1608" s="11" t="s">
        <v>11</v>
      </c>
      <c r="F1608" s="11" t="s">
        <v>12</v>
      </c>
      <c r="G1608" s="11">
        <v>3.9</v>
      </c>
      <c r="H1608" s="11">
        <v>7139</v>
      </c>
      <c r="I1608" s="11">
        <v>7139</v>
      </c>
      <c r="J1608" s="11">
        <v>22</v>
      </c>
      <c r="K1608" s="11">
        <f>MobileSalesData[[#This Row],[Original Price]]-MobileSalesData[[#This Row],[Selling Price]]</f>
        <v>0</v>
      </c>
      <c r="L1608" s="15">
        <f>MobileSalesData[[#This Row],[Discounted Price]]/MobileSalesData[[#This Row],[Original Price]]</f>
        <v>0</v>
      </c>
      <c r="M1608" s="11">
        <f>MobileSalesData[[#This Row],[Qty]]*MobileSalesData[[#This Row],[Selling Price]]</f>
        <v>157058</v>
      </c>
      <c r="N1608" s="18" t="s">
        <v>1599</v>
      </c>
    </row>
    <row r="1609" spans="1:14" x14ac:dyDescent="0.35">
      <c r="A1609" s="13" t="s">
        <v>1581</v>
      </c>
      <c r="B1609" s="11" t="s">
        <v>211</v>
      </c>
      <c r="C1609" s="11" t="s">
        <v>256</v>
      </c>
      <c r="D1609" s="11" t="s">
        <v>257</v>
      </c>
      <c r="E1609" s="11" t="s">
        <v>135</v>
      </c>
      <c r="F1609" s="11" t="s">
        <v>27</v>
      </c>
      <c r="G1609" s="11">
        <v>3.7</v>
      </c>
      <c r="H1609" s="11">
        <v>7890</v>
      </c>
      <c r="I1609" s="11">
        <v>15999</v>
      </c>
      <c r="J1609" s="11">
        <v>5</v>
      </c>
      <c r="K1609" s="11">
        <f>MobileSalesData[[#This Row],[Original Price]]-MobileSalesData[[#This Row],[Selling Price]]</f>
        <v>8109</v>
      </c>
      <c r="L1609" s="15">
        <f>MobileSalesData[[#This Row],[Discounted Price]]/MobileSalesData[[#This Row],[Original Price]]</f>
        <v>0.50684417776111002</v>
      </c>
      <c r="M1609" s="11">
        <f>MobileSalesData[[#This Row],[Qty]]*MobileSalesData[[#This Row],[Selling Price]]</f>
        <v>39450</v>
      </c>
      <c r="N1609" s="18" t="s">
        <v>1599</v>
      </c>
    </row>
    <row r="1610" spans="1:14" x14ac:dyDescent="0.35">
      <c r="A1610" s="13" t="s">
        <v>1581</v>
      </c>
      <c r="B1610" s="11" t="s">
        <v>211</v>
      </c>
      <c r="C1610" s="11" t="s">
        <v>258</v>
      </c>
      <c r="D1610" s="11" t="s">
        <v>259</v>
      </c>
      <c r="E1610" s="11" t="s">
        <v>14</v>
      </c>
      <c r="F1610" s="11" t="s">
        <v>15</v>
      </c>
      <c r="G1610" s="11">
        <v>4.2</v>
      </c>
      <c r="H1610" s="11">
        <v>10999</v>
      </c>
      <c r="I1610" s="11">
        <v>10999</v>
      </c>
      <c r="J1610" s="11">
        <v>5</v>
      </c>
      <c r="K1610" s="11">
        <f>MobileSalesData[[#This Row],[Original Price]]-MobileSalesData[[#This Row],[Selling Price]]</f>
        <v>0</v>
      </c>
      <c r="L1610" s="15">
        <f>MobileSalesData[[#This Row],[Discounted Price]]/MobileSalesData[[#This Row],[Original Price]]</f>
        <v>0</v>
      </c>
      <c r="M1610" s="11">
        <f>MobileSalesData[[#This Row],[Qty]]*MobileSalesData[[#This Row],[Selling Price]]</f>
        <v>54995</v>
      </c>
      <c r="N1610" s="18" t="s">
        <v>1599</v>
      </c>
    </row>
    <row r="1611" spans="1:14" x14ac:dyDescent="0.35">
      <c r="A1611" s="13" t="s">
        <v>1579</v>
      </c>
      <c r="B1611" s="11" t="s">
        <v>211</v>
      </c>
      <c r="C1611" s="11" t="s">
        <v>260</v>
      </c>
      <c r="D1611" s="11" t="s">
        <v>43</v>
      </c>
      <c r="E1611" s="11" t="s">
        <v>11</v>
      </c>
      <c r="F1611" s="11" t="s">
        <v>15</v>
      </c>
      <c r="G1611" s="11">
        <v>3.8</v>
      </c>
      <c r="H1611" s="11">
        <v>11199</v>
      </c>
      <c r="I1611" s="11">
        <v>11199</v>
      </c>
      <c r="J1611" s="11">
        <v>5</v>
      </c>
      <c r="K1611" s="11">
        <f>MobileSalesData[[#This Row],[Original Price]]-MobileSalesData[[#This Row],[Selling Price]]</f>
        <v>0</v>
      </c>
      <c r="L1611" s="15">
        <f>MobileSalesData[[#This Row],[Discounted Price]]/MobileSalesData[[#This Row],[Original Price]]</f>
        <v>0</v>
      </c>
      <c r="M1611" s="11">
        <f>MobileSalesData[[#This Row],[Qty]]*MobileSalesData[[#This Row],[Selling Price]]</f>
        <v>55995</v>
      </c>
      <c r="N1611" s="11" t="s">
        <v>1598</v>
      </c>
    </row>
    <row r="1612" spans="1:14" x14ac:dyDescent="0.35">
      <c r="A1612" s="13" t="s">
        <v>1579</v>
      </c>
      <c r="B1612" s="11" t="s">
        <v>211</v>
      </c>
      <c r="C1612" s="11" t="s">
        <v>230</v>
      </c>
      <c r="D1612" s="11" t="s">
        <v>43</v>
      </c>
      <c r="E1612" s="11" t="s">
        <v>11</v>
      </c>
      <c r="F1612" s="11" t="s">
        <v>12</v>
      </c>
      <c r="G1612" s="11">
        <v>4</v>
      </c>
      <c r="H1612" s="11">
        <v>6741</v>
      </c>
      <c r="I1612" s="11">
        <v>6741</v>
      </c>
      <c r="J1612" s="11">
        <v>30</v>
      </c>
      <c r="K1612" s="11">
        <f>MobileSalesData[[#This Row],[Original Price]]-MobileSalesData[[#This Row],[Selling Price]]</f>
        <v>0</v>
      </c>
      <c r="L1612" s="15">
        <f>MobileSalesData[[#This Row],[Discounted Price]]/MobileSalesData[[#This Row],[Original Price]]</f>
        <v>0</v>
      </c>
      <c r="M1612" s="11">
        <f>MobileSalesData[[#This Row],[Qty]]*MobileSalesData[[#This Row],[Selling Price]]</f>
        <v>202230</v>
      </c>
      <c r="N1612" s="11" t="s">
        <v>1598</v>
      </c>
    </row>
    <row r="1613" spans="1:14" x14ac:dyDescent="0.35">
      <c r="A1613" s="13" t="s">
        <v>1579</v>
      </c>
      <c r="B1613" s="11" t="s">
        <v>211</v>
      </c>
      <c r="C1613" s="11" t="s">
        <v>261</v>
      </c>
      <c r="D1613" s="11" t="s">
        <v>262</v>
      </c>
      <c r="E1613" s="11" t="s">
        <v>27</v>
      </c>
      <c r="F1613" s="11" t="s">
        <v>15</v>
      </c>
      <c r="G1613" s="11">
        <v>4.2</v>
      </c>
      <c r="H1613" s="11">
        <v>6400</v>
      </c>
      <c r="I1613" s="11">
        <v>6400</v>
      </c>
      <c r="J1613" s="11">
        <v>5</v>
      </c>
      <c r="K1613" s="11">
        <f>MobileSalesData[[#This Row],[Original Price]]-MobileSalesData[[#This Row],[Selling Price]]</f>
        <v>0</v>
      </c>
      <c r="L1613" s="15">
        <f>MobileSalesData[[#This Row],[Discounted Price]]/MobileSalesData[[#This Row],[Original Price]]</f>
        <v>0</v>
      </c>
      <c r="M1613" s="11">
        <f>MobileSalesData[[#This Row],[Qty]]*MobileSalesData[[#This Row],[Selling Price]]</f>
        <v>32000</v>
      </c>
      <c r="N1613" s="11" t="s">
        <v>1598</v>
      </c>
    </row>
    <row r="1614" spans="1:14" x14ac:dyDescent="0.35">
      <c r="A1614" s="13" t="s">
        <v>1579</v>
      </c>
      <c r="B1614" s="11" t="s">
        <v>211</v>
      </c>
      <c r="C1614" s="11" t="s">
        <v>263</v>
      </c>
      <c r="D1614" s="11" t="s">
        <v>264</v>
      </c>
      <c r="E1614" s="11" t="s">
        <v>14</v>
      </c>
      <c r="F1614" s="11" t="s">
        <v>15</v>
      </c>
      <c r="G1614" s="11">
        <v>3.7</v>
      </c>
      <c r="H1614" s="11">
        <v>6999</v>
      </c>
      <c r="I1614" s="11">
        <v>14190</v>
      </c>
      <c r="J1614" s="11">
        <v>35</v>
      </c>
      <c r="K1614" s="11">
        <f>MobileSalesData[[#This Row],[Original Price]]-MobileSalesData[[#This Row],[Selling Price]]</f>
        <v>7191</v>
      </c>
      <c r="L1614" s="15">
        <f>MobileSalesData[[#This Row],[Discounted Price]]/MobileSalesData[[#This Row],[Original Price]]</f>
        <v>0.50676532769556026</v>
      </c>
      <c r="M1614" s="11">
        <f>MobileSalesData[[#This Row],[Qty]]*MobileSalesData[[#This Row],[Selling Price]]</f>
        <v>244965</v>
      </c>
      <c r="N1614" s="11" t="s">
        <v>1598</v>
      </c>
    </row>
    <row r="1615" spans="1:14" x14ac:dyDescent="0.35">
      <c r="A1615" s="13" t="s">
        <v>1579</v>
      </c>
      <c r="B1615" s="11" t="s">
        <v>211</v>
      </c>
      <c r="C1615" s="11" t="s">
        <v>238</v>
      </c>
      <c r="D1615" s="11" t="s">
        <v>19</v>
      </c>
      <c r="E1615" s="11" t="s">
        <v>14</v>
      </c>
      <c r="F1615" s="11" t="s">
        <v>15</v>
      </c>
      <c r="G1615" s="11">
        <v>4.4000000000000004</v>
      </c>
      <c r="H1615" s="11">
        <v>10199</v>
      </c>
      <c r="I1615" s="11">
        <v>10199</v>
      </c>
      <c r="J1615" s="11">
        <v>30</v>
      </c>
      <c r="K1615" s="11">
        <f>MobileSalesData[[#This Row],[Original Price]]-MobileSalesData[[#This Row],[Selling Price]]</f>
        <v>0</v>
      </c>
      <c r="L1615" s="15">
        <f>MobileSalesData[[#This Row],[Discounted Price]]/MobileSalesData[[#This Row],[Original Price]]</f>
        <v>0</v>
      </c>
      <c r="M1615" s="11">
        <f>MobileSalesData[[#This Row],[Qty]]*MobileSalesData[[#This Row],[Selling Price]]</f>
        <v>305970</v>
      </c>
      <c r="N1615" s="11" t="s">
        <v>1598</v>
      </c>
    </row>
    <row r="1616" spans="1:14" x14ac:dyDescent="0.35">
      <c r="A1616" s="13" t="s">
        <v>1579</v>
      </c>
      <c r="B1616" s="11" t="s">
        <v>211</v>
      </c>
      <c r="C1616" s="11" t="s">
        <v>265</v>
      </c>
      <c r="D1616" s="11" t="s">
        <v>19</v>
      </c>
      <c r="E1616" s="11" t="s">
        <v>135</v>
      </c>
      <c r="F1616" s="11" t="s">
        <v>11</v>
      </c>
      <c r="G1616" s="11">
        <v>4</v>
      </c>
      <c r="H1616" s="11">
        <v>22999</v>
      </c>
      <c r="I1616" s="11">
        <v>35999</v>
      </c>
      <c r="J1616" s="11">
        <v>5</v>
      </c>
      <c r="K1616" s="11">
        <f>MobileSalesData[[#This Row],[Original Price]]-MobileSalesData[[#This Row],[Selling Price]]</f>
        <v>13000</v>
      </c>
      <c r="L1616" s="15">
        <f>MobileSalesData[[#This Row],[Discounted Price]]/MobileSalesData[[#This Row],[Original Price]]</f>
        <v>0.36112114225395148</v>
      </c>
      <c r="M1616" s="11">
        <f>MobileSalesData[[#This Row],[Qty]]*MobileSalesData[[#This Row],[Selling Price]]</f>
        <v>114995</v>
      </c>
      <c r="N1616" s="11" t="s">
        <v>1598</v>
      </c>
    </row>
    <row r="1617" spans="1:14" x14ac:dyDescent="0.35">
      <c r="A1617" s="13" t="s">
        <v>1579</v>
      </c>
      <c r="B1617" s="11" t="s">
        <v>211</v>
      </c>
      <c r="C1617" s="11" t="s">
        <v>266</v>
      </c>
      <c r="D1617" s="11" t="s">
        <v>155</v>
      </c>
      <c r="E1617" s="11" t="s">
        <v>267</v>
      </c>
      <c r="F1617" s="11" t="s">
        <v>11</v>
      </c>
      <c r="G1617" s="11">
        <v>3.7</v>
      </c>
      <c r="H1617" s="11">
        <v>6699</v>
      </c>
      <c r="I1617" s="11">
        <v>6699</v>
      </c>
      <c r="J1617" s="11">
        <v>30</v>
      </c>
      <c r="K1617" s="11">
        <f>MobileSalesData[[#This Row],[Original Price]]-MobileSalesData[[#This Row],[Selling Price]]</f>
        <v>0</v>
      </c>
      <c r="L1617" s="15">
        <f>MobileSalesData[[#This Row],[Discounted Price]]/MobileSalesData[[#This Row],[Original Price]]</f>
        <v>0</v>
      </c>
      <c r="M1617" s="11">
        <f>MobileSalesData[[#This Row],[Qty]]*MobileSalesData[[#This Row],[Selling Price]]</f>
        <v>200970</v>
      </c>
      <c r="N1617" s="11" t="s">
        <v>1598</v>
      </c>
    </row>
    <row r="1618" spans="1:14" x14ac:dyDescent="0.35">
      <c r="A1618" s="13" t="s">
        <v>1579</v>
      </c>
      <c r="B1618" s="11" t="s">
        <v>211</v>
      </c>
      <c r="C1618" s="11" t="s">
        <v>268</v>
      </c>
      <c r="D1618" s="11" t="s">
        <v>269</v>
      </c>
      <c r="E1618" s="11" t="s">
        <v>35</v>
      </c>
      <c r="F1618" s="11" t="s">
        <v>125</v>
      </c>
      <c r="G1618" s="11">
        <v>3.8</v>
      </c>
      <c r="H1618" s="11">
        <v>9999</v>
      </c>
      <c r="I1618" s="11">
        <v>9999</v>
      </c>
      <c r="J1618" s="11">
        <v>30</v>
      </c>
      <c r="K1618" s="11">
        <f>MobileSalesData[[#This Row],[Original Price]]-MobileSalesData[[#This Row],[Selling Price]]</f>
        <v>0</v>
      </c>
      <c r="L1618" s="15">
        <f>MobileSalesData[[#This Row],[Discounted Price]]/MobileSalesData[[#This Row],[Original Price]]</f>
        <v>0</v>
      </c>
      <c r="M1618" s="11">
        <f>MobileSalesData[[#This Row],[Qty]]*MobileSalesData[[#This Row],[Selling Price]]</f>
        <v>299970</v>
      </c>
      <c r="N1618" s="11" t="s">
        <v>1598</v>
      </c>
    </row>
    <row r="1619" spans="1:14" x14ac:dyDescent="0.35">
      <c r="A1619" s="13" t="s">
        <v>1579</v>
      </c>
      <c r="B1619" s="11" t="s">
        <v>211</v>
      </c>
      <c r="C1619" s="11" t="s">
        <v>270</v>
      </c>
      <c r="D1619" s="11" t="s">
        <v>241</v>
      </c>
      <c r="E1619" s="11" t="s">
        <v>20</v>
      </c>
      <c r="F1619" s="11" t="s">
        <v>125</v>
      </c>
      <c r="G1619" s="11">
        <v>4.5</v>
      </c>
      <c r="H1619" s="11">
        <v>18599</v>
      </c>
      <c r="I1619" s="11">
        <v>18599</v>
      </c>
      <c r="J1619" s="11">
        <v>5</v>
      </c>
      <c r="K1619" s="11">
        <f>MobileSalesData[[#This Row],[Original Price]]-MobileSalesData[[#This Row],[Selling Price]]</f>
        <v>0</v>
      </c>
      <c r="L1619" s="15">
        <f>MobileSalesData[[#This Row],[Discounted Price]]/MobileSalesData[[#This Row],[Original Price]]</f>
        <v>0</v>
      </c>
      <c r="M1619" s="11">
        <f>MobileSalesData[[#This Row],[Qty]]*MobileSalesData[[#This Row],[Selling Price]]</f>
        <v>92995</v>
      </c>
      <c r="N1619" s="11" t="s">
        <v>1598</v>
      </c>
    </row>
    <row r="1620" spans="1:14" x14ac:dyDescent="0.35">
      <c r="A1620" s="13" t="s">
        <v>1579</v>
      </c>
      <c r="B1620" s="11" t="s">
        <v>211</v>
      </c>
      <c r="C1620" s="11" t="s">
        <v>271</v>
      </c>
      <c r="D1620" s="11" t="s">
        <v>19</v>
      </c>
      <c r="E1620" s="11" t="s">
        <v>267</v>
      </c>
      <c r="F1620" s="11" t="s">
        <v>11</v>
      </c>
      <c r="G1620" s="11">
        <v>4.5</v>
      </c>
      <c r="H1620" s="11">
        <v>1519</v>
      </c>
      <c r="I1620" s="11">
        <v>1519</v>
      </c>
      <c r="J1620" s="11">
        <v>30</v>
      </c>
      <c r="K1620" s="11">
        <f>MobileSalesData[[#This Row],[Original Price]]-MobileSalesData[[#This Row],[Selling Price]]</f>
        <v>0</v>
      </c>
      <c r="L1620" s="15">
        <f>MobileSalesData[[#This Row],[Discounted Price]]/MobileSalesData[[#This Row],[Original Price]]</f>
        <v>0</v>
      </c>
      <c r="M1620" s="11">
        <f>MobileSalesData[[#This Row],[Qty]]*MobileSalesData[[#This Row],[Selling Price]]</f>
        <v>45570</v>
      </c>
      <c r="N1620" s="11" t="s">
        <v>1598</v>
      </c>
    </row>
    <row r="1621" spans="1:14" x14ac:dyDescent="0.35">
      <c r="A1621" s="13" t="s">
        <v>1579</v>
      </c>
      <c r="B1621" s="11" t="s">
        <v>211</v>
      </c>
      <c r="C1621" s="11" t="s">
        <v>234</v>
      </c>
      <c r="D1621" s="11" t="s">
        <v>166</v>
      </c>
      <c r="E1621" s="11" t="s">
        <v>20</v>
      </c>
      <c r="F1621" s="11" t="s">
        <v>21</v>
      </c>
      <c r="G1621" s="11">
        <v>3.9</v>
      </c>
      <c r="H1621" s="11">
        <v>8599</v>
      </c>
      <c r="I1621" s="11">
        <v>8599</v>
      </c>
      <c r="J1621" s="11">
        <v>30</v>
      </c>
      <c r="K1621" s="11">
        <f>MobileSalesData[[#This Row],[Original Price]]-MobileSalesData[[#This Row],[Selling Price]]</f>
        <v>0</v>
      </c>
      <c r="L1621" s="15">
        <f>MobileSalesData[[#This Row],[Discounted Price]]/MobileSalesData[[#This Row],[Original Price]]</f>
        <v>0</v>
      </c>
      <c r="M1621" s="11">
        <f>MobileSalesData[[#This Row],[Qty]]*MobileSalesData[[#This Row],[Selling Price]]</f>
        <v>257970</v>
      </c>
      <c r="N1621" s="11" t="s">
        <v>1598</v>
      </c>
    </row>
    <row r="1622" spans="1:14" x14ac:dyDescent="0.35">
      <c r="A1622" s="13" t="s">
        <v>1579</v>
      </c>
      <c r="B1622" s="11" t="s">
        <v>211</v>
      </c>
      <c r="C1622" s="11" t="s">
        <v>272</v>
      </c>
      <c r="D1622" s="11" t="s">
        <v>173</v>
      </c>
      <c r="E1622" s="11" t="s">
        <v>11</v>
      </c>
      <c r="F1622" s="11" t="s">
        <v>15</v>
      </c>
      <c r="G1622" s="11">
        <v>4.3</v>
      </c>
      <c r="H1622" s="11">
        <v>11989</v>
      </c>
      <c r="I1622" s="11">
        <v>11989</v>
      </c>
      <c r="J1622" s="11">
        <v>30</v>
      </c>
      <c r="K1622" s="11">
        <f>MobileSalesData[[#This Row],[Original Price]]-MobileSalesData[[#This Row],[Selling Price]]</f>
        <v>0</v>
      </c>
      <c r="L1622" s="15">
        <f>MobileSalesData[[#This Row],[Discounted Price]]/MobileSalesData[[#This Row],[Original Price]]</f>
        <v>0</v>
      </c>
      <c r="M1622" s="11">
        <f>MobileSalesData[[#This Row],[Qty]]*MobileSalesData[[#This Row],[Selling Price]]</f>
        <v>359670</v>
      </c>
      <c r="N1622" s="11" t="s">
        <v>1598</v>
      </c>
    </row>
    <row r="1623" spans="1:14" x14ac:dyDescent="0.35">
      <c r="A1623" s="13" t="s">
        <v>1579</v>
      </c>
      <c r="B1623" s="11" t="s">
        <v>689</v>
      </c>
      <c r="C1623" s="11" t="s">
        <v>976</v>
      </c>
      <c r="D1623" s="11" t="s">
        <v>19</v>
      </c>
      <c r="E1623" s="11" t="s">
        <v>35</v>
      </c>
      <c r="F1623" s="11" t="s">
        <v>125</v>
      </c>
      <c r="G1623" s="11">
        <v>4.0999999999999996</v>
      </c>
      <c r="H1623" s="11">
        <v>13199</v>
      </c>
      <c r="I1623" s="11">
        <v>13199</v>
      </c>
      <c r="J1623" s="11">
        <v>30</v>
      </c>
      <c r="K1623" s="11">
        <f>MobileSalesData[[#This Row],[Original Price]]-MobileSalesData[[#This Row],[Selling Price]]</f>
        <v>0</v>
      </c>
      <c r="L1623" s="15">
        <f>MobileSalesData[[#This Row],[Discounted Price]]/MobileSalesData[[#This Row],[Original Price]]</f>
        <v>0</v>
      </c>
      <c r="M1623" s="11">
        <f>MobileSalesData[[#This Row],[Qty]]*MobileSalesData[[#This Row],[Selling Price]]</f>
        <v>395970</v>
      </c>
      <c r="N1623" s="11" t="s">
        <v>1598</v>
      </c>
    </row>
    <row r="1624" spans="1:14" x14ac:dyDescent="0.35">
      <c r="A1624" s="13" t="s">
        <v>1579</v>
      </c>
      <c r="B1624" s="11" t="s">
        <v>689</v>
      </c>
      <c r="C1624" s="11" t="s">
        <v>987</v>
      </c>
      <c r="D1624" s="11" t="s">
        <v>19</v>
      </c>
      <c r="E1624" s="11" t="s">
        <v>988</v>
      </c>
      <c r="F1624" s="11" t="s">
        <v>604</v>
      </c>
      <c r="G1624" s="11">
        <v>3.3</v>
      </c>
      <c r="H1624" s="11">
        <v>9990</v>
      </c>
      <c r="I1624" s="11">
        <v>15999</v>
      </c>
      <c r="J1624" s="11">
        <v>22</v>
      </c>
      <c r="K1624" s="11">
        <f>MobileSalesData[[#This Row],[Original Price]]-MobileSalesData[[#This Row],[Selling Price]]</f>
        <v>6009</v>
      </c>
      <c r="L1624" s="15">
        <f>MobileSalesData[[#This Row],[Discounted Price]]/MobileSalesData[[#This Row],[Original Price]]</f>
        <v>0.37558597412338274</v>
      </c>
      <c r="M1624" s="11">
        <f>MobileSalesData[[#This Row],[Qty]]*MobileSalesData[[#This Row],[Selling Price]]</f>
        <v>219780</v>
      </c>
      <c r="N1624" s="11" t="s">
        <v>1598</v>
      </c>
    </row>
    <row r="1625" spans="1:14" x14ac:dyDescent="0.35">
      <c r="A1625" s="13" t="s">
        <v>1579</v>
      </c>
      <c r="B1625" s="11" t="s">
        <v>689</v>
      </c>
      <c r="C1625" s="11" t="s">
        <v>791</v>
      </c>
      <c r="D1625" s="11" t="s">
        <v>796</v>
      </c>
      <c r="E1625" s="11" t="s">
        <v>11</v>
      </c>
      <c r="F1625" s="11" t="s">
        <v>15</v>
      </c>
      <c r="G1625" s="11">
        <v>4.3</v>
      </c>
      <c r="H1625" s="11">
        <v>10999</v>
      </c>
      <c r="I1625" s="11">
        <v>10999</v>
      </c>
      <c r="J1625" s="11">
        <v>5</v>
      </c>
      <c r="K1625" s="11">
        <f>MobileSalesData[[#This Row],[Original Price]]-MobileSalesData[[#This Row],[Selling Price]]</f>
        <v>0</v>
      </c>
      <c r="L1625" s="15">
        <f>MobileSalesData[[#This Row],[Discounted Price]]/MobileSalesData[[#This Row],[Original Price]]</f>
        <v>0</v>
      </c>
      <c r="M1625" s="11">
        <f>MobileSalesData[[#This Row],[Qty]]*MobileSalesData[[#This Row],[Selling Price]]</f>
        <v>54995</v>
      </c>
      <c r="N1625" s="11" t="s">
        <v>1598</v>
      </c>
    </row>
    <row r="1626" spans="1:14" x14ac:dyDescent="0.35">
      <c r="A1626" s="13" t="s">
        <v>1579</v>
      </c>
      <c r="B1626" s="11" t="s">
        <v>689</v>
      </c>
      <c r="C1626" s="11" t="s">
        <v>981</v>
      </c>
      <c r="D1626" s="11" t="s">
        <v>69</v>
      </c>
      <c r="E1626" s="11" t="s">
        <v>135</v>
      </c>
      <c r="F1626" s="11" t="s">
        <v>27</v>
      </c>
      <c r="G1626" s="11">
        <v>4</v>
      </c>
      <c r="H1626" s="11">
        <v>6499</v>
      </c>
      <c r="I1626" s="11">
        <v>6499</v>
      </c>
      <c r="J1626" s="11">
        <v>30</v>
      </c>
      <c r="K1626" s="11">
        <f>MobileSalesData[[#This Row],[Original Price]]-MobileSalesData[[#This Row],[Selling Price]]</f>
        <v>0</v>
      </c>
      <c r="L1626" s="15">
        <f>MobileSalesData[[#This Row],[Discounted Price]]/MobileSalesData[[#This Row],[Original Price]]</f>
        <v>0</v>
      </c>
      <c r="M1626" s="11">
        <f>MobileSalesData[[#This Row],[Qty]]*MobileSalesData[[#This Row],[Selling Price]]</f>
        <v>194970</v>
      </c>
      <c r="N1626" s="11" t="s">
        <v>1598</v>
      </c>
    </row>
    <row r="1627" spans="1:14" x14ac:dyDescent="0.35">
      <c r="A1627" s="13" t="s">
        <v>1579</v>
      </c>
      <c r="B1627" s="11" t="s">
        <v>689</v>
      </c>
      <c r="C1627" s="11" t="s">
        <v>970</v>
      </c>
      <c r="D1627" s="11" t="s">
        <v>155</v>
      </c>
      <c r="E1627" s="11" t="s">
        <v>135</v>
      </c>
      <c r="F1627" s="11" t="s">
        <v>27</v>
      </c>
      <c r="G1627" s="11">
        <v>4</v>
      </c>
      <c r="H1627" s="11">
        <v>15999</v>
      </c>
      <c r="I1627" s="11">
        <v>15999</v>
      </c>
      <c r="J1627" s="11">
        <v>5</v>
      </c>
      <c r="K1627" s="11">
        <f>MobileSalesData[[#This Row],[Original Price]]-MobileSalesData[[#This Row],[Selling Price]]</f>
        <v>0</v>
      </c>
      <c r="L1627" s="15">
        <f>MobileSalesData[[#This Row],[Discounted Price]]/MobileSalesData[[#This Row],[Original Price]]</f>
        <v>0</v>
      </c>
      <c r="M1627" s="11">
        <f>MobileSalesData[[#This Row],[Qty]]*MobileSalesData[[#This Row],[Selling Price]]</f>
        <v>79995</v>
      </c>
      <c r="N1627" s="11" t="s">
        <v>1598</v>
      </c>
    </row>
    <row r="1628" spans="1:14" x14ac:dyDescent="0.35">
      <c r="A1628" s="13" t="s">
        <v>1579</v>
      </c>
      <c r="B1628" s="11" t="s">
        <v>689</v>
      </c>
      <c r="C1628" s="11" t="s">
        <v>757</v>
      </c>
      <c r="D1628" s="11" t="s">
        <v>781</v>
      </c>
      <c r="E1628" s="11" t="s">
        <v>27</v>
      </c>
      <c r="F1628" s="11" t="s">
        <v>15</v>
      </c>
      <c r="G1628" s="11">
        <v>4.4000000000000004</v>
      </c>
      <c r="H1628" s="11">
        <v>19499</v>
      </c>
      <c r="I1628" s="11">
        <v>19499</v>
      </c>
      <c r="J1628" s="11">
        <v>22</v>
      </c>
      <c r="K1628" s="11">
        <f>MobileSalesData[[#This Row],[Original Price]]-MobileSalesData[[#This Row],[Selling Price]]</f>
        <v>0</v>
      </c>
      <c r="L1628" s="15">
        <f>MobileSalesData[[#This Row],[Discounted Price]]/MobileSalesData[[#This Row],[Original Price]]</f>
        <v>0</v>
      </c>
      <c r="M1628" s="11">
        <f>MobileSalesData[[#This Row],[Qty]]*MobileSalesData[[#This Row],[Selling Price]]</f>
        <v>428978</v>
      </c>
      <c r="N1628" s="11" t="s">
        <v>1598</v>
      </c>
    </row>
    <row r="1629" spans="1:14" x14ac:dyDescent="0.35">
      <c r="A1629" s="13" t="s">
        <v>1579</v>
      </c>
      <c r="B1629" s="11" t="s">
        <v>689</v>
      </c>
      <c r="C1629" s="11" t="s">
        <v>738</v>
      </c>
      <c r="D1629" s="11" t="s">
        <v>895</v>
      </c>
      <c r="E1629" s="11" t="s">
        <v>27</v>
      </c>
      <c r="F1629" s="11" t="s">
        <v>15</v>
      </c>
      <c r="G1629" s="11">
        <v>4.5</v>
      </c>
      <c r="H1629" s="11">
        <v>11490</v>
      </c>
      <c r="I1629" s="11">
        <v>17999</v>
      </c>
      <c r="J1629" s="11">
        <v>5</v>
      </c>
      <c r="K1629" s="11">
        <f>MobileSalesData[[#This Row],[Original Price]]-MobileSalesData[[#This Row],[Selling Price]]</f>
        <v>6509</v>
      </c>
      <c r="L1629" s="15">
        <f>MobileSalesData[[#This Row],[Discounted Price]]/MobileSalesData[[#This Row],[Original Price]]</f>
        <v>0.36163120173342961</v>
      </c>
      <c r="M1629" s="11">
        <f>MobileSalesData[[#This Row],[Qty]]*MobileSalesData[[#This Row],[Selling Price]]</f>
        <v>57450</v>
      </c>
      <c r="N1629" s="11" t="s">
        <v>1598</v>
      </c>
    </row>
    <row r="1630" spans="1:14" x14ac:dyDescent="0.35">
      <c r="A1630" s="13" t="s">
        <v>1579</v>
      </c>
      <c r="B1630" s="11" t="s">
        <v>689</v>
      </c>
      <c r="C1630" s="11" t="s">
        <v>945</v>
      </c>
      <c r="D1630" s="11" t="s">
        <v>983</v>
      </c>
      <c r="E1630" s="11" t="s">
        <v>20</v>
      </c>
      <c r="F1630" s="11" t="s">
        <v>21</v>
      </c>
      <c r="G1630" s="11">
        <v>4.0999999999999996</v>
      </c>
      <c r="H1630" s="11">
        <v>12999</v>
      </c>
      <c r="I1630" s="11">
        <v>12999</v>
      </c>
      <c r="J1630" s="11">
        <v>30</v>
      </c>
      <c r="K1630" s="11">
        <f>MobileSalesData[[#This Row],[Original Price]]-MobileSalesData[[#This Row],[Selling Price]]</f>
        <v>0</v>
      </c>
      <c r="L1630" s="15">
        <f>MobileSalesData[[#This Row],[Discounted Price]]/MobileSalesData[[#This Row],[Original Price]]</f>
        <v>0</v>
      </c>
      <c r="M1630" s="11">
        <f>MobileSalesData[[#This Row],[Qty]]*MobileSalesData[[#This Row],[Selling Price]]</f>
        <v>389970</v>
      </c>
      <c r="N1630" s="11" t="s">
        <v>1598</v>
      </c>
    </row>
    <row r="1631" spans="1:14" x14ac:dyDescent="0.35">
      <c r="A1631" s="13" t="s">
        <v>1579</v>
      </c>
      <c r="B1631" s="11" t="s">
        <v>689</v>
      </c>
      <c r="C1631" s="11" t="s">
        <v>913</v>
      </c>
      <c r="D1631" s="11" t="s">
        <v>989</v>
      </c>
      <c r="E1631" s="11" t="s">
        <v>14</v>
      </c>
      <c r="F1631" s="11" t="s">
        <v>12</v>
      </c>
      <c r="G1631" s="11">
        <v>4.5999999999999996</v>
      </c>
      <c r="H1631" s="11">
        <v>4300</v>
      </c>
      <c r="I1631" s="11">
        <v>4300</v>
      </c>
      <c r="J1631" s="11">
        <v>5</v>
      </c>
      <c r="K1631" s="11">
        <f>MobileSalesData[[#This Row],[Original Price]]-MobileSalesData[[#This Row],[Selling Price]]</f>
        <v>0</v>
      </c>
      <c r="L1631" s="15">
        <f>MobileSalesData[[#This Row],[Discounted Price]]/MobileSalesData[[#This Row],[Original Price]]</f>
        <v>0</v>
      </c>
      <c r="M1631" s="11">
        <f>MobileSalesData[[#This Row],[Qty]]*MobileSalesData[[#This Row],[Selling Price]]</f>
        <v>21500</v>
      </c>
      <c r="N1631" s="11" t="s">
        <v>1598</v>
      </c>
    </row>
    <row r="1632" spans="1:14" x14ac:dyDescent="0.35">
      <c r="A1632" s="13" t="s">
        <v>1579</v>
      </c>
      <c r="B1632" s="11" t="s">
        <v>689</v>
      </c>
      <c r="C1632" s="11" t="s">
        <v>952</v>
      </c>
      <c r="D1632" s="11" t="s">
        <v>155</v>
      </c>
      <c r="E1632" s="11" t="s">
        <v>14</v>
      </c>
      <c r="F1632" s="11" t="s">
        <v>12</v>
      </c>
      <c r="G1632" s="11">
        <v>4.3</v>
      </c>
      <c r="H1632" s="11">
        <v>2860</v>
      </c>
      <c r="I1632" s="11">
        <v>2860</v>
      </c>
      <c r="J1632" s="11">
        <v>5</v>
      </c>
      <c r="K1632" s="11">
        <f>MobileSalesData[[#This Row],[Original Price]]-MobileSalesData[[#This Row],[Selling Price]]</f>
        <v>0</v>
      </c>
      <c r="L1632" s="15">
        <f>MobileSalesData[[#This Row],[Discounted Price]]/MobileSalesData[[#This Row],[Original Price]]</f>
        <v>0</v>
      </c>
      <c r="M1632" s="11">
        <f>MobileSalesData[[#This Row],[Qty]]*MobileSalesData[[#This Row],[Selling Price]]</f>
        <v>14300</v>
      </c>
      <c r="N1632" s="11" t="s">
        <v>1598</v>
      </c>
    </row>
    <row r="1633" spans="1:14" x14ac:dyDescent="0.35">
      <c r="A1633" s="13" t="s">
        <v>1579</v>
      </c>
      <c r="B1633" s="11" t="s">
        <v>689</v>
      </c>
      <c r="C1633" s="11" t="s">
        <v>981</v>
      </c>
      <c r="D1633" s="11" t="s">
        <v>117</v>
      </c>
      <c r="E1633" s="11" t="s">
        <v>135</v>
      </c>
      <c r="F1633" s="11" t="s">
        <v>27</v>
      </c>
      <c r="G1633" s="11">
        <v>4</v>
      </c>
      <c r="H1633" s="11">
        <v>9975</v>
      </c>
      <c r="I1633" s="11">
        <v>15999</v>
      </c>
      <c r="J1633" s="11">
        <v>30</v>
      </c>
      <c r="K1633" s="11">
        <f>MobileSalesData[[#This Row],[Original Price]]-MobileSalesData[[#This Row],[Selling Price]]</f>
        <v>6024</v>
      </c>
      <c r="L1633" s="15">
        <f>MobileSalesData[[#This Row],[Discounted Price]]/MobileSalesData[[#This Row],[Original Price]]</f>
        <v>0.37652353272079503</v>
      </c>
      <c r="M1633" s="11">
        <f>MobileSalesData[[#This Row],[Qty]]*MobileSalesData[[#This Row],[Selling Price]]</f>
        <v>299250</v>
      </c>
      <c r="N1633" s="11" t="s">
        <v>1598</v>
      </c>
    </row>
    <row r="1634" spans="1:14" x14ac:dyDescent="0.35">
      <c r="A1634" s="13" t="s">
        <v>1579</v>
      </c>
      <c r="B1634" s="11" t="s">
        <v>689</v>
      </c>
      <c r="C1634" s="11" t="s">
        <v>832</v>
      </c>
      <c r="D1634" s="11" t="s">
        <v>929</v>
      </c>
      <c r="E1634" s="11" t="s">
        <v>20</v>
      </c>
      <c r="F1634" s="11" t="s">
        <v>21</v>
      </c>
      <c r="G1634" s="11">
        <v>4</v>
      </c>
      <c r="H1634" s="11">
        <v>13790</v>
      </c>
      <c r="I1634" s="11">
        <v>13790</v>
      </c>
      <c r="J1634" s="11">
        <v>5</v>
      </c>
      <c r="K1634" s="11">
        <f>MobileSalesData[[#This Row],[Original Price]]-MobileSalesData[[#This Row],[Selling Price]]</f>
        <v>0</v>
      </c>
      <c r="L1634" s="15">
        <f>MobileSalesData[[#This Row],[Discounted Price]]/MobileSalesData[[#This Row],[Original Price]]</f>
        <v>0</v>
      </c>
      <c r="M1634" s="11">
        <f>MobileSalesData[[#This Row],[Qty]]*MobileSalesData[[#This Row],[Selling Price]]</f>
        <v>68950</v>
      </c>
      <c r="N1634" s="11" t="s">
        <v>1598</v>
      </c>
    </row>
    <row r="1635" spans="1:14" x14ac:dyDescent="0.35">
      <c r="A1635" s="13" t="s">
        <v>1579</v>
      </c>
      <c r="B1635" s="11" t="s">
        <v>689</v>
      </c>
      <c r="C1635" s="11" t="s">
        <v>990</v>
      </c>
      <c r="D1635" s="11" t="s">
        <v>922</v>
      </c>
      <c r="E1635" s="11" t="s">
        <v>11</v>
      </c>
      <c r="F1635" s="11" t="s">
        <v>21</v>
      </c>
      <c r="G1635" s="11">
        <v>4.4000000000000004</v>
      </c>
      <c r="H1635" s="11">
        <v>13699</v>
      </c>
      <c r="I1635" s="11">
        <v>13699</v>
      </c>
      <c r="J1635" s="11">
        <v>30</v>
      </c>
      <c r="K1635" s="11">
        <f>MobileSalesData[[#This Row],[Original Price]]-MobileSalesData[[#This Row],[Selling Price]]</f>
        <v>0</v>
      </c>
      <c r="L1635" s="15">
        <f>MobileSalesData[[#This Row],[Discounted Price]]/MobileSalesData[[#This Row],[Original Price]]</f>
        <v>0</v>
      </c>
      <c r="M1635" s="11">
        <f>MobileSalesData[[#This Row],[Qty]]*MobileSalesData[[#This Row],[Selling Price]]</f>
        <v>410970</v>
      </c>
      <c r="N1635" s="11" t="s">
        <v>1598</v>
      </c>
    </row>
    <row r="1636" spans="1:14" x14ac:dyDescent="0.35">
      <c r="A1636" s="13" t="s">
        <v>1579</v>
      </c>
      <c r="B1636" s="11" t="s">
        <v>689</v>
      </c>
      <c r="C1636" s="11" t="s">
        <v>990</v>
      </c>
      <c r="D1636" s="11" t="s">
        <v>929</v>
      </c>
      <c r="E1636" s="11" t="s">
        <v>11</v>
      </c>
      <c r="F1636" s="11" t="s">
        <v>21</v>
      </c>
      <c r="G1636" s="11">
        <v>4.4000000000000004</v>
      </c>
      <c r="H1636" s="11">
        <v>12998</v>
      </c>
      <c r="I1636" s="11">
        <v>12998</v>
      </c>
      <c r="J1636" s="11">
        <v>5</v>
      </c>
      <c r="K1636" s="11">
        <f>MobileSalesData[[#This Row],[Original Price]]-MobileSalesData[[#This Row],[Selling Price]]</f>
        <v>0</v>
      </c>
      <c r="L1636" s="15">
        <f>MobileSalesData[[#This Row],[Discounted Price]]/MobileSalesData[[#This Row],[Original Price]]</f>
        <v>0</v>
      </c>
      <c r="M1636" s="11">
        <f>MobileSalesData[[#This Row],[Qty]]*MobileSalesData[[#This Row],[Selling Price]]</f>
        <v>64990</v>
      </c>
      <c r="N1636" s="11" t="s">
        <v>1598</v>
      </c>
    </row>
    <row r="1637" spans="1:14" x14ac:dyDescent="0.35">
      <c r="A1637" s="13" t="s">
        <v>1579</v>
      </c>
      <c r="B1637" s="11" t="s">
        <v>689</v>
      </c>
      <c r="C1637" s="11" t="s">
        <v>871</v>
      </c>
      <c r="D1637" s="11" t="s">
        <v>19</v>
      </c>
      <c r="E1637" s="11" t="s">
        <v>503</v>
      </c>
      <c r="F1637" s="11" t="s">
        <v>504</v>
      </c>
      <c r="G1637" s="11">
        <v>4.2</v>
      </c>
      <c r="H1637" s="11">
        <v>36999</v>
      </c>
      <c r="I1637" s="11">
        <v>36999</v>
      </c>
      <c r="J1637" s="11">
        <v>5</v>
      </c>
      <c r="K1637" s="11">
        <f>MobileSalesData[[#This Row],[Original Price]]-MobileSalesData[[#This Row],[Selling Price]]</f>
        <v>0</v>
      </c>
      <c r="L1637" s="15">
        <f>MobileSalesData[[#This Row],[Discounted Price]]/MobileSalesData[[#This Row],[Original Price]]</f>
        <v>0</v>
      </c>
      <c r="M1637" s="11">
        <f>MobileSalesData[[#This Row],[Qty]]*MobileSalesData[[#This Row],[Selling Price]]</f>
        <v>184995</v>
      </c>
      <c r="N1637" s="11" t="s">
        <v>1598</v>
      </c>
    </row>
    <row r="1638" spans="1:14" x14ac:dyDescent="0.35">
      <c r="A1638" s="13" t="s">
        <v>1579</v>
      </c>
      <c r="B1638" s="11" t="s">
        <v>689</v>
      </c>
      <c r="C1638" s="11" t="s">
        <v>954</v>
      </c>
      <c r="D1638" s="11" t="s">
        <v>991</v>
      </c>
      <c r="E1638" s="11" t="s">
        <v>288</v>
      </c>
      <c r="F1638" s="11" t="s">
        <v>125</v>
      </c>
      <c r="G1638" s="11">
        <v>4.3</v>
      </c>
      <c r="H1638" s="11">
        <v>39000</v>
      </c>
      <c r="I1638" s="11">
        <v>39000</v>
      </c>
      <c r="J1638" s="11">
        <v>5</v>
      </c>
      <c r="K1638" s="11">
        <f>MobileSalesData[[#This Row],[Original Price]]-MobileSalesData[[#This Row],[Selling Price]]</f>
        <v>0</v>
      </c>
      <c r="L1638" s="15">
        <f>MobileSalesData[[#This Row],[Discounted Price]]/MobileSalesData[[#This Row],[Original Price]]</f>
        <v>0</v>
      </c>
      <c r="M1638" s="11">
        <f>MobileSalesData[[#This Row],[Qty]]*MobileSalesData[[#This Row],[Selling Price]]</f>
        <v>195000</v>
      </c>
      <c r="N1638" s="11" t="s">
        <v>1598</v>
      </c>
    </row>
    <row r="1639" spans="1:14" x14ac:dyDescent="0.35">
      <c r="A1639" s="13" t="s">
        <v>1579</v>
      </c>
      <c r="B1639" s="11" t="s">
        <v>689</v>
      </c>
      <c r="C1639" s="11" t="s">
        <v>976</v>
      </c>
      <c r="D1639" s="11" t="s">
        <v>547</v>
      </c>
      <c r="E1639" s="11" t="s">
        <v>35</v>
      </c>
      <c r="F1639" s="11" t="s">
        <v>125</v>
      </c>
      <c r="G1639" s="11">
        <v>4.0999999999999996</v>
      </c>
      <c r="H1639" s="11">
        <v>5499</v>
      </c>
      <c r="I1639" s="11">
        <v>10299</v>
      </c>
      <c r="J1639" s="11">
        <v>5</v>
      </c>
      <c r="K1639" s="11">
        <f>MobileSalesData[[#This Row],[Original Price]]-MobileSalesData[[#This Row],[Selling Price]]</f>
        <v>4800</v>
      </c>
      <c r="L1639" s="15">
        <f>MobileSalesData[[#This Row],[Discounted Price]]/MobileSalesData[[#This Row],[Original Price]]</f>
        <v>0.46606466647247308</v>
      </c>
      <c r="M1639" s="11">
        <f>MobileSalesData[[#This Row],[Qty]]*MobileSalesData[[#This Row],[Selling Price]]</f>
        <v>27495</v>
      </c>
      <c r="N1639" s="11" t="s">
        <v>1598</v>
      </c>
    </row>
    <row r="1640" spans="1:14" x14ac:dyDescent="0.35">
      <c r="A1640" s="13" t="s">
        <v>1579</v>
      </c>
      <c r="B1640" s="11" t="s">
        <v>689</v>
      </c>
      <c r="C1640" s="11" t="s">
        <v>992</v>
      </c>
      <c r="D1640" s="11" t="s">
        <v>249</v>
      </c>
      <c r="E1640" s="11" t="s">
        <v>288</v>
      </c>
      <c r="F1640" s="11" t="s">
        <v>125</v>
      </c>
      <c r="G1640" s="11">
        <v>4.2</v>
      </c>
      <c r="H1640" s="11">
        <v>7899</v>
      </c>
      <c r="I1640" s="11">
        <v>7899</v>
      </c>
      <c r="J1640" s="11">
        <v>30</v>
      </c>
      <c r="K1640" s="11">
        <f>MobileSalesData[[#This Row],[Original Price]]-MobileSalesData[[#This Row],[Selling Price]]</f>
        <v>0</v>
      </c>
      <c r="L1640" s="15">
        <f>MobileSalesData[[#This Row],[Discounted Price]]/MobileSalesData[[#This Row],[Original Price]]</f>
        <v>0</v>
      </c>
      <c r="M1640" s="11">
        <f>MobileSalesData[[#This Row],[Qty]]*MobileSalesData[[#This Row],[Selling Price]]</f>
        <v>236970</v>
      </c>
      <c r="N1640" s="11" t="s">
        <v>1598</v>
      </c>
    </row>
    <row r="1641" spans="1:14" x14ac:dyDescent="0.35">
      <c r="A1641" s="13" t="s">
        <v>1579</v>
      </c>
      <c r="B1641" s="11" t="s">
        <v>689</v>
      </c>
      <c r="C1641" s="11" t="s">
        <v>893</v>
      </c>
      <c r="D1641" s="11" t="s">
        <v>173</v>
      </c>
      <c r="E1641" s="11" t="s">
        <v>35</v>
      </c>
      <c r="F1641" s="11" t="s">
        <v>125</v>
      </c>
      <c r="G1641" s="11">
        <v>4.2</v>
      </c>
      <c r="H1641" s="11">
        <v>3499</v>
      </c>
      <c r="I1641" s="11">
        <v>3499</v>
      </c>
      <c r="J1641" s="11">
        <v>5</v>
      </c>
      <c r="K1641" s="11">
        <f>MobileSalesData[[#This Row],[Original Price]]-MobileSalesData[[#This Row],[Selling Price]]</f>
        <v>0</v>
      </c>
      <c r="L1641" s="15">
        <f>MobileSalesData[[#This Row],[Discounted Price]]/MobileSalesData[[#This Row],[Original Price]]</f>
        <v>0</v>
      </c>
      <c r="M1641" s="11">
        <f>MobileSalesData[[#This Row],[Qty]]*MobileSalesData[[#This Row],[Selling Price]]</f>
        <v>17495</v>
      </c>
      <c r="N1641" s="11" t="s">
        <v>1598</v>
      </c>
    </row>
    <row r="1642" spans="1:14" x14ac:dyDescent="0.35">
      <c r="A1642" s="13" t="s">
        <v>1579</v>
      </c>
      <c r="B1642" s="11" t="s">
        <v>689</v>
      </c>
      <c r="C1642" s="11" t="s">
        <v>940</v>
      </c>
      <c r="D1642" s="11" t="s">
        <v>769</v>
      </c>
      <c r="E1642" s="11" t="s">
        <v>135</v>
      </c>
      <c r="F1642" s="11" t="s">
        <v>27</v>
      </c>
      <c r="G1642" s="11">
        <v>4</v>
      </c>
      <c r="H1642" s="11">
        <v>3499</v>
      </c>
      <c r="I1642" s="11">
        <v>3499</v>
      </c>
      <c r="J1642" s="11">
        <v>5</v>
      </c>
      <c r="K1642" s="11">
        <f>MobileSalesData[[#This Row],[Original Price]]-MobileSalesData[[#This Row],[Selling Price]]</f>
        <v>0</v>
      </c>
      <c r="L1642" s="15">
        <f>MobileSalesData[[#This Row],[Discounted Price]]/MobileSalesData[[#This Row],[Original Price]]</f>
        <v>0</v>
      </c>
      <c r="M1642" s="11">
        <f>MobileSalesData[[#This Row],[Qty]]*MobileSalesData[[#This Row],[Selling Price]]</f>
        <v>17495</v>
      </c>
      <c r="N1642" s="11" t="s">
        <v>1598</v>
      </c>
    </row>
    <row r="1643" spans="1:14" x14ac:dyDescent="0.35">
      <c r="A1643" s="13" t="s">
        <v>1579</v>
      </c>
      <c r="B1643" s="11" t="s">
        <v>689</v>
      </c>
      <c r="C1643" s="11" t="s">
        <v>838</v>
      </c>
      <c r="D1643" s="11" t="s">
        <v>916</v>
      </c>
      <c r="E1643" s="11" t="s">
        <v>20</v>
      </c>
      <c r="F1643" s="11" t="s">
        <v>21</v>
      </c>
      <c r="G1643" s="11">
        <v>3.8</v>
      </c>
      <c r="H1643" s="11">
        <v>18599</v>
      </c>
      <c r="I1643" s="11">
        <v>18599</v>
      </c>
      <c r="J1643" s="11">
        <v>30</v>
      </c>
      <c r="K1643" s="11">
        <f>MobileSalesData[[#This Row],[Original Price]]-MobileSalesData[[#This Row],[Selling Price]]</f>
        <v>0</v>
      </c>
      <c r="L1643" s="15">
        <f>MobileSalesData[[#This Row],[Discounted Price]]/MobileSalesData[[#This Row],[Original Price]]</f>
        <v>0</v>
      </c>
      <c r="M1643" s="11">
        <f>MobileSalesData[[#This Row],[Qty]]*MobileSalesData[[#This Row],[Selling Price]]</f>
        <v>557970</v>
      </c>
      <c r="N1643" s="11" t="s">
        <v>1598</v>
      </c>
    </row>
    <row r="1644" spans="1:14" x14ac:dyDescent="0.35">
      <c r="A1644" s="13" t="s">
        <v>1579</v>
      </c>
      <c r="B1644" s="11" t="s">
        <v>689</v>
      </c>
      <c r="C1644" s="11" t="s">
        <v>873</v>
      </c>
      <c r="D1644" s="11" t="s">
        <v>117</v>
      </c>
      <c r="E1644" s="11" t="s">
        <v>135</v>
      </c>
      <c r="F1644" s="11" t="s">
        <v>27</v>
      </c>
      <c r="G1644" s="11">
        <v>3.6</v>
      </c>
      <c r="H1644" s="11">
        <v>3799</v>
      </c>
      <c r="I1644" s="11">
        <v>3799</v>
      </c>
      <c r="J1644" s="11">
        <v>5</v>
      </c>
      <c r="K1644" s="11">
        <f>MobileSalesData[[#This Row],[Original Price]]-MobileSalesData[[#This Row],[Selling Price]]</f>
        <v>0</v>
      </c>
      <c r="L1644" s="15">
        <f>MobileSalesData[[#This Row],[Discounted Price]]/MobileSalesData[[#This Row],[Original Price]]</f>
        <v>0</v>
      </c>
      <c r="M1644" s="11">
        <f>MobileSalesData[[#This Row],[Qty]]*MobileSalesData[[#This Row],[Selling Price]]</f>
        <v>18995</v>
      </c>
      <c r="N1644" s="11" t="s">
        <v>1598</v>
      </c>
    </row>
    <row r="1645" spans="1:14" x14ac:dyDescent="0.35">
      <c r="A1645" s="13" t="s">
        <v>1579</v>
      </c>
      <c r="B1645" s="11" t="s">
        <v>689</v>
      </c>
      <c r="C1645" s="11" t="s">
        <v>945</v>
      </c>
      <c r="D1645" s="11" t="s">
        <v>993</v>
      </c>
      <c r="E1645" s="11" t="s">
        <v>20</v>
      </c>
      <c r="F1645" s="11" t="s">
        <v>21</v>
      </c>
      <c r="G1645" s="11">
        <v>4.0999999999999996</v>
      </c>
      <c r="H1645" s="11">
        <v>6999</v>
      </c>
      <c r="I1645" s="11">
        <v>6999</v>
      </c>
      <c r="J1645" s="11">
        <v>5</v>
      </c>
      <c r="K1645" s="11">
        <f>MobileSalesData[[#This Row],[Original Price]]-MobileSalesData[[#This Row],[Selling Price]]</f>
        <v>0</v>
      </c>
      <c r="L1645" s="15">
        <f>MobileSalesData[[#This Row],[Discounted Price]]/MobileSalesData[[#This Row],[Original Price]]</f>
        <v>0</v>
      </c>
      <c r="M1645" s="11">
        <f>MobileSalesData[[#This Row],[Qty]]*MobileSalesData[[#This Row],[Selling Price]]</f>
        <v>34995</v>
      </c>
      <c r="N1645" s="11" t="s">
        <v>1598</v>
      </c>
    </row>
    <row r="1646" spans="1:14" x14ac:dyDescent="0.35">
      <c r="A1646" s="13" t="s">
        <v>1579</v>
      </c>
      <c r="B1646" s="11" t="s">
        <v>689</v>
      </c>
      <c r="C1646" s="11" t="s">
        <v>802</v>
      </c>
      <c r="D1646" s="11" t="s">
        <v>803</v>
      </c>
      <c r="E1646" s="11" t="s">
        <v>14</v>
      </c>
      <c r="F1646" s="11" t="s">
        <v>15</v>
      </c>
      <c r="G1646" s="11">
        <v>4.3</v>
      </c>
      <c r="H1646" s="11">
        <v>14999</v>
      </c>
      <c r="I1646" s="11">
        <v>14999</v>
      </c>
      <c r="J1646" s="11">
        <v>5</v>
      </c>
      <c r="K1646" s="11">
        <f>MobileSalesData[[#This Row],[Original Price]]-MobileSalesData[[#This Row],[Selling Price]]</f>
        <v>0</v>
      </c>
      <c r="L1646" s="15">
        <f>MobileSalesData[[#This Row],[Discounted Price]]/MobileSalesData[[#This Row],[Original Price]]</f>
        <v>0</v>
      </c>
      <c r="M1646" s="11">
        <f>MobileSalesData[[#This Row],[Qty]]*MobileSalesData[[#This Row],[Selling Price]]</f>
        <v>74995</v>
      </c>
      <c r="N1646" s="11" t="s">
        <v>1598</v>
      </c>
    </row>
    <row r="1647" spans="1:14" x14ac:dyDescent="0.35">
      <c r="A1647" s="13" t="s">
        <v>1579</v>
      </c>
      <c r="B1647" s="11" t="s">
        <v>689</v>
      </c>
      <c r="C1647" s="11" t="s">
        <v>902</v>
      </c>
      <c r="D1647" s="11" t="s">
        <v>860</v>
      </c>
      <c r="E1647" s="11" t="s">
        <v>27</v>
      </c>
      <c r="F1647" s="11" t="s">
        <v>15</v>
      </c>
      <c r="G1647" s="11">
        <v>4.3</v>
      </c>
      <c r="H1647" s="11">
        <v>12499</v>
      </c>
      <c r="I1647" s="11">
        <v>16990</v>
      </c>
      <c r="J1647" s="11">
        <v>5</v>
      </c>
      <c r="K1647" s="11">
        <f>MobileSalesData[[#This Row],[Original Price]]-MobileSalesData[[#This Row],[Selling Price]]</f>
        <v>4491</v>
      </c>
      <c r="L1647" s="15">
        <f>MobileSalesData[[#This Row],[Discounted Price]]/MobileSalesData[[#This Row],[Original Price]]</f>
        <v>0.26433195997645675</v>
      </c>
      <c r="M1647" s="11">
        <f>MobileSalesData[[#This Row],[Qty]]*MobileSalesData[[#This Row],[Selling Price]]</f>
        <v>62495</v>
      </c>
      <c r="N1647" s="11" t="s">
        <v>1598</v>
      </c>
    </row>
    <row r="1648" spans="1:14" x14ac:dyDescent="0.35">
      <c r="A1648" s="13" t="s">
        <v>1579</v>
      </c>
      <c r="B1648" s="11" t="s">
        <v>689</v>
      </c>
      <c r="C1648" s="11" t="s">
        <v>923</v>
      </c>
      <c r="D1648" s="11" t="s">
        <v>19</v>
      </c>
      <c r="E1648" s="11" t="s">
        <v>288</v>
      </c>
      <c r="F1648" s="11" t="s">
        <v>27</v>
      </c>
      <c r="G1648" s="11">
        <v>4.0999999999999996</v>
      </c>
      <c r="H1648" s="11">
        <v>36999</v>
      </c>
      <c r="I1648" s="11">
        <v>36999</v>
      </c>
      <c r="J1648" s="11">
        <v>5</v>
      </c>
      <c r="K1648" s="11">
        <f>MobileSalesData[[#This Row],[Original Price]]-MobileSalesData[[#This Row],[Selling Price]]</f>
        <v>0</v>
      </c>
      <c r="L1648" s="15">
        <f>MobileSalesData[[#This Row],[Discounted Price]]/MobileSalesData[[#This Row],[Original Price]]</f>
        <v>0</v>
      </c>
      <c r="M1648" s="11">
        <f>MobileSalesData[[#This Row],[Qty]]*MobileSalesData[[#This Row],[Selling Price]]</f>
        <v>184995</v>
      </c>
      <c r="N1648" s="11" t="s">
        <v>1598</v>
      </c>
    </row>
    <row r="1649" spans="1:14" x14ac:dyDescent="0.35">
      <c r="A1649" s="13" t="s">
        <v>1579</v>
      </c>
      <c r="B1649" s="11" t="s">
        <v>689</v>
      </c>
      <c r="C1649" s="11" t="s">
        <v>841</v>
      </c>
      <c r="D1649" s="11" t="s">
        <v>19</v>
      </c>
      <c r="E1649" s="11" t="s">
        <v>14</v>
      </c>
      <c r="F1649" s="11" t="s">
        <v>12</v>
      </c>
      <c r="G1649" s="11">
        <v>4.2</v>
      </c>
      <c r="H1649" s="11">
        <v>36999</v>
      </c>
      <c r="I1649" s="11">
        <v>36999</v>
      </c>
      <c r="J1649" s="11">
        <v>5</v>
      </c>
      <c r="K1649" s="11">
        <f>MobileSalesData[[#This Row],[Original Price]]-MobileSalesData[[#This Row],[Selling Price]]</f>
        <v>0</v>
      </c>
      <c r="L1649" s="15">
        <f>MobileSalesData[[#This Row],[Discounted Price]]/MobileSalesData[[#This Row],[Original Price]]</f>
        <v>0</v>
      </c>
      <c r="M1649" s="11">
        <f>MobileSalesData[[#This Row],[Qty]]*MobileSalesData[[#This Row],[Selling Price]]</f>
        <v>184995</v>
      </c>
      <c r="N1649" s="11" t="s">
        <v>1598</v>
      </c>
    </row>
    <row r="1650" spans="1:14" x14ac:dyDescent="0.35">
      <c r="A1650" s="13" t="s">
        <v>1579</v>
      </c>
      <c r="B1650" s="11" t="s">
        <v>689</v>
      </c>
      <c r="C1650" s="11" t="s">
        <v>888</v>
      </c>
      <c r="D1650" s="11" t="s">
        <v>117</v>
      </c>
      <c r="E1650" s="11" t="s">
        <v>11</v>
      </c>
      <c r="F1650" s="11" t="s">
        <v>21</v>
      </c>
      <c r="G1650" s="11">
        <v>4.3</v>
      </c>
      <c r="H1650" s="11">
        <v>6499</v>
      </c>
      <c r="I1650" s="11">
        <v>6499</v>
      </c>
      <c r="J1650" s="11">
        <v>5</v>
      </c>
      <c r="K1650" s="11">
        <f>MobileSalesData[[#This Row],[Original Price]]-MobileSalesData[[#This Row],[Selling Price]]</f>
        <v>0</v>
      </c>
      <c r="L1650" s="15">
        <f>MobileSalesData[[#This Row],[Discounted Price]]/MobileSalesData[[#This Row],[Original Price]]</f>
        <v>0</v>
      </c>
      <c r="M1650" s="11">
        <f>MobileSalesData[[#This Row],[Qty]]*MobileSalesData[[#This Row],[Selling Price]]</f>
        <v>32495</v>
      </c>
      <c r="N1650" s="11" t="s">
        <v>1598</v>
      </c>
    </row>
    <row r="1651" spans="1:14" x14ac:dyDescent="0.35">
      <c r="A1651" s="13" t="s">
        <v>1579</v>
      </c>
      <c r="B1651" s="11" t="s">
        <v>689</v>
      </c>
      <c r="C1651" s="11" t="s">
        <v>741</v>
      </c>
      <c r="D1651" s="11" t="s">
        <v>733</v>
      </c>
      <c r="E1651" s="11" t="s">
        <v>14</v>
      </c>
      <c r="F1651" s="11" t="s">
        <v>15</v>
      </c>
      <c r="G1651" s="11">
        <v>4.3</v>
      </c>
      <c r="H1651" s="11">
        <v>8299</v>
      </c>
      <c r="I1651" s="11">
        <v>8299</v>
      </c>
      <c r="J1651" s="11">
        <v>5</v>
      </c>
      <c r="K1651" s="11">
        <f>MobileSalesData[[#This Row],[Original Price]]-MobileSalesData[[#This Row],[Selling Price]]</f>
        <v>0</v>
      </c>
      <c r="L1651" s="15">
        <f>MobileSalesData[[#This Row],[Discounted Price]]/MobileSalesData[[#This Row],[Original Price]]</f>
        <v>0</v>
      </c>
      <c r="M1651" s="11">
        <f>MobileSalesData[[#This Row],[Qty]]*MobileSalesData[[#This Row],[Selling Price]]</f>
        <v>41495</v>
      </c>
      <c r="N1651" s="11" t="s">
        <v>1598</v>
      </c>
    </row>
    <row r="1652" spans="1:14" x14ac:dyDescent="0.35">
      <c r="A1652" s="13" t="s">
        <v>1579</v>
      </c>
      <c r="B1652" s="11" t="s">
        <v>689</v>
      </c>
      <c r="C1652" s="11" t="s">
        <v>984</v>
      </c>
      <c r="D1652" s="11" t="s">
        <v>836</v>
      </c>
      <c r="E1652" s="11" t="s">
        <v>20</v>
      </c>
      <c r="F1652" s="11" t="s">
        <v>21</v>
      </c>
      <c r="G1652" s="11">
        <v>4</v>
      </c>
      <c r="H1652" s="11">
        <v>12849</v>
      </c>
      <c r="I1652" s="11">
        <v>18999</v>
      </c>
      <c r="J1652" s="11">
        <v>5</v>
      </c>
      <c r="K1652" s="11">
        <f>MobileSalesData[[#This Row],[Original Price]]-MobileSalesData[[#This Row],[Selling Price]]</f>
        <v>6150</v>
      </c>
      <c r="L1652" s="15">
        <f>MobileSalesData[[#This Row],[Discounted Price]]/MobileSalesData[[#This Row],[Original Price]]</f>
        <v>0.32370124743407547</v>
      </c>
      <c r="M1652" s="11">
        <f>MobileSalesData[[#This Row],[Qty]]*MobileSalesData[[#This Row],[Selling Price]]</f>
        <v>64245</v>
      </c>
      <c r="N1652" s="11" t="s">
        <v>1598</v>
      </c>
    </row>
    <row r="1653" spans="1:14" x14ac:dyDescent="0.35">
      <c r="A1653" s="13" t="s">
        <v>1579</v>
      </c>
      <c r="B1653" s="11" t="s">
        <v>689</v>
      </c>
      <c r="C1653" s="11" t="s">
        <v>985</v>
      </c>
      <c r="D1653" s="11" t="s">
        <v>142</v>
      </c>
      <c r="E1653" s="11" t="s">
        <v>135</v>
      </c>
      <c r="F1653" s="11" t="s">
        <v>27</v>
      </c>
      <c r="G1653" s="11">
        <v>4</v>
      </c>
      <c r="H1653" s="11">
        <v>2790</v>
      </c>
      <c r="I1653" s="11">
        <v>2790</v>
      </c>
      <c r="J1653" s="11">
        <v>30</v>
      </c>
      <c r="K1653" s="11">
        <f>MobileSalesData[[#This Row],[Original Price]]-MobileSalesData[[#This Row],[Selling Price]]</f>
        <v>0</v>
      </c>
      <c r="L1653" s="15">
        <f>MobileSalesData[[#This Row],[Discounted Price]]/MobileSalesData[[#This Row],[Original Price]]</f>
        <v>0</v>
      </c>
      <c r="M1653" s="11">
        <f>MobileSalesData[[#This Row],[Qty]]*MobileSalesData[[#This Row],[Selling Price]]</f>
        <v>83700</v>
      </c>
      <c r="N1653" s="11" t="s">
        <v>1598</v>
      </c>
    </row>
    <row r="1654" spans="1:14" x14ac:dyDescent="0.35">
      <c r="A1654" s="13" t="s">
        <v>1579</v>
      </c>
      <c r="B1654" s="11" t="s">
        <v>689</v>
      </c>
      <c r="C1654" s="11" t="s">
        <v>741</v>
      </c>
      <c r="D1654" s="11" t="s">
        <v>733</v>
      </c>
      <c r="E1654" s="11" t="s">
        <v>27</v>
      </c>
      <c r="F1654" s="11" t="s">
        <v>15</v>
      </c>
      <c r="G1654" s="11">
        <v>4.4000000000000004</v>
      </c>
      <c r="H1654" s="11">
        <v>13990</v>
      </c>
      <c r="I1654" s="11">
        <v>13990</v>
      </c>
      <c r="J1654" s="11">
        <v>5</v>
      </c>
      <c r="K1654" s="11">
        <f>MobileSalesData[[#This Row],[Original Price]]-MobileSalesData[[#This Row],[Selling Price]]</f>
        <v>0</v>
      </c>
      <c r="L1654" s="15">
        <f>MobileSalesData[[#This Row],[Discounted Price]]/MobileSalesData[[#This Row],[Original Price]]</f>
        <v>0</v>
      </c>
      <c r="M1654" s="11">
        <f>MobileSalesData[[#This Row],[Qty]]*MobileSalesData[[#This Row],[Selling Price]]</f>
        <v>69950</v>
      </c>
      <c r="N1654" s="11" t="s">
        <v>1598</v>
      </c>
    </row>
    <row r="1655" spans="1:14" x14ac:dyDescent="0.35">
      <c r="A1655" s="13" t="s">
        <v>1579</v>
      </c>
      <c r="B1655" s="11" t="s">
        <v>689</v>
      </c>
      <c r="C1655" s="11" t="s">
        <v>877</v>
      </c>
      <c r="D1655" s="11" t="s">
        <v>155</v>
      </c>
      <c r="E1655" s="11" t="s">
        <v>267</v>
      </c>
      <c r="F1655" s="11" t="s">
        <v>11</v>
      </c>
      <c r="G1655" s="11">
        <v>3.9</v>
      </c>
      <c r="H1655" s="11">
        <v>42999</v>
      </c>
      <c r="I1655" s="11">
        <v>42999</v>
      </c>
      <c r="J1655" s="11">
        <v>10</v>
      </c>
      <c r="K1655" s="11">
        <f>MobileSalesData[[#This Row],[Original Price]]-MobileSalesData[[#This Row],[Selling Price]]</f>
        <v>0</v>
      </c>
      <c r="L1655" s="15">
        <f>MobileSalesData[[#This Row],[Discounted Price]]/MobileSalesData[[#This Row],[Original Price]]</f>
        <v>0</v>
      </c>
      <c r="M1655" s="11">
        <f>MobileSalesData[[#This Row],[Qty]]*MobileSalesData[[#This Row],[Selling Price]]</f>
        <v>429990</v>
      </c>
      <c r="N1655" s="11" t="s">
        <v>1598</v>
      </c>
    </row>
    <row r="1656" spans="1:14" x14ac:dyDescent="0.35">
      <c r="A1656" s="13" t="s">
        <v>1579</v>
      </c>
      <c r="B1656" s="11" t="s">
        <v>689</v>
      </c>
      <c r="C1656" s="11" t="s">
        <v>802</v>
      </c>
      <c r="D1656" s="11" t="s">
        <v>971</v>
      </c>
      <c r="E1656" s="11" t="s">
        <v>14</v>
      </c>
      <c r="F1656" s="11" t="s">
        <v>15</v>
      </c>
      <c r="G1656" s="11">
        <v>4.3</v>
      </c>
      <c r="H1656" s="11">
        <v>41996</v>
      </c>
      <c r="I1656" s="11">
        <v>41996</v>
      </c>
      <c r="J1656" s="11">
        <v>35</v>
      </c>
      <c r="K1656" s="11">
        <f>MobileSalesData[[#This Row],[Original Price]]-MobileSalesData[[#This Row],[Selling Price]]</f>
        <v>0</v>
      </c>
      <c r="L1656" s="15">
        <f>MobileSalesData[[#This Row],[Discounted Price]]/MobileSalesData[[#This Row],[Original Price]]</f>
        <v>0</v>
      </c>
      <c r="M1656" s="11">
        <f>MobileSalesData[[#This Row],[Qty]]*MobileSalesData[[#This Row],[Selling Price]]</f>
        <v>1469860</v>
      </c>
      <c r="N1656" s="11" t="s">
        <v>1598</v>
      </c>
    </row>
    <row r="1657" spans="1:14" x14ac:dyDescent="0.35">
      <c r="A1657" s="13" t="s">
        <v>1579</v>
      </c>
      <c r="B1657" s="11" t="s">
        <v>689</v>
      </c>
      <c r="C1657" s="11" t="s">
        <v>994</v>
      </c>
      <c r="D1657" s="11" t="s">
        <v>155</v>
      </c>
      <c r="E1657" s="11" t="s">
        <v>267</v>
      </c>
      <c r="F1657" s="11" t="s">
        <v>11</v>
      </c>
      <c r="G1657" s="11">
        <v>3.8</v>
      </c>
      <c r="H1657" s="11">
        <v>24999</v>
      </c>
      <c r="I1657" s="11">
        <v>29999</v>
      </c>
      <c r="J1657" s="11">
        <v>5</v>
      </c>
      <c r="K1657" s="11">
        <f>MobileSalesData[[#This Row],[Original Price]]-MobileSalesData[[#This Row],[Selling Price]]</f>
        <v>5000</v>
      </c>
      <c r="L1657" s="15">
        <f>MobileSalesData[[#This Row],[Discounted Price]]/MobileSalesData[[#This Row],[Original Price]]</f>
        <v>0.16667222240741358</v>
      </c>
      <c r="M1657" s="11">
        <f>MobileSalesData[[#This Row],[Qty]]*MobileSalesData[[#This Row],[Selling Price]]</f>
        <v>124995</v>
      </c>
      <c r="N1657" s="11" t="s">
        <v>1598</v>
      </c>
    </row>
    <row r="1658" spans="1:14" x14ac:dyDescent="0.35">
      <c r="A1658" s="13" t="s">
        <v>1579</v>
      </c>
      <c r="B1658" s="11" t="s">
        <v>689</v>
      </c>
      <c r="C1658" s="11" t="s">
        <v>893</v>
      </c>
      <c r="D1658" s="11" t="s">
        <v>117</v>
      </c>
      <c r="E1658" s="11" t="s">
        <v>35</v>
      </c>
      <c r="F1658" s="11" t="s">
        <v>125</v>
      </c>
      <c r="G1658" s="11">
        <v>4.2</v>
      </c>
      <c r="H1658" s="11">
        <v>28999</v>
      </c>
      <c r="I1658" s="11">
        <v>33999</v>
      </c>
      <c r="J1658" s="11">
        <v>5</v>
      </c>
      <c r="K1658" s="11">
        <f>MobileSalesData[[#This Row],[Original Price]]-MobileSalesData[[#This Row],[Selling Price]]</f>
        <v>5000</v>
      </c>
      <c r="L1658" s="15">
        <f>MobileSalesData[[#This Row],[Discounted Price]]/MobileSalesData[[#This Row],[Original Price]]</f>
        <v>0.14706314891614458</v>
      </c>
      <c r="M1658" s="11">
        <f>MobileSalesData[[#This Row],[Qty]]*MobileSalesData[[#This Row],[Selling Price]]</f>
        <v>144995</v>
      </c>
      <c r="N1658" s="11" t="s">
        <v>1598</v>
      </c>
    </row>
    <row r="1659" spans="1:14" x14ac:dyDescent="0.35">
      <c r="A1659" s="13" t="s">
        <v>1579</v>
      </c>
      <c r="B1659" s="11" t="s">
        <v>689</v>
      </c>
      <c r="C1659" s="11" t="s">
        <v>995</v>
      </c>
      <c r="D1659" s="11" t="s">
        <v>69</v>
      </c>
      <c r="E1659" s="11" t="s">
        <v>267</v>
      </c>
      <c r="F1659" s="11" t="s">
        <v>11</v>
      </c>
      <c r="G1659" s="11">
        <v>3.6</v>
      </c>
      <c r="H1659" s="11">
        <v>24999</v>
      </c>
      <c r="I1659" s="11">
        <v>29999</v>
      </c>
      <c r="J1659" s="11">
        <v>30</v>
      </c>
      <c r="K1659" s="11">
        <f>MobileSalesData[[#This Row],[Original Price]]-MobileSalesData[[#This Row],[Selling Price]]</f>
        <v>5000</v>
      </c>
      <c r="L1659" s="15">
        <f>MobileSalesData[[#This Row],[Discounted Price]]/MobileSalesData[[#This Row],[Original Price]]</f>
        <v>0.16667222240741358</v>
      </c>
      <c r="M1659" s="11">
        <f>MobileSalesData[[#This Row],[Qty]]*MobileSalesData[[#This Row],[Selling Price]]</f>
        <v>749970</v>
      </c>
      <c r="N1659" s="11" t="s">
        <v>1598</v>
      </c>
    </row>
    <row r="1660" spans="1:14" x14ac:dyDescent="0.35">
      <c r="A1660" s="13" t="s">
        <v>1579</v>
      </c>
      <c r="B1660" s="11" t="s">
        <v>689</v>
      </c>
      <c r="C1660" s="11" t="s">
        <v>996</v>
      </c>
      <c r="D1660" s="11" t="s">
        <v>997</v>
      </c>
      <c r="E1660" s="11" t="s">
        <v>135</v>
      </c>
      <c r="F1660" s="11" t="s">
        <v>27</v>
      </c>
      <c r="G1660" s="11">
        <v>3</v>
      </c>
      <c r="H1660" s="11">
        <v>26999</v>
      </c>
      <c r="I1660" s="11">
        <v>31999</v>
      </c>
      <c r="J1660" s="11">
        <v>30</v>
      </c>
      <c r="K1660" s="11">
        <f>MobileSalesData[[#This Row],[Original Price]]-MobileSalesData[[#This Row],[Selling Price]]</f>
        <v>5000</v>
      </c>
      <c r="L1660" s="15">
        <f>MobileSalesData[[#This Row],[Discounted Price]]/MobileSalesData[[#This Row],[Original Price]]</f>
        <v>0.15625488296509266</v>
      </c>
      <c r="M1660" s="11">
        <f>MobileSalesData[[#This Row],[Qty]]*MobileSalesData[[#This Row],[Selling Price]]</f>
        <v>809970</v>
      </c>
      <c r="N1660" s="11" t="s">
        <v>1598</v>
      </c>
    </row>
    <row r="1661" spans="1:14" x14ac:dyDescent="0.35">
      <c r="A1661" s="13" t="s">
        <v>1579</v>
      </c>
      <c r="B1661" s="11" t="s">
        <v>689</v>
      </c>
      <c r="C1661" s="11" t="s">
        <v>847</v>
      </c>
      <c r="D1661" s="11" t="s">
        <v>22</v>
      </c>
      <c r="E1661" s="11" t="s">
        <v>14</v>
      </c>
      <c r="F1661" s="11" t="s">
        <v>15</v>
      </c>
      <c r="G1661" s="11">
        <v>4.0999999999999996</v>
      </c>
      <c r="H1661" s="11">
        <v>26999</v>
      </c>
      <c r="I1661" s="11">
        <v>31999</v>
      </c>
      <c r="J1661" s="11">
        <v>30</v>
      </c>
      <c r="K1661" s="11">
        <f>MobileSalesData[[#This Row],[Original Price]]-MobileSalesData[[#This Row],[Selling Price]]</f>
        <v>5000</v>
      </c>
      <c r="L1661" s="15">
        <f>MobileSalesData[[#This Row],[Discounted Price]]/MobileSalesData[[#This Row],[Original Price]]</f>
        <v>0.15625488296509266</v>
      </c>
      <c r="M1661" s="11">
        <f>MobileSalesData[[#This Row],[Qty]]*MobileSalesData[[#This Row],[Selling Price]]</f>
        <v>809970</v>
      </c>
      <c r="N1661" s="11" t="s">
        <v>1598</v>
      </c>
    </row>
    <row r="1662" spans="1:14" x14ac:dyDescent="0.35">
      <c r="A1662" s="13" t="s">
        <v>1579</v>
      </c>
      <c r="B1662" s="11" t="s">
        <v>689</v>
      </c>
      <c r="C1662" s="11" t="s">
        <v>763</v>
      </c>
      <c r="D1662" s="11" t="s">
        <v>19</v>
      </c>
      <c r="E1662" s="11" t="s">
        <v>563</v>
      </c>
      <c r="F1662" s="11" t="s">
        <v>563</v>
      </c>
      <c r="G1662" s="11">
        <v>4.2</v>
      </c>
      <c r="H1662" s="11">
        <v>28999</v>
      </c>
      <c r="I1662" s="11">
        <v>33999</v>
      </c>
      <c r="J1662" s="11">
        <v>30</v>
      </c>
      <c r="K1662" s="11">
        <f>MobileSalesData[[#This Row],[Original Price]]-MobileSalesData[[#This Row],[Selling Price]]</f>
        <v>5000</v>
      </c>
      <c r="L1662" s="15">
        <f>MobileSalesData[[#This Row],[Discounted Price]]/MobileSalesData[[#This Row],[Original Price]]</f>
        <v>0.14706314891614458</v>
      </c>
      <c r="M1662" s="11">
        <f>MobileSalesData[[#This Row],[Qty]]*MobileSalesData[[#This Row],[Selling Price]]</f>
        <v>869970</v>
      </c>
      <c r="N1662" s="11" t="s">
        <v>1598</v>
      </c>
    </row>
    <row r="1663" spans="1:14" x14ac:dyDescent="0.35">
      <c r="A1663" s="13" t="s">
        <v>1579</v>
      </c>
      <c r="B1663" s="11" t="s">
        <v>689</v>
      </c>
      <c r="C1663" s="11" t="s">
        <v>992</v>
      </c>
      <c r="D1663" s="11" t="s">
        <v>155</v>
      </c>
      <c r="E1663" s="11" t="s">
        <v>288</v>
      </c>
      <c r="F1663" s="11" t="s">
        <v>125</v>
      </c>
      <c r="G1663" s="11">
        <v>4.2</v>
      </c>
      <c r="H1663" s="11">
        <v>24999</v>
      </c>
      <c r="I1663" s="11">
        <v>29999</v>
      </c>
      <c r="J1663" s="11">
        <v>5</v>
      </c>
      <c r="K1663" s="11">
        <f>MobileSalesData[[#This Row],[Original Price]]-MobileSalesData[[#This Row],[Selling Price]]</f>
        <v>5000</v>
      </c>
      <c r="L1663" s="15">
        <f>MobileSalesData[[#This Row],[Discounted Price]]/MobileSalesData[[#This Row],[Original Price]]</f>
        <v>0.16667222240741358</v>
      </c>
      <c r="M1663" s="11">
        <f>MobileSalesData[[#This Row],[Qty]]*MobileSalesData[[#This Row],[Selling Price]]</f>
        <v>124995</v>
      </c>
      <c r="N1663" s="11" t="s">
        <v>1598</v>
      </c>
    </row>
    <row r="1664" spans="1:14" x14ac:dyDescent="0.35">
      <c r="A1664" s="13" t="s">
        <v>1579</v>
      </c>
      <c r="B1664" s="11" t="s">
        <v>689</v>
      </c>
      <c r="C1664" s="11" t="s">
        <v>998</v>
      </c>
      <c r="D1664" s="11" t="s">
        <v>830</v>
      </c>
      <c r="E1664" s="11" t="s">
        <v>135</v>
      </c>
      <c r="F1664" s="11" t="s">
        <v>27</v>
      </c>
      <c r="G1664" s="11">
        <v>4</v>
      </c>
      <c r="H1664" s="11">
        <v>28999</v>
      </c>
      <c r="I1664" s="11">
        <v>33999</v>
      </c>
      <c r="J1664" s="11">
        <v>30</v>
      </c>
      <c r="K1664" s="11">
        <f>MobileSalesData[[#This Row],[Original Price]]-MobileSalesData[[#This Row],[Selling Price]]</f>
        <v>5000</v>
      </c>
      <c r="L1664" s="15">
        <f>MobileSalesData[[#This Row],[Discounted Price]]/MobileSalesData[[#This Row],[Original Price]]</f>
        <v>0.14706314891614458</v>
      </c>
      <c r="M1664" s="11">
        <f>MobileSalesData[[#This Row],[Qty]]*MobileSalesData[[#This Row],[Selling Price]]</f>
        <v>869970</v>
      </c>
      <c r="N1664" s="11" t="s">
        <v>1598</v>
      </c>
    </row>
    <row r="1665" spans="1:14" x14ac:dyDescent="0.35">
      <c r="A1665" s="13" t="s">
        <v>1579</v>
      </c>
      <c r="B1665" s="11" t="s">
        <v>689</v>
      </c>
      <c r="C1665" s="11" t="s">
        <v>946</v>
      </c>
      <c r="D1665" s="11" t="s">
        <v>19</v>
      </c>
      <c r="E1665" s="11" t="s">
        <v>35</v>
      </c>
      <c r="F1665" s="11" t="s">
        <v>125</v>
      </c>
      <c r="G1665" s="11">
        <v>4.0999999999999996</v>
      </c>
      <c r="H1665" s="11">
        <v>26999</v>
      </c>
      <c r="I1665" s="11">
        <v>31999</v>
      </c>
      <c r="J1665" s="11">
        <v>30</v>
      </c>
      <c r="K1665" s="11">
        <f>MobileSalesData[[#This Row],[Original Price]]-MobileSalesData[[#This Row],[Selling Price]]</f>
        <v>5000</v>
      </c>
      <c r="L1665" s="15">
        <f>MobileSalesData[[#This Row],[Discounted Price]]/MobileSalesData[[#This Row],[Original Price]]</f>
        <v>0.15625488296509266</v>
      </c>
      <c r="M1665" s="11">
        <f>MobileSalesData[[#This Row],[Qty]]*MobileSalesData[[#This Row],[Selling Price]]</f>
        <v>809970</v>
      </c>
      <c r="N1665" s="11" t="s">
        <v>1598</v>
      </c>
    </row>
    <row r="1666" spans="1:14" x14ac:dyDescent="0.35">
      <c r="A1666" s="13" t="s">
        <v>1579</v>
      </c>
      <c r="B1666" s="11" t="s">
        <v>689</v>
      </c>
      <c r="C1666" s="11" t="s">
        <v>999</v>
      </c>
      <c r="D1666" s="11" t="s">
        <v>769</v>
      </c>
      <c r="E1666" s="11" t="s">
        <v>135</v>
      </c>
      <c r="F1666" s="11" t="s">
        <v>27</v>
      </c>
      <c r="G1666" s="11">
        <v>4</v>
      </c>
      <c r="H1666" s="11">
        <v>18979</v>
      </c>
      <c r="I1666" s="11">
        <v>18999</v>
      </c>
      <c r="J1666" s="11">
        <v>5</v>
      </c>
      <c r="K1666" s="11">
        <f>MobileSalesData[[#This Row],[Original Price]]-MobileSalesData[[#This Row],[Selling Price]]</f>
        <v>20</v>
      </c>
      <c r="L1666" s="15">
        <f>MobileSalesData[[#This Row],[Discounted Price]]/MobileSalesData[[#This Row],[Original Price]]</f>
        <v>1.0526869835254487E-3</v>
      </c>
      <c r="M1666" s="11">
        <f>MobileSalesData[[#This Row],[Qty]]*MobileSalesData[[#This Row],[Selling Price]]</f>
        <v>94895</v>
      </c>
      <c r="N1666" s="11" t="s">
        <v>1598</v>
      </c>
    </row>
    <row r="1667" spans="1:14" x14ac:dyDescent="0.35">
      <c r="A1667" s="13" t="s">
        <v>1579</v>
      </c>
      <c r="B1667" s="11" t="s">
        <v>689</v>
      </c>
      <c r="C1667" s="11" t="s">
        <v>847</v>
      </c>
      <c r="D1667" s="11" t="s">
        <v>19</v>
      </c>
      <c r="E1667" s="11" t="s">
        <v>11</v>
      </c>
      <c r="F1667" s="11" t="s">
        <v>12</v>
      </c>
      <c r="G1667" s="11">
        <v>4.3</v>
      </c>
      <c r="H1667" s="11">
        <v>21736</v>
      </c>
      <c r="I1667" s="11">
        <v>22999</v>
      </c>
      <c r="J1667" s="11">
        <v>5</v>
      </c>
      <c r="K1667" s="11">
        <f>MobileSalesData[[#This Row],[Original Price]]-MobileSalesData[[#This Row],[Selling Price]]</f>
        <v>1263</v>
      </c>
      <c r="L1667" s="15">
        <f>MobileSalesData[[#This Row],[Discounted Price]]/MobileSalesData[[#This Row],[Original Price]]</f>
        <v>5.4915431105700248E-2</v>
      </c>
      <c r="M1667" s="11">
        <f>MobileSalesData[[#This Row],[Qty]]*MobileSalesData[[#This Row],[Selling Price]]</f>
        <v>108680</v>
      </c>
      <c r="N1667" s="11" t="s">
        <v>1598</v>
      </c>
    </row>
    <row r="1668" spans="1:14" x14ac:dyDescent="0.35">
      <c r="A1668" s="13" t="s">
        <v>1579</v>
      </c>
      <c r="B1668" s="11" t="s">
        <v>689</v>
      </c>
      <c r="C1668" s="11" t="s">
        <v>793</v>
      </c>
      <c r="D1668" s="11" t="s">
        <v>69</v>
      </c>
      <c r="E1668" s="11" t="s">
        <v>35</v>
      </c>
      <c r="F1668" s="11" t="s">
        <v>125</v>
      </c>
      <c r="G1668" s="11">
        <v>4.0999999999999996</v>
      </c>
      <c r="H1668" s="11">
        <v>19119</v>
      </c>
      <c r="I1668" s="11">
        <v>19119</v>
      </c>
      <c r="J1668" s="11">
        <v>5</v>
      </c>
      <c r="K1668" s="11">
        <f>MobileSalesData[[#This Row],[Original Price]]-MobileSalesData[[#This Row],[Selling Price]]</f>
        <v>0</v>
      </c>
      <c r="L1668" s="15">
        <f>MobileSalesData[[#This Row],[Discounted Price]]/MobileSalesData[[#This Row],[Original Price]]</f>
        <v>0</v>
      </c>
      <c r="M1668" s="11">
        <f>MobileSalesData[[#This Row],[Qty]]*MobileSalesData[[#This Row],[Selling Price]]</f>
        <v>95595</v>
      </c>
      <c r="N1668" s="11" t="s">
        <v>1598</v>
      </c>
    </row>
    <row r="1669" spans="1:14" x14ac:dyDescent="0.35">
      <c r="A1669" s="13" t="s">
        <v>1579</v>
      </c>
      <c r="B1669" s="11" t="s">
        <v>689</v>
      </c>
      <c r="C1669" s="11" t="s">
        <v>812</v>
      </c>
      <c r="D1669" s="11" t="s">
        <v>977</v>
      </c>
      <c r="E1669" s="11" t="s">
        <v>64</v>
      </c>
      <c r="F1669" s="11" t="s">
        <v>15</v>
      </c>
      <c r="G1669" s="11">
        <v>4.2</v>
      </c>
      <c r="H1669" s="11">
        <v>19100</v>
      </c>
      <c r="I1669" s="11">
        <v>19100</v>
      </c>
      <c r="J1669" s="11">
        <v>5</v>
      </c>
      <c r="K1669" s="11">
        <f>MobileSalesData[[#This Row],[Original Price]]-MobileSalesData[[#This Row],[Selling Price]]</f>
        <v>0</v>
      </c>
      <c r="L1669" s="15">
        <f>MobileSalesData[[#This Row],[Discounted Price]]/MobileSalesData[[#This Row],[Original Price]]</f>
        <v>0</v>
      </c>
      <c r="M1669" s="11">
        <f>MobileSalesData[[#This Row],[Qty]]*MobileSalesData[[#This Row],[Selling Price]]</f>
        <v>95500</v>
      </c>
      <c r="N1669" s="11" t="s">
        <v>1598</v>
      </c>
    </row>
    <row r="1670" spans="1:14" x14ac:dyDescent="0.35">
      <c r="A1670" s="13" t="s">
        <v>1579</v>
      </c>
      <c r="B1670" s="11" t="s">
        <v>689</v>
      </c>
      <c r="C1670" s="11" t="s">
        <v>793</v>
      </c>
      <c r="D1670" s="11" t="s">
        <v>414</v>
      </c>
      <c r="E1670" s="11" t="s">
        <v>35</v>
      </c>
      <c r="F1670" s="11" t="s">
        <v>125</v>
      </c>
      <c r="G1670" s="11">
        <v>4.0999999999999996</v>
      </c>
      <c r="H1670" s="11">
        <v>18778</v>
      </c>
      <c r="I1670" s="11">
        <v>18990</v>
      </c>
      <c r="J1670" s="11">
        <v>5</v>
      </c>
      <c r="K1670" s="11">
        <f>MobileSalesData[[#This Row],[Original Price]]-MobileSalesData[[#This Row],[Selling Price]]</f>
        <v>212</v>
      </c>
      <c r="L1670" s="15">
        <f>MobileSalesData[[#This Row],[Discounted Price]]/MobileSalesData[[#This Row],[Original Price]]</f>
        <v>1.1163770405476567E-2</v>
      </c>
      <c r="M1670" s="11">
        <f>MobileSalesData[[#This Row],[Qty]]*MobileSalesData[[#This Row],[Selling Price]]</f>
        <v>93890</v>
      </c>
      <c r="N1670" s="11" t="s">
        <v>1598</v>
      </c>
    </row>
    <row r="1671" spans="1:14" x14ac:dyDescent="0.35">
      <c r="A1671" s="13" t="s">
        <v>1579</v>
      </c>
      <c r="B1671" s="11" t="s">
        <v>689</v>
      </c>
      <c r="C1671" s="11" t="s">
        <v>972</v>
      </c>
      <c r="D1671" s="11" t="s">
        <v>830</v>
      </c>
      <c r="E1671" s="11" t="s">
        <v>267</v>
      </c>
      <c r="F1671" s="11" t="s">
        <v>11</v>
      </c>
      <c r="G1671" s="11">
        <v>3.8</v>
      </c>
      <c r="H1671" s="11">
        <v>18187</v>
      </c>
      <c r="I1671" s="11">
        <v>18990</v>
      </c>
      <c r="J1671" s="11">
        <v>5</v>
      </c>
      <c r="K1671" s="11">
        <f>MobileSalesData[[#This Row],[Original Price]]-MobileSalesData[[#This Row],[Selling Price]]</f>
        <v>803</v>
      </c>
      <c r="L1671" s="15">
        <f>MobileSalesData[[#This Row],[Discounted Price]]/MobileSalesData[[#This Row],[Original Price]]</f>
        <v>4.2285413375460768E-2</v>
      </c>
      <c r="M1671" s="11">
        <f>MobileSalesData[[#This Row],[Qty]]*MobileSalesData[[#This Row],[Selling Price]]</f>
        <v>90935</v>
      </c>
      <c r="N1671" s="11" t="s">
        <v>1598</v>
      </c>
    </row>
    <row r="1672" spans="1:14" x14ac:dyDescent="0.35">
      <c r="A1672" s="13" t="s">
        <v>1579</v>
      </c>
      <c r="B1672" s="11" t="s">
        <v>689</v>
      </c>
      <c r="C1672" s="11" t="s">
        <v>1000</v>
      </c>
      <c r="D1672" s="11" t="s">
        <v>19</v>
      </c>
      <c r="E1672" s="11" t="s">
        <v>288</v>
      </c>
      <c r="F1672" s="11" t="s">
        <v>27</v>
      </c>
      <c r="G1672" s="11">
        <v>3.8</v>
      </c>
      <c r="H1672" s="11">
        <v>22189</v>
      </c>
      <c r="I1672" s="11">
        <v>22189</v>
      </c>
      <c r="J1672" s="11">
        <v>5</v>
      </c>
      <c r="K1672" s="11">
        <f>MobileSalesData[[#This Row],[Original Price]]-MobileSalesData[[#This Row],[Selling Price]]</f>
        <v>0</v>
      </c>
      <c r="L1672" s="15">
        <f>MobileSalesData[[#This Row],[Discounted Price]]/MobileSalesData[[#This Row],[Original Price]]</f>
        <v>0</v>
      </c>
      <c r="M1672" s="11">
        <f>MobileSalesData[[#This Row],[Qty]]*MobileSalesData[[#This Row],[Selling Price]]</f>
        <v>110945</v>
      </c>
      <c r="N1672" s="11" t="s">
        <v>1598</v>
      </c>
    </row>
    <row r="1673" spans="1:14" x14ac:dyDescent="0.35">
      <c r="A1673" s="13" t="s">
        <v>1579</v>
      </c>
      <c r="B1673" s="11" t="s">
        <v>689</v>
      </c>
      <c r="C1673" s="11" t="s">
        <v>901</v>
      </c>
      <c r="D1673" s="11" t="s">
        <v>155</v>
      </c>
      <c r="E1673" s="11" t="s">
        <v>267</v>
      </c>
      <c r="F1673" s="11" t="s">
        <v>11</v>
      </c>
      <c r="G1673" s="11">
        <v>4</v>
      </c>
      <c r="H1673" s="11">
        <v>22163</v>
      </c>
      <c r="I1673" s="11">
        <v>22163</v>
      </c>
      <c r="J1673" s="11">
        <v>5</v>
      </c>
      <c r="K1673" s="11">
        <f>MobileSalesData[[#This Row],[Original Price]]-MobileSalesData[[#This Row],[Selling Price]]</f>
        <v>0</v>
      </c>
      <c r="L1673" s="15">
        <f>MobileSalesData[[#This Row],[Discounted Price]]/MobileSalesData[[#This Row],[Original Price]]</f>
        <v>0</v>
      </c>
      <c r="M1673" s="11">
        <f>MobileSalesData[[#This Row],[Qty]]*MobileSalesData[[#This Row],[Selling Price]]</f>
        <v>110815</v>
      </c>
      <c r="N1673" s="11" t="s">
        <v>1598</v>
      </c>
    </row>
    <row r="1674" spans="1:14" x14ac:dyDescent="0.35">
      <c r="A1674" s="13" t="s">
        <v>1579</v>
      </c>
      <c r="B1674" s="11" t="s">
        <v>689</v>
      </c>
      <c r="C1674" s="11" t="s">
        <v>930</v>
      </c>
      <c r="D1674" s="11" t="s">
        <v>69</v>
      </c>
      <c r="E1674" s="11" t="s">
        <v>135</v>
      </c>
      <c r="F1674" s="11" t="s">
        <v>125</v>
      </c>
      <c r="G1674" s="11">
        <v>4</v>
      </c>
      <c r="H1674" s="11">
        <v>15998</v>
      </c>
      <c r="I1674" s="11">
        <v>15998</v>
      </c>
      <c r="J1674" s="11">
        <v>35</v>
      </c>
      <c r="K1674" s="11">
        <f>MobileSalesData[[#This Row],[Original Price]]-MobileSalesData[[#This Row],[Selling Price]]</f>
        <v>0</v>
      </c>
      <c r="L1674" s="15">
        <f>MobileSalesData[[#This Row],[Discounted Price]]/MobileSalesData[[#This Row],[Original Price]]</f>
        <v>0</v>
      </c>
      <c r="M1674" s="11">
        <f>MobileSalesData[[#This Row],[Qty]]*MobileSalesData[[#This Row],[Selling Price]]</f>
        <v>559930</v>
      </c>
      <c r="N1674" s="11" t="s">
        <v>1598</v>
      </c>
    </row>
    <row r="1675" spans="1:14" x14ac:dyDescent="0.35">
      <c r="A1675" s="13" t="s">
        <v>1579</v>
      </c>
      <c r="B1675" s="11" t="s">
        <v>689</v>
      </c>
      <c r="C1675" s="11" t="s">
        <v>820</v>
      </c>
      <c r="D1675" s="11" t="s">
        <v>22</v>
      </c>
      <c r="E1675" s="11" t="s">
        <v>11</v>
      </c>
      <c r="F1675" s="11" t="s">
        <v>12</v>
      </c>
      <c r="G1675" s="11">
        <v>4.3</v>
      </c>
      <c r="H1675" s="11">
        <v>14990</v>
      </c>
      <c r="I1675" s="11">
        <v>14990</v>
      </c>
      <c r="J1675" s="11">
        <v>22</v>
      </c>
      <c r="K1675" s="11">
        <f>MobileSalesData[[#This Row],[Original Price]]-MobileSalesData[[#This Row],[Selling Price]]</f>
        <v>0</v>
      </c>
      <c r="L1675" s="15">
        <f>MobileSalesData[[#This Row],[Discounted Price]]/MobileSalesData[[#This Row],[Original Price]]</f>
        <v>0</v>
      </c>
      <c r="M1675" s="11">
        <f>MobileSalesData[[#This Row],[Qty]]*MobileSalesData[[#This Row],[Selling Price]]</f>
        <v>329780</v>
      </c>
      <c r="N1675" s="11" t="s">
        <v>1598</v>
      </c>
    </row>
    <row r="1676" spans="1:14" x14ac:dyDescent="0.35">
      <c r="A1676" s="13" t="s">
        <v>1579</v>
      </c>
      <c r="B1676" s="11" t="s">
        <v>689</v>
      </c>
      <c r="C1676" s="11" t="s">
        <v>1001</v>
      </c>
      <c r="D1676" s="11" t="s">
        <v>929</v>
      </c>
      <c r="E1676" s="11" t="s">
        <v>11</v>
      </c>
      <c r="F1676" s="11" t="s">
        <v>21</v>
      </c>
      <c r="G1676" s="11">
        <v>4.0999999999999996</v>
      </c>
      <c r="H1676" s="11">
        <v>8599</v>
      </c>
      <c r="I1676" s="11">
        <v>8999</v>
      </c>
      <c r="J1676" s="11">
        <v>5</v>
      </c>
      <c r="K1676" s="11">
        <f>MobileSalesData[[#This Row],[Original Price]]-MobileSalesData[[#This Row],[Selling Price]]</f>
        <v>400</v>
      </c>
      <c r="L1676" s="15">
        <f>MobileSalesData[[#This Row],[Discounted Price]]/MobileSalesData[[#This Row],[Original Price]]</f>
        <v>4.4449383264807199E-2</v>
      </c>
      <c r="M1676" s="11">
        <f>MobileSalesData[[#This Row],[Qty]]*MobileSalesData[[#This Row],[Selling Price]]</f>
        <v>42995</v>
      </c>
      <c r="N1676" s="11" t="s">
        <v>1598</v>
      </c>
    </row>
    <row r="1677" spans="1:14" x14ac:dyDescent="0.35">
      <c r="A1677" s="13" t="s">
        <v>1579</v>
      </c>
      <c r="B1677" s="11" t="s">
        <v>689</v>
      </c>
      <c r="C1677" s="11" t="s">
        <v>793</v>
      </c>
      <c r="D1677" s="11" t="s">
        <v>19</v>
      </c>
      <c r="E1677" s="11" t="s">
        <v>11</v>
      </c>
      <c r="F1677" s="11" t="s">
        <v>12</v>
      </c>
      <c r="G1677" s="11">
        <v>4.4000000000000004</v>
      </c>
      <c r="H1677" s="11">
        <v>27999</v>
      </c>
      <c r="I1677" s="11">
        <v>27999</v>
      </c>
      <c r="J1677" s="11">
        <v>30</v>
      </c>
      <c r="K1677" s="11">
        <f>MobileSalesData[[#This Row],[Original Price]]-MobileSalesData[[#This Row],[Selling Price]]</f>
        <v>0</v>
      </c>
      <c r="L1677" s="15">
        <f>MobileSalesData[[#This Row],[Discounted Price]]/MobileSalesData[[#This Row],[Original Price]]</f>
        <v>0</v>
      </c>
      <c r="M1677" s="11">
        <f>MobileSalesData[[#This Row],[Qty]]*MobileSalesData[[#This Row],[Selling Price]]</f>
        <v>839970</v>
      </c>
      <c r="N1677" s="11" t="s">
        <v>1598</v>
      </c>
    </row>
    <row r="1678" spans="1:14" x14ac:dyDescent="0.35">
      <c r="A1678" s="13" t="s">
        <v>1579</v>
      </c>
      <c r="B1678" s="11" t="s">
        <v>689</v>
      </c>
      <c r="C1678" s="11" t="s">
        <v>945</v>
      </c>
      <c r="D1678" s="11" t="s">
        <v>1002</v>
      </c>
      <c r="E1678" s="11" t="s">
        <v>20</v>
      </c>
      <c r="F1678" s="11" t="s">
        <v>21</v>
      </c>
      <c r="G1678" s="11">
        <v>4.0999999999999996</v>
      </c>
      <c r="H1678" s="11">
        <v>23990</v>
      </c>
      <c r="I1678" s="11">
        <v>23990</v>
      </c>
      <c r="J1678" s="11">
        <v>5</v>
      </c>
      <c r="K1678" s="11">
        <f>MobileSalesData[[#This Row],[Original Price]]-MobileSalesData[[#This Row],[Selling Price]]</f>
        <v>0</v>
      </c>
      <c r="L1678" s="15">
        <f>MobileSalesData[[#This Row],[Discounted Price]]/MobileSalesData[[#This Row],[Original Price]]</f>
        <v>0</v>
      </c>
      <c r="M1678" s="11">
        <f>MobileSalesData[[#This Row],[Qty]]*MobileSalesData[[#This Row],[Selling Price]]</f>
        <v>119950</v>
      </c>
      <c r="N1678" s="11" t="s">
        <v>1598</v>
      </c>
    </row>
    <row r="1679" spans="1:14" x14ac:dyDescent="0.35">
      <c r="A1679" s="13" t="s">
        <v>1579</v>
      </c>
      <c r="B1679" s="11" t="s">
        <v>689</v>
      </c>
      <c r="C1679" s="11" t="s">
        <v>1003</v>
      </c>
      <c r="D1679" s="11" t="s">
        <v>19</v>
      </c>
      <c r="E1679" s="11" t="s">
        <v>563</v>
      </c>
      <c r="F1679" s="11" t="s">
        <v>628</v>
      </c>
      <c r="G1679" s="11">
        <v>4.2</v>
      </c>
      <c r="H1679" s="11">
        <v>25990</v>
      </c>
      <c r="I1679" s="11">
        <v>25990</v>
      </c>
      <c r="J1679" s="11">
        <v>30</v>
      </c>
      <c r="K1679" s="11">
        <f>MobileSalesData[[#This Row],[Original Price]]-MobileSalesData[[#This Row],[Selling Price]]</f>
        <v>0</v>
      </c>
      <c r="L1679" s="15">
        <f>MobileSalesData[[#This Row],[Discounted Price]]/MobileSalesData[[#This Row],[Original Price]]</f>
        <v>0</v>
      </c>
      <c r="M1679" s="11">
        <f>MobileSalesData[[#This Row],[Qty]]*MobileSalesData[[#This Row],[Selling Price]]</f>
        <v>779700</v>
      </c>
      <c r="N1679" s="11" t="s">
        <v>1598</v>
      </c>
    </row>
    <row r="1680" spans="1:14" x14ac:dyDescent="0.35">
      <c r="A1680" s="13" t="s">
        <v>1579</v>
      </c>
      <c r="B1680" s="11" t="s">
        <v>689</v>
      </c>
      <c r="C1680" s="11" t="s">
        <v>817</v>
      </c>
      <c r="D1680" s="11" t="s">
        <v>1004</v>
      </c>
      <c r="E1680" s="11" t="s">
        <v>14</v>
      </c>
      <c r="F1680" s="11" t="s">
        <v>15</v>
      </c>
      <c r="G1680" s="11">
        <v>4.0999999999999996</v>
      </c>
      <c r="H1680" s="11">
        <v>25684</v>
      </c>
      <c r="I1680" s="11">
        <v>25684</v>
      </c>
      <c r="J1680" s="11">
        <v>5</v>
      </c>
      <c r="K1680" s="11">
        <f>MobileSalesData[[#This Row],[Original Price]]-MobileSalesData[[#This Row],[Selling Price]]</f>
        <v>0</v>
      </c>
      <c r="L1680" s="15">
        <f>MobileSalesData[[#This Row],[Discounted Price]]/MobileSalesData[[#This Row],[Original Price]]</f>
        <v>0</v>
      </c>
      <c r="M1680" s="11">
        <f>MobileSalesData[[#This Row],[Qty]]*MobileSalesData[[#This Row],[Selling Price]]</f>
        <v>128420</v>
      </c>
      <c r="N1680" s="11" t="s">
        <v>1598</v>
      </c>
    </row>
    <row r="1681" spans="1:14" x14ac:dyDescent="0.35">
      <c r="A1681" s="13" t="s">
        <v>1579</v>
      </c>
      <c r="B1681" s="11" t="s">
        <v>689</v>
      </c>
      <c r="C1681" s="11" t="s">
        <v>912</v>
      </c>
      <c r="D1681" s="11" t="s">
        <v>22</v>
      </c>
      <c r="E1681" s="11" t="s">
        <v>35</v>
      </c>
      <c r="F1681" s="11" t="s">
        <v>125</v>
      </c>
      <c r="G1681" s="11">
        <v>4.3</v>
      </c>
      <c r="H1681" s="11">
        <v>24798</v>
      </c>
      <c r="I1681" s="11">
        <v>24798</v>
      </c>
      <c r="J1681" s="11">
        <v>30</v>
      </c>
      <c r="K1681" s="11">
        <f>MobileSalesData[[#This Row],[Original Price]]-MobileSalesData[[#This Row],[Selling Price]]</f>
        <v>0</v>
      </c>
      <c r="L1681" s="15">
        <f>MobileSalesData[[#This Row],[Discounted Price]]/MobileSalesData[[#This Row],[Original Price]]</f>
        <v>0</v>
      </c>
      <c r="M1681" s="11">
        <f>MobileSalesData[[#This Row],[Qty]]*MobileSalesData[[#This Row],[Selling Price]]</f>
        <v>743940</v>
      </c>
      <c r="N1681" s="11" t="s">
        <v>1598</v>
      </c>
    </row>
    <row r="1682" spans="1:14" x14ac:dyDescent="0.35">
      <c r="A1682" s="13" t="s">
        <v>1579</v>
      </c>
      <c r="B1682" s="11" t="s">
        <v>689</v>
      </c>
      <c r="C1682" s="11" t="s">
        <v>917</v>
      </c>
      <c r="D1682" s="11" t="s">
        <v>173</v>
      </c>
      <c r="E1682" s="11" t="s">
        <v>135</v>
      </c>
      <c r="F1682" s="11" t="s">
        <v>27</v>
      </c>
      <c r="G1682" s="11">
        <v>3.3</v>
      </c>
      <c r="H1682" s="11">
        <v>28999</v>
      </c>
      <c r="I1682" s="11">
        <v>28999</v>
      </c>
      <c r="J1682" s="11">
        <v>5</v>
      </c>
      <c r="K1682" s="11">
        <f>MobileSalesData[[#This Row],[Original Price]]-MobileSalesData[[#This Row],[Selling Price]]</f>
        <v>0</v>
      </c>
      <c r="L1682" s="15">
        <f>MobileSalesData[[#This Row],[Discounted Price]]/MobileSalesData[[#This Row],[Original Price]]</f>
        <v>0</v>
      </c>
      <c r="M1682" s="11">
        <f>MobileSalesData[[#This Row],[Qty]]*MobileSalesData[[#This Row],[Selling Price]]</f>
        <v>144995</v>
      </c>
      <c r="N1682" s="11" t="s">
        <v>1598</v>
      </c>
    </row>
    <row r="1683" spans="1:14" x14ac:dyDescent="0.35">
      <c r="A1683" s="13" t="s">
        <v>1579</v>
      </c>
      <c r="B1683" s="11" t="s">
        <v>689</v>
      </c>
      <c r="C1683" s="11" t="s">
        <v>976</v>
      </c>
      <c r="D1683" s="11" t="s">
        <v>414</v>
      </c>
      <c r="E1683" s="11" t="s">
        <v>35</v>
      </c>
      <c r="F1683" s="11" t="s">
        <v>125</v>
      </c>
      <c r="G1683" s="11">
        <v>4.0999999999999996</v>
      </c>
      <c r="H1683" s="11">
        <v>7798</v>
      </c>
      <c r="I1683" s="11">
        <v>7798</v>
      </c>
      <c r="J1683" s="11">
        <v>5</v>
      </c>
      <c r="K1683" s="11">
        <f>MobileSalesData[[#This Row],[Original Price]]-MobileSalesData[[#This Row],[Selling Price]]</f>
        <v>0</v>
      </c>
      <c r="L1683" s="15">
        <f>MobileSalesData[[#This Row],[Discounted Price]]/MobileSalesData[[#This Row],[Original Price]]</f>
        <v>0</v>
      </c>
      <c r="M1683" s="11">
        <f>MobileSalesData[[#This Row],[Qty]]*MobileSalesData[[#This Row],[Selling Price]]</f>
        <v>38990</v>
      </c>
      <c r="N1683" s="11" t="s">
        <v>1598</v>
      </c>
    </row>
    <row r="1684" spans="1:14" x14ac:dyDescent="0.35">
      <c r="A1684" s="13" t="s">
        <v>1579</v>
      </c>
      <c r="B1684" s="11" t="s">
        <v>689</v>
      </c>
      <c r="C1684" s="11" t="s">
        <v>998</v>
      </c>
      <c r="D1684" s="11" t="s">
        <v>1005</v>
      </c>
      <c r="E1684" s="11" t="s">
        <v>135</v>
      </c>
      <c r="F1684" s="11" t="s">
        <v>27</v>
      </c>
      <c r="G1684" s="11">
        <v>4</v>
      </c>
      <c r="H1684" s="11">
        <v>7798</v>
      </c>
      <c r="I1684" s="11">
        <v>7798</v>
      </c>
      <c r="J1684" s="11">
        <v>30</v>
      </c>
      <c r="K1684" s="11">
        <f>MobileSalesData[[#This Row],[Original Price]]-MobileSalesData[[#This Row],[Selling Price]]</f>
        <v>0</v>
      </c>
      <c r="L1684" s="15">
        <f>MobileSalesData[[#This Row],[Discounted Price]]/MobileSalesData[[#This Row],[Original Price]]</f>
        <v>0</v>
      </c>
      <c r="M1684" s="11">
        <f>MobileSalesData[[#This Row],[Qty]]*MobileSalesData[[#This Row],[Selling Price]]</f>
        <v>233940</v>
      </c>
      <c r="N1684" s="11" t="s">
        <v>1598</v>
      </c>
    </row>
    <row r="1685" spans="1:14" x14ac:dyDescent="0.35">
      <c r="A1685" s="13" t="s">
        <v>1579</v>
      </c>
      <c r="B1685" s="11" t="s">
        <v>689</v>
      </c>
      <c r="C1685" s="11" t="s">
        <v>913</v>
      </c>
      <c r="D1685" s="11" t="s">
        <v>69</v>
      </c>
      <c r="E1685" s="11" t="s">
        <v>14</v>
      </c>
      <c r="F1685" s="11" t="s">
        <v>12</v>
      </c>
      <c r="G1685" s="11">
        <v>4.5999999999999996</v>
      </c>
      <c r="H1685" s="11">
        <v>23999</v>
      </c>
      <c r="I1685" s="11">
        <v>23999</v>
      </c>
      <c r="J1685" s="11">
        <v>5</v>
      </c>
      <c r="K1685" s="11">
        <f>MobileSalesData[[#This Row],[Original Price]]-MobileSalesData[[#This Row],[Selling Price]]</f>
        <v>0</v>
      </c>
      <c r="L1685" s="15">
        <f>MobileSalesData[[#This Row],[Discounted Price]]/MobileSalesData[[#This Row],[Original Price]]</f>
        <v>0</v>
      </c>
      <c r="M1685" s="11">
        <f>MobileSalesData[[#This Row],[Qty]]*MobileSalesData[[#This Row],[Selling Price]]</f>
        <v>119995</v>
      </c>
      <c r="N1685" s="11" t="s">
        <v>1598</v>
      </c>
    </row>
    <row r="1686" spans="1:14" x14ac:dyDescent="0.35">
      <c r="A1686" s="13" t="s">
        <v>1579</v>
      </c>
      <c r="B1686" s="11" t="s">
        <v>689</v>
      </c>
      <c r="C1686" s="11" t="s">
        <v>992</v>
      </c>
      <c r="D1686" s="11" t="s">
        <v>19</v>
      </c>
      <c r="E1686" s="11" t="s">
        <v>288</v>
      </c>
      <c r="F1686" s="11" t="s">
        <v>125</v>
      </c>
      <c r="G1686" s="11">
        <v>4.2</v>
      </c>
      <c r="H1686" s="11">
        <v>25999</v>
      </c>
      <c r="I1686" s="11">
        <v>25999</v>
      </c>
      <c r="J1686" s="11">
        <v>5</v>
      </c>
      <c r="K1686" s="11">
        <f>MobileSalesData[[#This Row],[Original Price]]-MobileSalesData[[#This Row],[Selling Price]]</f>
        <v>0</v>
      </c>
      <c r="L1686" s="15">
        <f>MobileSalesData[[#This Row],[Discounted Price]]/MobileSalesData[[#This Row],[Original Price]]</f>
        <v>0</v>
      </c>
      <c r="M1686" s="11">
        <f>MobileSalesData[[#This Row],[Qty]]*MobileSalesData[[#This Row],[Selling Price]]</f>
        <v>129995</v>
      </c>
      <c r="N1686" s="11" t="s">
        <v>1598</v>
      </c>
    </row>
    <row r="1687" spans="1:14" x14ac:dyDescent="0.35">
      <c r="A1687" s="13" t="s">
        <v>1579</v>
      </c>
      <c r="B1687" s="11" t="s">
        <v>689</v>
      </c>
      <c r="C1687" s="11" t="s">
        <v>1006</v>
      </c>
      <c r="D1687" s="11" t="s">
        <v>155</v>
      </c>
      <c r="E1687" s="11" t="s">
        <v>300</v>
      </c>
      <c r="F1687" s="11" t="s">
        <v>11</v>
      </c>
      <c r="G1687" s="11">
        <v>3.9</v>
      </c>
      <c r="H1687" s="11">
        <v>25999</v>
      </c>
      <c r="I1687" s="11">
        <v>25999</v>
      </c>
      <c r="J1687" s="11">
        <v>5</v>
      </c>
      <c r="K1687" s="11">
        <f>MobileSalesData[[#This Row],[Original Price]]-MobileSalesData[[#This Row],[Selling Price]]</f>
        <v>0</v>
      </c>
      <c r="L1687" s="15">
        <f>MobileSalesData[[#This Row],[Discounted Price]]/MobileSalesData[[#This Row],[Original Price]]</f>
        <v>0</v>
      </c>
      <c r="M1687" s="11">
        <f>MobileSalesData[[#This Row],[Qty]]*MobileSalesData[[#This Row],[Selling Price]]</f>
        <v>129995</v>
      </c>
      <c r="N1687" s="11" t="s">
        <v>1598</v>
      </c>
    </row>
    <row r="1688" spans="1:14" x14ac:dyDescent="0.35">
      <c r="A1688" s="13" t="s">
        <v>1579</v>
      </c>
      <c r="B1688" s="11" t="s">
        <v>689</v>
      </c>
      <c r="C1688" s="11" t="s">
        <v>824</v>
      </c>
      <c r="D1688" s="11" t="s">
        <v>155</v>
      </c>
      <c r="E1688" s="11" t="s">
        <v>288</v>
      </c>
      <c r="F1688" s="11" t="s">
        <v>27</v>
      </c>
      <c r="G1688" s="11">
        <v>4.0999999999999996</v>
      </c>
      <c r="H1688" s="11">
        <v>8299</v>
      </c>
      <c r="I1688" s="11">
        <v>9999</v>
      </c>
      <c r="J1688" s="11">
        <v>5</v>
      </c>
      <c r="K1688" s="11">
        <f>MobileSalesData[[#This Row],[Original Price]]-MobileSalesData[[#This Row],[Selling Price]]</f>
        <v>1700</v>
      </c>
      <c r="L1688" s="15">
        <f>MobileSalesData[[#This Row],[Discounted Price]]/MobileSalesData[[#This Row],[Original Price]]</f>
        <v>0.17001700170017001</v>
      </c>
      <c r="M1688" s="11">
        <f>MobileSalesData[[#This Row],[Qty]]*MobileSalesData[[#This Row],[Selling Price]]</f>
        <v>41495</v>
      </c>
      <c r="N1688" s="11" t="s">
        <v>1598</v>
      </c>
    </row>
    <row r="1689" spans="1:14" x14ac:dyDescent="0.35">
      <c r="A1689" s="13" t="s">
        <v>1579</v>
      </c>
      <c r="B1689" s="11" t="s">
        <v>689</v>
      </c>
      <c r="C1689" s="11" t="s">
        <v>948</v>
      </c>
      <c r="D1689" s="11" t="s">
        <v>929</v>
      </c>
      <c r="E1689" s="11" t="s">
        <v>11</v>
      </c>
      <c r="F1689" s="11" t="s">
        <v>21</v>
      </c>
      <c r="G1689" s="11">
        <v>4.4000000000000004</v>
      </c>
      <c r="H1689" s="11">
        <v>8299</v>
      </c>
      <c r="I1689" s="11">
        <v>9999</v>
      </c>
      <c r="J1689" s="11">
        <v>5</v>
      </c>
      <c r="K1689" s="11">
        <f>MobileSalesData[[#This Row],[Original Price]]-MobileSalesData[[#This Row],[Selling Price]]</f>
        <v>1700</v>
      </c>
      <c r="L1689" s="15">
        <f>MobileSalesData[[#This Row],[Discounted Price]]/MobileSalesData[[#This Row],[Original Price]]</f>
        <v>0.17001700170017001</v>
      </c>
      <c r="M1689" s="11">
        <f>MobileSalesData[[#This Row],[Qty]]*MobileSalesData[[#This Row],[Selling Price]]</f>
        <v>41495</v>
      </c>
      <c r="N1689" s="11" t="s">
        <v>1598</v>
      </c>
    </row>
    <row r="1690" spans="1:14" x14ac:dyDescent="0.35">
      <c r="A1690" s="13" t="s">
        <v>1579</v>
      </c>
      <c r="B1690" s="11" t="s">
        <v>689</v>
      </c>
      <c r="C1690" s="11" t="s">
        <v>974</v>
      </c>
      <c r="D1690" s="11" t="s">
        <v>173</v>
      </c>
      <c r="E1690" s="11" t="s">
        <v>135</v>
      </c>
      <c r="F1690" s="11" t="s">
        <v>27</v>
      </c>
      <c r="G1690" s="11">
        <v>4.0999999999999996</v>
      </c>
      <c r="H1690" s="11">
        <v>8299</v>
      </c>
      <c r="I1690" s="11">
        <v>9999</v>
      </c>
      <c r="J1690" s="11">
        <v>5</v>
      </c>
      <c r="K1690" s="11">
        <f>MobileSalesData[[#This Row],[Original Price]]-MobileSalesData[[#This Row],[Selling Price]]</f>
        <v>1700</v>
      </c>
      <c r="L1690" s="15">
        <f>MobileSalesData[[#This Row],[Discounted Price]]/MobileSalesData[[#This Row],[Original Price]]</f>
        <v>0.17001700170017001</v>
      </c>
      <c r="M1690" s="11">
        <f>MobileSalesData[[#This Row],[Qty]]*MobileSalesData[[#This Row],[Selling Price]]</f>
        <v>41495</v>
      </c>
      <c r="N1690" s="11" t="s">
        <v>1598</v>
      </c>
    </row>
    <row r="1691" spans="1:14" x14ac:dyDescent="0.35">
      <c r="A1691" s="13" t="s">
        <v>1579</v>
      </c>
      <c r="B1691" s="11" t="s">
        <v>689</v>
      </c>
      <c r="C1691" s="11" t="s">
        <v>995</v>
      </c>
      <c r="D1691" s="11" t="s">
        <v>830</v>
      </c>
      <c r="E1691" s="11" t="s">
        <v>267</v>
      </c>
      <c r="F1691" s="11" t="s">
        <v>11</v>
      </c>
      <c r="G1691" s="11">
        <v>3.6</v>
      </c>
      <c r="H1691" s="11">
        <v>10999</v>
      </c>
      <c r="I1691" s="11">
        <v>13999</v>
      </c>
      <c r="J1691" s="11">
        <v>30</v>
      </c>
      <c r="K1691" s="11">
        <f>MobileSalesData[[#This Row],[Original Price]]-MobileSalesData[[#This Row],[Selling Price]]</f>
        <v>3000</v>
      </c>
      <c r="L1691" s="15">
        <f>MobileSalesData[[#This Row],[Discounted Price]]/MobileSalesData[[#This Row],[Original Price]]</f>
        <v>0.21430102150153582</v>
      </c>
      <c r="M1691" s="11">
        <f>MobileSalesData[[#This Row],[Qty]]*MobileSalesData[[#This Row],[Selling Price]]</f>
        <v>329970</v>
      </c>
      <c r="N1691" s="11" t="s">
        <v>1598</v>
      </c>
    </row>
    <row r="1692" spans="1:14" x14ac:dyDescent="0.35">
      <c r="A1692" s="13" t="s">
        <v>1579</v>
      </c>
      <c r="B1692" s="11" t="s">
        <v>689</v>
      </c>
      <c r="C1692" s="11" t="s">
        <v>994</v>
      </c>
      <c r="D1692" s="11" t="s">
        <v>69</v>
      </c>
      <c r="E1692" s="11" t="s">
        <v>267</v>
      </c>
      <c r="F1692" s="11" t="s">
        <v>11</v>
      </c>
      <c r="G1692" s="11">
        <v>3.8</v>
      </c>
      <c r="H1692" s="11">
        <v>10999</v>
      </c>
      <c r="I1692" s="11">
        <v>13999</v>
      </c>
      <c r="J1692" s="11">
        <v>30</v>
      </c>
      <c r="K1692" s="11">
        <f>MobileSalesData[[#This Row],[Original Price]]-MobileSalesData[[#This Row],[Selling Price]]</f>
        <v>3000</v>
      </c>
      <c r="L1692" s="15">
        <f>MobileSalesData[[#This Row],[Discounted Price]]/MobileSalesData[[#This Row],[Original Price]]</f>
        <v>0.21430102150153582</v>
      </c>
      <c r="M1692" s="11">
        <f>MobileSalesData[[#This Row],[Qty]]*MobileSalesData[[#This Row],[Selling Price]]</f>
        <v>329970</v>
      </c>
      <c r="N1692" s="11" t="s">
        <v>1598</v>
      </c>
    </row>
    <row r="1693" spans="1:14" x14ac:dyDescent="0.35">
      <c r="A1693" s="13" t="s">
        <v>1579</v>
      </c>
      <c r="B1693" s="11" t="s">
        <v>689</v>
      </c>
      <c r="C1693" s="11" t="s">
        <v>864</v>
      </c>
      <c r="D1693" s="11" t="s">
        <v>187</v>
      </c>
      <c r="E1693" s="11" t="s">
        <v>14</v>
      </c>
      <c r="F1693" s="11" t="s">
        <v>12</v>
      </c>
      <c r="G1693" s="11">
        <v>4.3</v>
      </c>
      <c r="H1693" s="11">
        <v>9999</v>
      </c>
      <c r="I1693" s="11">
        <v>11999</v>
      </c>
      <c r="J1693" s="11">
        <v>5</v>
      </c>
      <c r="K1693" s="11">
        <f>MobileSalesData[[#This Row],[Original Price]]-MobileSalesData[[#This Row],[Selling Price]]</f>
        <v>2000</v>
      </c>
      <c r="L1693" s="15">
        <f>MobileSalesData[[#This Row],[Discounted Price]]/MobileSalesData[[#This Row],[Original Price]]</f>
        <v>0.16668055671305942</v>
      </c>
      <c r="M1693" s="11">
        <f>MobileSalesData[[#This Row],[Qty]]*MobileSalesData[[#This Row],[Selling Price]]</f>
        <v>49995</v>
      </c>
      <c r="N1693" s="11" t="s">
        <v>1598</v>
      </c>
    </row>
    <row r="1694" spans="1:14" x14ac:dyDescent="0.35">
      <c r="A1694" s="13" t="s">
        <v>1579</v>
      </c>
      <c r="B1694" s="11" t="s">
        <v>689</v>
      </c>
      <c r="C1694" s="11" t="s">
        <v>832</v>
      </c>
      <c r="D1694" s="11" t="s">
        <v>19</v>
      </c>
      <c r="E1694" s="11" t="s">
        <v>20</v>
      </c>
      <c r="F1694" s="11" t="s">
        <v>12</v>
      </c>
      <c r="G1694" s="11">
        <v>4</v>
      </c>
      <c r="H1694" s="11">
        <v>9999</v>
      </c>
      <c r="I1694" s="11">
        <v>11999</v>
      </c>
      <c r="J1694" s="11">
        <v>5</v>
      </c>
      <c r="K1694" s="11">
        <f>MobileSalesData[[#This Row],[Original Price]]-MobileSalesData[[#This Row],[Selling Price]]</f>
        <v>2000</v>
      </c>
      <c r="L1694" s="15">
        <f>MobileSalesData[[#This Row],[Discounted Price]]/MobileSalesData[[#This Row],[Original Price]]</f>
        <v>0.16668055671305942</v>
      </c>
      <c r="M1694" s="11">
        <f>MobileSalesData[[#This Row],[Qty]]*MobileSalesData[[#This Row],[Selling Price]]</f>
        <v>49995</v>
      </c>
      <c r="N1694" s="11" t="s">
        <v>1598</v>
      </c>
    </row>
    <row r="1695" spans="1:14" x14ac:dyDescent="0.35">
      <c r="A1695" s="13" t="s">
        <v>1579</v>
      </c>
      <c r="B1695" s="11" t="s">
        <v>689</v>
      </c>
      <c r="C1695" s="11" t="s">
        <v>899</v>
      </c>
      <c r="D1695" s="11" t="s">
        <v>19</v>
      </c>
      <c r="E1695" s="11" t="s">
        <v>267</v>
      </c>
      <c r="F1695" s="11" t="s">
        <v>11</v>
      </c>
      <c r="G1695" s="11">
        <v>3.8</v>
      </c>
      <c r="H1695" s="11">
        <v>10999</v>
      </c>
      <c r="I1695" s="11">
        <v>13999</v>
      </c>
      <c r="J1695" s="11">
        <v>35</v>
      </c>
      <c r="K1695" s="11">
        <f>MobileSalesData[[#This Row],[Original Price]]-MobileSalesData[[#This Row],[Selling Price]]</f>
        <v>3000</v>
      </c>
      <c r="L1695" s="15">
        <f>MobileSalesData[[#This Row],[Discounted Price]]/MobileSalesData[[#This Row],[Original Price]]</f>
        <v>0.21430102150153582</v>
      </c>
      <c r="M1695" s="11">
        <f>MobileSalesData[[#This Row],[Qty]]*MobileSalesData[[#This Row],[Selling Price]]</f>
        <v>384965</v>
      </c>
      <c r="N1695" s="11" t="s">
        <v>1598</v>
      </c>
    </row>
    <row r="1696" spans="1:14" x14ac:dyDescent="0.35">
      <c r="A1696" s="13" t="s">
        <v>1579</v>
      </c>
      <c r="B1696" s="11" t="s">
        <v>689</v>
      </c>
      <c r="C1696" s="11" t="s">
        <v>995</v>
      </c>
      <c r="D1696" s="11" t="s">
        <v>961</v>
      </c>
      <c r="E1696" s="11" t="s">
        <v>267</v>
      </c>
      <c r="F1696" s="11" t="s">
        <v>11</v>
      </c>
      <c r="G1696" s="11">
        <v>3.6</v>
      </c>
      <c r="H1696" s="11">
        <v>10999</v>
      </c>
      <c r="I1696" s="11">
        <v>13999</v>
      </c>
      <c r="J1696" s="11">
        <v>18</v>
      </c>
      <c r="K1696" s="11">
        <f>MobileSalesData[[#This Row],[Original Price]]-MobileSalesData[[#This Row],[Selling Price]]</f>
        <v>3000</v>
      </c>
      <c r="L1696" s="15">
        <f>MobileSalesData[[#This Row],[Discounted Price]]/MobileSalesData[[#This Row],[Original Price]]</f>
        <v>0.21430102150153582</v>
      </c>
      <c r="M1696" s="11">
        <f>MobileSalesData[[#This Row],[Qty]]*MobileSalesData[[#This Row],[Selling Price]]</f>
        <v>197982</v>
      </c>
      <c r="N1696" s="11" t="s">
        <v>1598</v>
      </c>
    </row>
    <row r="1697" spans="1:14" x14ac:dyDescent="0.35">
      <c r="A1697" s="13" t="s">
        <v>1579</v>
      </c>
      <c r="B1697" s="11" t="s">
        <v>689</v>
      </c>
      <c r="C1697" s="11" t="s">
        <v>954</v>
      </c>
      <c r="D1697" s="11" t="s">
        <v>19</v>
      </c>
      <c r="E1697" s="11" t="s">
        <v>288</v>
      </c>
      <c r="F1697" s="11" t="s">
        <v>125</v>
      </c>
      <c r="G1697" s="11">
        <v>4.3</v>
      </c>
      <c r="H1697" s="11">
        <v>7499</v>
      </c>
      <c r="I1697" s="11">
        <v>8999</v>
      </c>
      <c r="J1697" s="11">
        <v>35</v>
      </c>
      <c r="K1697" s="11">
        <f>MobileSalesData[[#This Row],[Original Price]]-MobileSalesData[[#This Row],[Selling Price]]</f>
        <v>1500</v>
      </c>
      <c r="L1697" s="15">
        <f>MobileSalesData[[#This Row],[Discounted Price]]/MobileSalesData[[#This Row],[Original Price]]</f>
        <v>0.166685187243027</v>
      </c>
      <c r="M1697" s="11">
        <f>MobileSalesData[[#This Row],[Qty]]*MobileSalesData[[#This Row],[Selling Price]]</f>
        <v>262465</v>
      </c>
      <c r="N1697" s="11" t="s">
        <v>1598</v>
      </c>
    </row>
    <row r="1698" spans="1:14" x14ac:dyDescent="0.35">
      <c r="A1698" s="13" t="s">
        <v>1579</v>
      </c>
      <c r="B1698" s="11" t="s">
        <v>689</v>
      </c>
      <c r="C1698" s="11" t="s">
        <v>912</v>
      </c>
      <c r="D1698" s="11" t="s">
        <v>155</v>
      </c>
      <c r="E1698" s="11" t="s">
        <v>35</v>
      </c>
      <c r="F1698" s="11" t="s">
        <v>125</v>
      </c>
      <c r="G1698" s="11">
        <v>4.3</v>
      </c>
      <c r="H1698" s="11">
        <v>7499</v>
      </c>
      <c r="I1698" s="11">
        <v>8999</v>
      </c>
      <c r="J1698" s="11">
        <v>5</v>
      </c>
      <c r="K1698" s="11">
        <f>MobileSalesData[[#This Row],[Original Price]]-MobileSalesData[[#This Row],[Selling Price]]</f>
        <v>1500</v>
      </c>
      <c r="L1698" s="15">
        <f>MobileSalesData[[#This Row],[Discounted Price]]/MobileSalesData[[#This Row],[Original Price]]</f>
        <v>0.166685187243027</v>
      </c>
      <c r="M1698" s="11">
        <f>MobileSalesData[[#This Row],[Qty]]*MobileSalesData[[#This Row],[Selling Price]]</f>
        <v>37495</v>
      </c>
      <c r="N1698" s="11" t="s">
        <v>1598</v>
      </c>
    </row>
    <row r="1699" spans="1:14" x14ac:dyDescent="0.35">
      <c r="A1699" s="13" t="s">
        <v>1579</v>
      </c>
      <c r="B1699" s="11" t="s">
        <v>689</v>
      </c>
      <c r="C1699" s="11" t="s">
        <v>1007</v>
      </c>
      <c r="D1699" s="11" t="s">
        <v>1008</v>
      </c>
      <c r="E1699" s="11" t="s">
        <v>267</v>
      </c>
      <c r="F1699" s="11" t="s">
        <v>11</v>
      </c>
      <c r="G1699" s="11">
        <v>3.9</v>
      </c>
      <c r="H1699" s="11">
        <v>7499</v>
      </c>
      <c r="I1699" s="11">
        <v>8999</v>
      </c>
      <c r="J1699" s="11">
        <v>35</v>
      </c>
      <c r="K1699" s="11">
        <f>MobileSalesData[[#This Row],[Original Price]]-MobileSalesData[[#This Row],[Selling Price]]</f>
        <v>1500</v>
      </c>
      <c r="L1699" s="15">
        <f>MobileSalesData[[#This Row],[Discounted Price]]/MobileSalesData[[#This Row],[Original Price]]</f>
        <v>0.166685187243027</v>
      </c>
      <c r="M1699" s="11">
        <f>MobileSalesData[[#This Row],[Qty]]*MobileSalesData[[#This Row],[Selling Price]]</f>
        <v>262465</v>
      </c>
      <c r="N1699" s="11" t="s">
        <v>1598</v>
      </c>
    </row>
    <row r="1700" spans="1:14" x14ac:dyDescent="0.35">
      <c r="A1700" s="13" t="s">
        <v>1579</v>
      </c>
      <c r="B1700" s="11" t="s">
        <v>689</v>
      </c>
      <c r="C1700" s="11" t="s">
        <v>1009</v>
      </c>
      <c r="D1700" s="11" t="s">
        <v>1010</v>
      </c>
      <c r="E1700" s="11" t="s">
        <v>267</v>
      </c>
      <c r="F1700" s="11" t="s">
        <v>11</v>
      </c>
      <c r="G1700" s="11">
        <v>4</v>
      </c>
      <c r="H1700" s="11">
        <v>7499</v>
      </c>
      <c r="I1700" s="11">
        <v>8999</v>
      </c>
      <c r="J1700" s="11">
        <v>5</v>
      </c>
      <c r="K1700" s="11">
        <f>MobileSalesData[[#This Row],[Original Price]]-MobileSalesData[[#This Row],[Selling Price]]</f>
        <v>1500</v>
      </c>
      <c r="L1700" s="15">
        <f>MobileSalesData[[#This Row],[Discounted Price]]/MobileSalesData[[#This Row],[Original Price]]</f>
        <v>0.166685187243027</v>
      </c>
      <c r="M1700" s="11">
        <f>MobileSalesData[[#This Row],[Qty]]*MobileSalesData[[#This Row],[Selling Price]]</f>
        <v>37495</v>
      </c>
      <c r="N1700" s="11" t="s">
        <v>1598</v>
      </c>
    </row>
    <row r="1701" spans="1:14" x14ac:dyDescent="0.35">
      <c r="A1701" s="13" t="s">
        <v>1579</v>
      </c>
      <c r="B1701" s="11" t="s">
        <v>689</v>
      </c>
      <c r="C1701" s="11" t="s">
        <v>1011</v>
      </c>
      <c r="D1701" s="11" t="s">
        <v>155</v>
      </c>
      <c r="E1701" s="11" t="s">
        <v>288</v>
      </c>
      <c r="F1701" s="11" t="s">
        <v>27</v>
      </c>
      <c r="G1701" s="11">
        <v>3.8</v>
      </c>
      <c r="H1701" s="11">
        <v>14499</v>
      </c>
      <c r="I1701" s="11">
        <v>16999</v>
      </c>
      <c r="J1701" s="11">
        <v>35</v>
      </c>
      <c r="K1701" s="11">
        <f>MobileSalesData[[#This Row],[Original Price]]-MobileSalesData[[#This Row],[Selling Price]]</f>
        <v>2500</v>
      </c>
      <c r="L1701" s="15">
        <f>MobileSalesData[[#This Row],[Discounted Price]]/MobileSalesData[[#This Row],[Original Price]]</f>
        <v>0.14706747455732691</v>
      </c>
      <c r="M1701" s="11">
        <f>MobileSalesData[[#This Row],[Qty]]*MobileSalesData[[#This Row],[Selling Price]]</f>
        <v>507465</v>
      </c>
      <c r="N1701" s="11" t="s">
        <v>1598</v>
      </c>
    </row>
    <row r="1702" spans="1:14" x14ac:dyDescent="0.35">
      <c r="A1702" s="13" t="s">
        <v>1579</v>
      </c>
      <c r="B1702" s="11" t="s">
        <v>689</v>
      </c>
      <c r="C1702" s="11" t="s">
        <v>1006</v>
      </c>
      <c r="D1702" s="11" t="s">
        <v>19</v>
      </c>
      <c r="E1702" s="11" t="s">
        <v>300</v>
      </c>
      <c r="F1702" s="11" t="s">
        <v>11</v>
      </c>
      <c r="G1702" s="11">
        <v>3.9</v>
      </c>
      <c r="H1702" s="11">
        <v>7199</v>
      </c>
      <c r="I1702" s="11">
        <v>7999</v>
      </c>
      <c r="J1702" s="11">
        <v>30</v>
      </c>
      <c r="K1702" s="11">
        <f>MobileSalesData[[#This Row],[Original Price]]-MobileSalesData[[#This Row],[Selling Price]]</f>
        <v>800</v>
      </c>
      <c r="L1702" s="15">
        <f>MobileSalesData[[#This Row],[Discounted Price]]/MobileSalesData[[#This Row],[Original Price]]</f>
        <v>0.10001250156269534</v>
      </c>
      <c r="M1702" s="11">
        <f>MobileSalesData[[#This Row],[Qty]]*MobileSalesData[[#This Row],[Selling Price]]</f>
        <v>215970</v>
      </c>
      <c r="N1702" s="11" t="s">
        <v>1598</v>
      </c>
    </row>
    <row r="1703" spans="1:14" x14ac:dyDescent="0.35">
      <c r="A1703" s="13" t="s">
        <v>1579</v>
      </c>
      <c r="B1703" s="11" t="s">
        <v>689</v>
      </c>
      <c r="C1703" s="11" t="s">
        <v>1009</v>
      </c>
      <c r="D1703" s="11" t="s">
        <v>19</v>
      </c>
      <c r="E1703" s="11" t="s">
        <v>267</v>
      </c>
      <c r="F1703" s="11" t="s">
        <v>11</v>
      </c>
      <c r="G1703" s="11">
        <v>4</v>
      </c>
      <c r="H1703" s="11">
        <v>7199</v>
      </c>
      <c r="I1703" s="11">
        <v>7999</v>
      </c>
      <c r="J1703" s="11">
        <v>35</v>
      </c>
      <c r="K1703" s="11">
        <f>MobileSalesData[[#This Row],[Original Price]]-MobileSalesData[[#This Row],[Selling Price]]</f>
        <v>800</v>
      </c>
      <c r="L1703" s="15">
        <f>MobileSalesData[[#This Row],[Discounted Price]]/MobileSalesData[[#This Row],[Original Price]]</f>
        <v>0.10001250156269534</v>
      </c>
      <c r="M1703" s="11">
        <f>MobileSalesData[[#This Row],[Qty]]*MobileSalesData[[#This Row],[Selling Price]]</f>
        <v>251965</v>
      </c>
      <c r="N1703" s="11" t="s">
        <v>1598</v>
      </c>
    </row>
    <row r="1704" spans="1:14" x14ac:dyDescent="0.35">
      <c r="A1704" s="13" t="s">
        <v>1579</v>
      </c>
      <c r="B1704" s="11" t="s">
        <v>689</v>
      </c>
      <c r="C1704" s="11" t="s">
        <v>931</v>
      </c>
      <c r="D1704" s="11" t="s">
        <v>155</v>
      </c>
      <c r="E1704" s="11" t="s">
        <v>35</v>
      </c>
      <c r="F1704" s="11" t="s">
        <v>125</v>
      </c>
      <c r="G1704" s="11">
        <v>4.2</v>
      </c>
      <c r="H1704" s="11">
        <v>7199</v>
      </c>
      <c r="I1704" s="11">
        <v>7999</v>
      </c>
      <c r="J1704" s="11">
        <v>5</v>
      </c>
      <c r="K1704" s="11">
        <f>MobileSalesData[[#This Row],[Original Price]]-MobileSalesData[[#This Row],[Selling Price]]</f>
        <v>800</v>
      </c>
      <c r="L1704" s="15">
        <f>MobileSalesData[[#This Row],[Discounted Price]]/MobileSalesData[[#This Row],[Original Price]]</f>
        <v>0.10001250156269534</v>
      </c>
      <c r="M1704" s="11">
        <f>MobileSalesData[[#This Row],[Qty]]*MobileSalesData[[#This Row],[Selling Price]]</f>
        <v>35995</v>
      </c>
      <c r="N1704" s="11" t="s">
        <v>1598</v>
      </c>
    </row>
    <row r="1705" spans="1:14" x14ac:dyDescent="0.35">
      <c r="A1705" s="13" t="s">
        <v>1579</v>
      </c>
      <c r="B1705" s="11" t="s">
        <v>689</v>
      </c>
      <c r="C1705" s="11" t="s">
        <v>990</v>
      </c>
      <c r="D1705" s="11" t="s">
        <v>957</v>
      </c>
      <c r="E1705" s="11" t="s">
        <v>11</v>
      </c>
      <c r="F1705" s="11" t="s">
        <v>21</v>
      </c>
      <c r="G1705" s="11">
        <v>4.4000000000000004</v>
      </c>
      <c r="H1705" s="11">
        <v>7990</v>
      </c>
      <c r="I1705" s="11">
        <v>7990</v>
      </c>
      <c r="J1705" s="11">
        <v>35</v>
      </c>
      <c r="K1705" s="11">
        <f>MobileSalesData[[#This Row],[Original Price]]-MobileSalesData[[#This Row],[Selling Price]]</f>
        <v>0</v>
      </c>
      <c r="L1705" s="15">
        <f>MobileSalesData[[#This Row],[Discounted Price]]/MobileSalesData[[#This Row],[Original Price]]</f>
        <v>0</v>
      </c>
      <c r="M1705" s="11">
        <f>MobileSalesData[[#This Row],[Qty]]*MobileSalesData[[#This Row],[Selling Price]]</f>
        <v>279650</v>
      </c>
      <c r="N1705" s="11" t="s">
        <v>1598</v>
      </c>
    </row>
    <row r="1706" spans="1:14" x14ac:dyDescent="0.35">
      <c r="A1706" s="13" t="s">
        <v>1579</v>
      </c>
      <c r="B1706" s="11" t="s">
        <v>689</v>
      </c>
      <c r="C1706" s="11" t="s">
        <v>917</v>
      </c>
      <c r="D1706" s="11" t="s">
        <v>19</v>
      </c>
      <c r="E1706" s="11" t="s">
        <v>135</v>
      </c>
      <c r="F1706" s="11" t="s">
        <v>27</v>
      </c>
      <c r="G1706" s="11">
        <v>3.3</v>
      </c>
      <c r="H1706" s="11">
        <v>11999</v>
      </c>
      <c r="I1706" s="11">
        <v>14999</v>
      </c>
      <c r="J1706" s="11">
        <v>5</v>
      </c>
      <c r="K1706" s="11">
        <f>MobileSalesData[[#This Row],[Original Price]]-MobileSalesData[[#This Row],[Selling Price]]</f>
        <v>3000</v>
      </c>
      <c r="L1706" s="15">
        <f>MobileSalesData[[#This Row],[Discounted Price]]/MobileSalesData[[#This Row],[Original Price]]</f>
        <v>0.20001333422228149</v>
      </c>
      <c r="M1706" s="11">
        <f>MobileSalesData[[#This Row],[Qty]]*MobileSalesData[[#This Row],[Selling Price]]</f>
        <v>59995</v>
      </c>
      <c r="N1706" s="11" t="s">
        <v>1598</v>
      </c>
    </row>
    <row r="1707" spans="1:14" x14ac:dyDescent="0.35">
      <c r="A1707" s="13" t="s">
        <v>1579</v>
      </c>
      <c r="B1707" s="11" t="s">
        <v>689</v>
      </c>
      <c r="C1707" s="11" t="s">
        <v>1012</v>
      </c>
      <c r="D1707" s="11" t="s">
        <v>142</v>
      </c>
      <c r="E1707" s="11" t="s">
        <v>135</v>
      </c>
      <c r="F1707" s="11" t="s">
        <v>27</v>
      </c>
      <c r="G1707" s="11">
        <v>3.9</v>
      </c>
      <c r="H1707" s="11">
        <v>11999</v>
      </c>
      <c r="I1707" s="11">
        <v>14999</v>
      </c>
      <c r="J1707" s="11">
        <v>35</v>
      </c>
      <c r="K1707" s="11">
        <f>MobileSalesData[[#This Row],[Original Price]]-MobileSalesData[[#This Row],[Selling Price]]</f>
        <v>3000</v>
      </c>
      <c r="L1707" s="15">
        <f>MobileSalesData[[#This Row],[Discounted Price]]/MobileSalesData[[#This Row],[Original Price]]</f>
        <v>0.20001333422228149</v>
      </c>
      <c r="M1707" s="11">
        <f>MobileSalesData[[#This Row],[Qty]]*MobileSalesData[[#This Row],[Selling Price]]</f>
        <v>419965</v>
      </c>
      <c r="N1707" s="11" t="s">
        <v>1598</v>
      </c>
    </row>
    <row r="1708" spans="1:14" x14ac:dyDescent="0.35">
      <c r="A1708" s="13" t="s">
        <v>1579</v>
      </c>
      <c r="B1708" s="11" t="s">
        <v>689</v>
      </c>
      <c r="C1708" s="11" t="s">
        <v>984</v>
      </c>
      <c r="D1708" s="11" t="s">
        <v>929</v>
      </c>
      <c r="E1708" s="11" t="s">
        <v>20</v>
      </c>
      <c r="F1708" s="11" t="s">
        <v>21</v>
      </c>
      <c r="G1708" s="11">
        <v>4</v>
      </c>
      <c r="H1708" s="11">
        <v>11999</v>
      </c>
      <c r="I1708" s="11">
        <v>14999</v>
      </c>
      <c r="J1708" s="11">
        <v>30</v>
      </c>
      <c r="K1708" s="11">
        <f>MobileSalesData[[#This Row],[Original Price]]-MobileSalesData[[#This Row],[Selling Price]]</f>
        <v>3000</v>
      </c>
      <c r="L1708" s="15">
        <f>MobileSalesData[[#This Row],[Discounted Price]]/MobileSalesData[[#This Row],[Original Price]]</f>
        <v>0.20001333422228149</v>
      </c>
      <c r="M1708" s="11">
        <f>MobileSalesData[[#This Row],[Qty]]*MobileSalesData[[#This Row],[Selling Price]]</f>
        <v>359970</v>
      </c>
      <c r="N1708" s="11" t="s">
        <v>1598</v>
      </c>
    </row>
    <row r="1709" spans="1:14" x14ac:dyDescent="0.35">
      <c r="A1709" s="13" t="s">
        <v>1579</v>
      </c>
      <c r="B1709" s="11" t="s">
        <v>689</v>
      </c>
      <c r="C1709" s="11" t="s">
        <v>1013</v>
      </c>
      <c r="D1709" s="11" t="s">
        <v>1014</v>
      </c>
      <c r="E1709" s="11" t="s">
        <v>11</v>
      </c>
      <c r="F1709" s="11" t="s">
        <v>15</v>
      </c>
      <c r="G1709" s="11">
        <v>4.3</v>
      </c>
      <c r="H1709" s="11">
        <v>9999</v>
      </c>
      <c r="I1709" s="11">
        <v>12999</v>
      </c>
      <c r="J1709" s="11">
        <v>22</v>
      </c>
      <c r="K1709" s="11">
        <f>MobileSalesData[[#This Row],[Original Price]]-MobileSalesData[[#This Row],[Selling Price]]</f>
        <v>3000</v>
      </c>
      <c r="L1709" s="15">
        <f>MobileSalesData[[#This Row],[Discounted Price]]/MobileSalesData[[#This Row],[Original Price]]</f>
        <v>0.23078698361412417</v>
      </c>
      <c r="M1709" s="11">
        <f>MobileSalesData[[#This Row],[Qty]]*MobileSalesData[[#This Row],[Selling Price]]</f>
        <v>219978</v>
      </c>
      <c r="N1709" s="11" t="s">
        <v>1598</v>
      </c>
    </row>
    <row r="1710" spans="1:14" x14ac:dyDescent="0.35">
      <c r="A1710" s="13" t="s">
        <v>1579</v>
      </c>
      <c r="B1710" s="11" t="s">
        <v>689</v>
      </c>
      <c r="C1710" s="11" t="s">
        <v>1015</v>
      </c>
      <c r="D1710" s="11" t="s">
        <v>922</v>
      </c>
      <c r="E1710" s="11" t="s">
        <v>11</v>
      </c>
      <c r="F1710" s="11" t="s">
        <v>21</v>
      </c>
      <c r="G1710" s="11">
        <v>4.2</v>
      </c>
      <c r="H1710" s="11">
        <v>12499</v>
      </c>
      <c r="I1710" s="11">
        <v>14999</v>
      </c>
      <c r="J1710" s="11">
        <v>5</v>
      </c>
      <c r="K1710" s="11">
        <f>MobileSalesData[[#This Row],[Original Price]]-MobileSalesData[[#This Row],[Selling Price]]</f>
        <v>2500</v>
      </c>
      <c r="L1710" s="15">
        <f>MobileSalesData[[#This Row],[Discounted Price]]/MobileSalesData[[#This Row],[Original Price]]</f>
        <v>0.16667777851856791</v>
      </c>
      <c r="M1710" s="11">
        <f>MobileSalesData[[#This Row],[Qty]]*MobileSalesData[[#This Row],[Selling Price]]</f>
        <v>62495</v>
      </c>
      <c r="N1710" s="11" t="s">
        <v>1598</v>
      </c>
    </row>
    <row r="1711" spans="1:14" x14ac:dyDescent="0.35">
      <c r="A1711" s="13" t="s">
        <v>1587</v>
      </c>
      <c r="B1711" s="11" t="s">
        <v>689</v>
      </c>
      <c r="C1711" s="11" t="s">
        <v>1015</v>
      </c>
      <c r="D1711" s="11" t="s">
        <v>929</v>
      </c>
      <c r="E1711" s="11" t="s">
        <v>11</v>
      </c>
      <c r="F1711" s="11" t="s">
        <v>21</v>
      </c>
      <c r="G1711" s="11">
        <v>4.2</v>
      </c>
      <c r="H1711" s="11">
        <v>14499</v>
      </c>
      <c r="I1711" s="11">
        <v>16999</v>
      </c>
      <c r="J1711" s="11">
        <v>22</v>
      </c>
      <c r="K1711" s="11">
        <f>MobileSalesData[[#This Row],[Original Price]]-MobileSalesData[[#This Row],[Selling Price]]</f>
        <v>2500</v>
      </c>
      <c r="L1711" s="15">
        <f>MobileSalesData[[#This Row],[Discounted Price]]/MobileSalesData[[#This Row],[Original Price]]</f>
        <v>0.14706747455732691</v>
      </c>
      <c r="M1711" s="11">
        <f>MobileSalesData[[#This Row],[Qty]]*MobileSalesData[[#This Row],[Selling Price]]</f>
        <v>318978</v>
      </c>
      <c r="N1711" s="11" t="s">
        <v>1601</v>
      </c>
    </row>
    <row r="1712" spans="1:14" x14ac:dyDescent="0.35">
      <c r="A1712" s="13" t="s">
        <v>1587</v>
      </c>
      <c r="B1712" s="11" t="s">
        <v>689</v>
      </c>
      <c r="C1712" s="11" t="s">
        <v>948</v>
      </c>
      <c r="D1712" s="11" t="s">
        <v>1016</v>
      </c>
      <c r="E1712" s="11" t="s">
        <v>11</v>
      </c>
      <c r="F1712" s="11" t="s">
        <v>21</v>
      </c>
      <c r="G1712" s="11">
        <v>4.4000000000000004</v>
      </c>
      <c r="H1712" s="11">
        <v>13999</v>
      </c>
      <c r="I1712" s="11">
        <v>16999</v>
      </c>
      <c r="J1712" s="11">
        <v>5</v>
      </c>
      <c r="K1712" s="11">
        <f>MobileSalesData[[#This Row],[Original Price]]-MobileSalesData[[#This Row],[Selling Price]]</f>
        <v>3000</v>
      </c>
      <c r="L1712" s="15">
        <f>MobileSalesData[[#This Row],[Discounted Price]]/MobileSalesData[[#This Row],[Original Price]]</f>
        <v>0.17648096946879227</v>
      </c>
      <c r="M1712" s="11">
        <f>MobileSalesData[[#This Row],[Qty]]*MobileSalesData[[#This Row],[Selling Price]]</f>
        <v>69995</v>
      </c>
      <c r="N1712" s="11" t="s">
        <v>1601</v>
      </c>
    </row>
    <row r="1713" spans="1:14" x14ac:dyDescent="0.35">
      <c r="A1713" s="13" t="s">
        <v>1587</v>
      </c>
      <c r="B1713" s="11" t="s">
        <v>1017</v>
      </c>
      <c r="C1713" s="11" t="s">
        <v>1018</v>
      </c>
      <c r="D1713" s="11" t="s">
        <v>19</v>
      </c>
      <c r="E1713" s="11" t="s">
        <v>35</v>
      </c>
      <c r="F1713" s="11" t="s">
        <v>125</v>
      </c>
      <c r="G1713" s="11">
        <v>4</v>
      </c>
      <c r="H1713" s="11">
        <v>13999</v>
      </c>
      <c r="I1713" s="11">
        <v>16999</v>
      </c>
      <c r="J1713" s="11">
        <v>5</v>
      </c>
      <c r="K1713" s="11">
        <f>MobileSalesData[[#This Row],[Original Price]]-MobileSalesData[[#This Row],[Selling Price]]</f>
        <v>3000</v>
      </c>
      <c r="L1713" s="15">
        <f>MobileSalesData[[#This Row],[Discounted Price]]/MobileSalesData[[#This Row],[Original Price]]</f>
        <v>0.17648096946879227</v>
      </c>
      <c r="M1713" s="11">
        <f>MobileSalesData[[#This Row],[Qty]]*MobileSalesData[[#This Row],[Selling Price]]</f>
        <v>69995</v>
      </c>
      <c r="N1713" s="11" t="s">
        <v>1601</v>
      </c>
    </row>
    <row r="1714" spans="1:14" x14ac:dyDescent="0.35">
      <c r="A1714" s="13" t="s">
        <v>1587</v>
      </c>
      <c r="B1714" s="11" t="s">
        <v>1017</v>
      </c>
      <c r="C1714" s="11" t="s">
        <v>1019</v>
      </c>
      <c r="D1714" s="11" t="s">
        <v>1020</v>
      </c>
      <c r="E1714" s="11" t="s">
        <v>20</v>
      </c>
      <c r="F1714" s="11" t="s">
        <v>21</v>
      </c>
      <c r="G1714" s="11">
        <v>4.2</v>
      </c>
      <c r="H1714" s="11">
        <v>14999</v>
      </c>
      <c r="I1714" s="11">
        <v>16999</v>
      </c>
      <c r="J1714" s="11">
        <v>5</v>
      </c>
      <c r="K1714" s="11">
        <f>MobileSalesData[[#This Row],[Original Price]]-MobileSalesData[[#This Row],[Selling Price]]</f>
        <v>2000</v>
      </c>
      <c r="L1714" s="15">
        <f>MobileSalesData[[#This Row],[Discounted Price]]/MobileSalesData[[#This Row],[Original Price]]</f>
        <v>0.11765397964586152</v>
      </c>
      <c r="M1714" s="11">
        <f>MobileSalesData[[#This Row],[Qty]]*MobileSalesData[[#This Row],[Selling Price]]</f>
        <v>74995</v>
      </c>
      <c r="N1714" s="11" t="s">
        <v>1601</v>
      </c>
    </row>
    <row r="1715" spans="1:14" x14ac:dyDescent="0.35">
      <c r="A1715" s="13" t="s">
        <v>1587</v>
      </c>
      <c r="B1715" s="11" t="s">
        <v>1017</v>
      </c>
      <c r="C1715" s="11" t="s">
        <v>1021</v>
      </c>
      <c r="D1715" s="11" t="s">
        <v>334</v>
      </c>
      <c r="E1715" s="11" t="s">
        <v>35</v>
      </c>
      <c r="F1715" s="11" t="s">
        <v>125</v>
      </c>
      <c r="G1715" s="11">
        <v>4</v>
      </c>
      <c r="H1715" s="11">
        <v>16999</v>
      </c>
      <c r="I1715" s="11">
        <v>19999</v>
      </c>
      <c r="J1715" s="11">
        <v>30</v>
      </c>
      <c r="K1715" s="11">
        <f>MobileSalesData[[#This Row],[Original Price]]-MobileSalesData[[#This Row],[Selling Price]]</f>
        <v>3000</v>
      </c>
      <c r="L1715" s="15">
        <f>MobileSalesData[[#This Row],[Discounted Price]]/MobileSalesData[[#This Row],[Original Price]]</f>
        <v>0.15000750037501875</v>
      </c>
      <c r="M1715" s="11">
        <f>MobileSalesData[[#This Row],[Qty]]*MobileSalesData[[#This Row],[Selling Price]]</f>
        <v>509970</v>
      </c>
      <c r="N1715" s="11" t="s">
        <v>1601</v>
      </c>
    </row>
    <row r="1716" spans="1:14" x14ac:dyDescent="0.35">
      <c r="A1716" s="13" t="s">
        <v>1587</v>
      </c>
      <c r="B1716" s="11" t="s">
        <v>1017</v>
      </c>
      <c r="C1716" s="11" t="s">
        <v>1022</v>
      </c>
      <c r="D1716" s="11" t="s">
        <v>173</v>
      </c>
      <c r="E1716" s="11" t="s">
        <v>135</v>
      </c>
      <c r="F1716" s="11" t="s">
        <v>27</v>
      </c>
      <c r="G1716" s="11">
        <v>4.3</v>
      </c>
      <c r="H1716" s="11">
        <v>15999</v>
      </c>
      <c r="I1716" s="11">
        <v>18999</v>
      </c>
      <c r="J1716" s="11">
        <v>22</v>
      </c>
      <c r="K1716" s="11">
        <f>MobileSalesData[[#This Row],[Original Price]]-MobileSalesData[[#This Row],[Selling Price]]</f>
        <v>3000</v>
      </c>
      <c r="L1716" s="15">
        <f>MobileSalesData[[#This Row],[Discounted Price]]/MobileSalesData[[#This Row],[Original Price]]</f>
        <v>0.15790304752881731</v>
      </c>
      <c r="M1716" s="11">
        <f>MobileSalesData[[#This Row],[Qty]]*MobileSalesData[[#This Row],[Selling Price]]</f>
        <v>351978</v>
      </c>
      <c r="N1716" s="11" t="s">
        <v>1601</v>
      </c>
    </row>
    <row r="1717" spans="1:14" x14ac:dyDescent="0.35">
      <c r="A1717" s="13" t="s">
        <v>1587</v>
      </c>
      <c r="B1717" s="11" t="s">
        <v>1017</v>
      </c>
      <c r="C1717" s="11" t="s">
        <v>1019</v>
      </c>
      <c r="D1717" s="11" t="s">
        <v>1023</v>
      </c>
      <c r="E1717" s="11" t="s">
        <v>20</v>
      </c>
      <c r="F1717" s="11" t="s">
        <v>21</v>
      </c>
      <c r="G1717" s="11">
        <v>4.2</v>
      </c>
      <c r="H1717" s="11">
        <v>12499</v>
      </c>
      <c r="I1717" s="11">
        <v>14999</v>
      </c>
      <c r="J1717" s="11">
        <v>5</v>
      </c>
      <c r="K1717" s="11">
        <f>MobileSalesData[[#This Row],[Original Price]]-MobileSalesData[[#This Row],[Selling Price]]</f>
        <v>2500</v>
      </c>
      <c r="L1717" s="15">
        <f>MobileSalesData[[#This Row],[Discounted Price]]/MobileSalesData[[#This Row],[Original Price]]</f>
        <v>0.16667777851856791</v>
      </c>
      <c r="M1717" s="11">
        <f>MobileSalesData[[#This Row],[Qty]]*MobileSalesData[[#This Row],[Selling Price]]</f>
        <v>62495</v>
      </c>
      <c r="N1717" s="11" t="s">
        <v>1601</v>
      </c>
    </row>
    <row r="1718" spans="1:14" x14ac:dyDescent="0.35">
      <c r="A1718" s="13" t="s">
        <v>1587</v>
      </c>
      <c r="B1718" s="11" t="s">
        <v>1017</v>
      </c>
      <c r="C1718" s="11" t="s">
        <v>1021</v>
      </c>
      <c r="D1718" s="11" t="s">
        <v>19</v>
      </c>
      <c r="E1718" s="11" t="s">
        <v>35</v>
      </c>
      <c r="F1718" s="11" t="s">
        <v>125</v>
      </c>
      <c r="G1718" s="11">
        <v>4</v>
      </c>
      <c r="H1718" s="11">
        <v>13999</v>
      </c>
      <c r="I1718" s="11">
        <v>16999</v>
      </c>
      <c r="J1718" s="11">
        <v>5</v>
      </c>
      <c r="K1718" s="11">
        <f>MobileSalesData[[#This Row],[Original Price]]-MobileSalesData[[#This Row],[Selling Price]]</f>
        <v>3000</v>
      </c>
      <c r="L1718" s="15">
        <f>MobileSalesData[[#This Row],[Discounted Price]]/MobileSalesData[[#This Row],[Original Price]]</f>
        <v>0.17648096946879227</v>
      </c>
      <c r="M1718" s="11">
        <f>MobileSalesData[[#This Row],[Qty]]*MobileSalesData[[#This Row],[Selling Price]]</f>
        <v>69995</v>
      </c>
      <c r="N1718" s="11" t="s">
        <v>1601</v>
      </c>
    </row>
    <row r="1719" spans="1:14" x14ac:dyDescent="0.35">
      <c r="A1719" s="13" t="s">
        <v>1587</v>
      </c>
      <c r="B1719" s="11" t="s">
        <v>1017</v>
      </c>
      <c r="C1719" s="11" t="s">
        <v>1024</v>
      </c>
      <c r="D1719" s="11" t="s">
        <v>19</v>
      </c>
      <c r="E1719" s="11" t="s">
        <v>267</v>
      </c>
      <c r="F1719" s="11" t="s">
        <v>267</v>
      </c>
      <c r="G1719" s="11">
        <v>3.7</v>
      </c>
      <c r="H1719" s="11">
        <v>12499</v>
      </c>
      <c r="I1719" s="11">
        <v>14999</v>
      </c>
      <c r="J1719" s="11">
        <v>5</v>
      </c>
      <c r="K1719" s="11">
        <f>MobileSalesData[[#This Row],[Original Price]]-MobileSalesData[[#This Row],[Selling Price]]</f>
        <v>2500</v>
      </c>
      <c r="L1719" s="15">
        <f>MobileSalesData[[#This Row],[Discounted Price]]/MobileSalesData[[#This Row],[Original Price]]</f>
        <v>0.16667777851856791</v>
      </c>
      <c r="M1719" s="11">
        <f>MobileSalesData[[#This Row],[Qty]]*MobileSalesData[[#This Row],[Selling Price]]</f>
        <v>62495</v>
      </c>
      <c r="N1719" s="11" t="s">
        <v>1601</v>
      </c>
    </row>
    <row r="1720" spans="1:14" x14ac:dyDescent="0.35">
      <c r="A1720" s="13" t="s">
        <v>1587</v>
      </c>
      <c r="B1720" s="11" t="s">
        <v>1017</v>
      </c>
      <c r="C1720" s="11" t="s">
        <v>1025</v>
      </c>
      <c r="D1720" s="11" t="s">
        <v>19</v>
      </c>
      <c r="E1720" s="11" t="s">
        <v>35</v>
      </c>
      <c r="F1720" s="11" t="s">
        <v>21</v>
      </c>
      <c r="G1720" s="11">
        <v>4</v>
      </c>
      <c r="H1720" s="11">
        <v>15999</v>
      </c>
      <c r="I1720" s="11">
        <v>18999</v>
      </c>
      <c r="J1720" s="11">
        <v>30</v>
      </c>
      <c r="K1720" s="11">
        <f>MobileSalesData[[#This Row],[Original Price]]-MobileSalesData[[#This Row],[Selling Price]]</f>
        <v>3000</v>
      </c>
      <c r="L1720" s="15">
        <f>MobileSalesData[[#This Row],[Discounted Price]]/MobileSalesData[[#This Row],[Original Price]]</f>
        <v>0.15790304752881731</v>
      </c>
      <c r="M1720" s="11">
        <f>MobileSalesData[[#This Row],[Qty]]*MobileSalesData[[#This Row],[Selling Price]]</f>
        <v>479970</v>
      </c>
      <c r="N1720" s="11" t="s">
        <v>1601</v>
      </c>
    </row>
    <row r="1721" spans="1:14" x14ac:dyDescent="0.35">
      <c r="A1721" s="13" t="s">
        <v>1587</v>
      </c>
      <c r="B1721" s="11" t="s">
        <v>1017</v>
      </c>
      <c r="C1721" s="11" t="s">
        <v>1025</v>
      </c>
      <c r="D1721" s="11" t="s">
        <v>22</v>
      </c>
      <c r="E1721" s="11" t="s">
        <v>35</v>
      </c>
      <c r="F1721" s="11" t="s">
        <v>21</v>
      </c>
      <c r="G1721" s="11">
        <v>4</v>
      </c>
      <c r="H1721" s="11">
        <v>16999</v>
      </c>
      <c r="I1721" s="11">
        <v>19999</v>
      </c>
      <c r="J1721" s="11">
        <v>5</v>
      </c>
      <c r="K1721" s="11">
        <f>MobileSalesData[[#This Row],[Original Price]]-MobileSalesData[[#This Row],[Selling Price]]</f>
        <v>3000</v>
      </c>
      <c r="L1721" s="15">
        <f>MobileSalesData[[#This Row],[Discounted Price]]/MobileSalesData[[#This Row],[Original Price]]</f>
        <v>0.15000750037501875</v>
      </c>
      <c r="M1721" s="11">
        <f>MobileSalesData[[#This Row],[Qty]]*MobileSalesData[[#This Row],[Selling Price]]</f>
        <v>84995</v>
      </c>
      <c r="N1721" s="11" t="s">
        <v>1601</v>
      </c>
    </row>
    <row r="1722" spans="1:14" x14ac:dyDescent="0.35">
      <c r="A1722" s="13" t="s">
        <v>1587</v>
      </c>
      <c r="B1722" s="11" t="s">
        <v>1017</v>
      </c>
      <c r="C1722" s="11" t="s">
        <v>1026</v>
      </c>
      <c r="D1722" s="11" t="s">
        <v>117</v>
      </c>
      <c r="E1722" s="11" t="s">
        <v>20</v>
      </c>
      <c r="F1722" s="11" t="s">
        <v>21</v>
      </c>
      <c r="G1722" s="11">
        <v>4.0999999999999996</v>
      </c>
      <c r="H1722" s="11">
        <v>15999</v>
      </c>
      <c r="I1722" s="11">
        <v>18999</v>
      </c>
      <c r="J1722" s="11">
        <v>22</v>
      </c>
      <c r="K1722" s="11">
        <f>MobileSalesData[[#This Row],[Original Price]]-MobileSalesData[[#This Row],[Selling Price]]</f>
        <v>3000</v>
      </c>
      <c r="L1722" s="15">
        <f>MobileSalesData[[#This Row],[Discounted Price]]/MobileSalesData[[#This Row],[Original Price]]</f>
        <v>0.15790304752881731</v>
      </c>
      <c r="M1722" s="11">
        <f>MobileSalesData[[#This Row],[Qty]]*MobileSalesData[[#This Row],[Selling Price]]</f>
        <v>351978</v>
      </c>
      <c r="N1722" s="11" t="s">
        <v>1601</v>
      </c>
    </row>
    <row r="1723" spans="1:14" x14ac:dyDescent="0.35">
      <c r="A1723" s="13" t="s">
        <v>1587</v>
      </c>
      <c r="B1723" s="11" t="s">
        <v>1017</v>
      </c>
      <c r="C1723" s="11" t="s">
        <v>1026</v>
      </c>
      <c r="D1723" s="11" t="s">
        <v>19</v>
      </c>
      <c r="E1723" s="11" t="s">
        <v>35</v>
      </c>
      <c r="F1723" s="11" t="s">
        <v>125</v>
      </c>
      <c r="G1723" s="11">
        <v>4.0999999999999996</v>
      </c>
      <c r="H1723" s="11">
        <v>8999</v>
      </c>
      <c r="I1723" s="11">
        <v>8999</v>
      </c>
      <c r="J1723" s="11">
        <v>35</v>
      </c>
      <c r="K1723" s="11">
        <f>MobileSalesData[[#This Row],[Original Price]]-MobileSalesData[[#This Row],[Selling Price]]</f>
        <v>0</v>
      </c>
      <c r="L1723" s="15">
        <f>MobileSalesData[[#This Row],[Discounted Price]]/MobileSalesData[[#This Row],[Original Price]]</f>
        <v>0</v>
      </c>
      <c r="M1723" s="11">
        <f>MobileSalesData[[#This Row],[Qty]]*MobileSalesData[[#This Row],[Selling Price]]</f>
        <v>314965</v>
      </c>
      <c r="N1723" s="11" t="s">
        <v>1601</v>
      </c>
    </row>
    <row r="1724" spans="1:14" x14ac:dyDescent="0.35">
      <c r="A1724" s="13" t="s">
        <v>1587</v>
      </c>
      <c r="B1724" s="11" t="s">
        <v>1017</v>
      </c>
      <c r="C1724" s="11" t="s">
        <v>1027</v>
      </c>
      <c r="D1724" s="11" t="s">
        <v>155</v>
      </c>
      <c r="E1724" s="11" t="s">
        <v>135</v>
      </c>
      <c r="F1724" s="11" t="s">
        <v>27</v>
      </c>
      <c r="G1724" s="11">
        <v>3.9</v>
      </c>
      <c r="H1724" s="11">
        <v>10999</v>
      </c>
      <c r="I1724" s="11">
        <v>10999</v>
      </c>
      <c r="J1724" s="11">
        <v>5</v>
      </c>
      <c r="K1724" s="11">
        <f>MobileSalesData[[#This Row],[Original Price]]-MobileSalesData[[#This Row],[Selling Price]]</f>
        <v>0</v>
      </c>
      <c r="L1724" s="15">
        <f>MobileSalesData[[#This Row],[Discounted Price]]/MobileSalesData[[#This Row],[Original Price]]</f>
        <v>0</v>
      </c>
      <c r="M1724" s="11">
        <f>MobileSalesData[[#This Row],[Qty]]*MobileSalesData[[#This Row],[Selling Price]]</f>
        <v>54995</v>
      </c>
      <c r="N1724" s="11" t="s">
        <v>1601</v>
      </c>
    </row>
    <row r="1725" spans="1:14" x14ac:dyDescent="0.35">
      <c r="A1725" s="13" t="s">
        <v>1587</v>
      </c>
      <c r="B1725" s="11" t="s">
        <v>1017</v>
      </c>
      <c r="C1725" s="11" t="s">
        <v>1028</v>
      </c>
      <c r="D1725" s="11" t="s">
        <v>142</v>
      </c>
      <c r="E1725" s="11" t="s">
        <v>20</v>
      </c>
      <c r="F1725" s="11" t="s">
        <v>21</v>
      </c>
      <c r="G1725" s="11">
        <v>3.7</v>
      </c>
      <c r="H1725" s="11">
        <v>6999</v>
      </c>
      <c r="I1725" s="11">
        <v>6999</v>
      </c>
      <c r="J1725" s="11">
        <v>22</v>
      </c>
      <c r="K1725" s="11">
        <f>MobileSalesData[[#This Row],[Original Price]]-MobileSalesData[[#This Row],[Selling Price]]</f>
        <v>0</v>
      </c>
      <c r="L1725" s="15">
        <f>MobileSalesData[[#This Row],[Discounted Price]]/MobileSalesData[[#This Row],[Original Price]]</f>
        <v>0</v>
      </c>
      <c r="M1725" s="11">
        <f>MobileSalesData[[#This Row],[Qty]]*MobileSalesData[[#This Row],[Selling Price]]</f>
        <v>153978</v>
      </c>
      <c r="N1725" s="11" t="s">
        <v>1601</v>
      </c>
    </row>
    <row r="1726" spans="1:14" x14ac:dyDescent="0.35">
      <c r="A1726" s="13" t="s">
        <v>1587</v>
      </c>
      <c r="B1726" s="11" t="s">
        <v>1017</v>
      </c>
      <c r="C1726" s="11" t="s">
        <v>1029</v>
      </c>
      <c r="D1726" s="11" t="s">
        <v>19</v>
      </c>
      <c r="E1726" s="11" t="s">
        <v>35</v>
      </c>
      <c r="F1726" s="11" t="s">
        <v>125</v>
      </c>
      <c r="G1726" s="11">
        <v>3.9</v>
      </c>
      <c r="H1726" s="11">
        <v>7946</v>
      </c>
      <c r="I1726" s="11">
        <v>7999</v>
      </c>
      <c r="J1726" s="11">
        <v>35</v>
      </c>
      <c r="K1726" s="11">
        <f>MobileSalesData[[#This Row],[Original Price]]-MobileSalesData[[#This Row],[Selling Price]]</f>
        <v>53</v>
      </c>
      <c r="L1726" s="15">
        <f>MobileSalesData[[#This Row],[Discounted Price]]/MobileSalesData[[#This Row],[Original Price]]</f>
        <v>6.6258282285285661E-3</v>
      </c>
      <c r="M1726" s="11">
        <f>MobileSalesData[[#This Row],[Qty]]*MobileSalesData[[#This Row],[Selling Price]]</f>
        <v>278110</v>
      </c>
      <c r="N1726" s="11" t="s">
        <v>1601</v>
      </c>
    </row>
    <row r="1727" spans="1:14" x14ac:dyDescent="0.35">
      <c r="A1727" s="13" t="s">
        <v>1587</v>
      </c>
      <c r="B1727" s="11" t="s">
        <v>1017</v>
      </c>
      <c r="C1727" s="11" t="s">
        <v>1030</v>
      </c>
      <c r="D1727" s="11" t="s">
        <v>1020</v>
      </c>
      <c r="E1727" s="11" t="s">
        <v>20</v>
      </c>
      <c r="F1727" s="11" t="s">
        <v>21</v>
      </c>
      <c r="G1727" s="11">
        <v>4.0999999999999996</v>
      </c>
      <c r="H1727" s="11">
        <v>8999</v>
      </c>
      <c r="I1727" s="11">
        <v>8999</v>
      </c>
      <c r="J1727" s="11">
        <v>5</v>
      </c>
      <c r="K1727" s="11">
        <f>MobileSalesData[[#This Row],[Original Price]]-MobileSalesData[[#This Row],[Selling Price]]</f>
        <v>0</v>
      </c>
      <c r="L1727" s="15">
        <f>MobileSalesData[[#This Row],[Discounted Price]]/MobileSalesData[[#This Row],[Original Price]]</f>
        <v>0</v>
      </c>
      <c r="M1727" s="11">
        <f>MobileSalesData[[#This Row],[Qty]]*MobileSalesData[[#This Row],[Selling Price]]</f>
        <v>44995</v>
      </c>
      <c r="N1727" s="11" t="s">
        <v>1601</v>
      </c>
    </row>
    <row r="1728" spans="1:14" x14ac:dyDescent="0.35">
      <c r="A1728" s="13" t="s">
        <v>1587</v>
      </c>
      <c r="B1728" s="11" t="s">
        <v>1017</v>
      </c>
      <c r="C1728" s="11" t="s">
        <v>1031</v>
      </c>
      <c r="D1728" s="11" t="s">
        <v>19</v>
      </c>
      <c r="E1728" s="11" t="s">
        <v>20</v>
      </c>
      <c r="F1728" s="11" t="s">
        <v>21</v>
      </c>
      <c r="G1728" s="11">
        <v>4.2</v>
      </c>
      <c r="H1728" s="11">
        <v>12999</v>
      </c>
      <c r="I1728" s="11">
        <v>12999</v>
      </c>
      <c r="J1728" s="11">
        <v>22</v>
      </c>
      <c r="K1728" s="11">
        <f>MobileSalesData[[#This Row],[Original Price]]-MobileSalesData[[#This Row],[Selling Price]]</f>
        <v>0</v>
      </c>
      <c r="L1728" s="15">
        <f>MobileSalesData[[#This Row],[Discounted Price]]/MobileSalesData[[#This Row],[Original Price]]</f>
        <v>0</v>
      </c>
      <c r="M1728" s="11">
        <f>MobileSalesData[[#This Row],[Qty]]*MobileSalesData[[#This Row],[Selling Price]]</f>
        <v>285978</v>
      </c>
      <c r="N1728" s="11" t="s">
        <v>1601</v>
      </c>
    </row>
    <row r="1729" spans="1:14" x14ac:dyDescent="0.35">
      <c r="A1729" s="13" t="s">
        <v>1587</v>
      </c>
      <c r="B1729" s="11" t="s">
        <v>1017</v>
      </c>
      <c r="C1729" s="11" t="s">
        <v>1021</v>
      </c>
      <c r="D1729" s="11" t="s">
        <v>155</v>
      </c>
      <c r="E1729" s="11" t="s">
        <v>35</v>
      </c>
      <c r="F1729" s="11" t="s">
        <v>125</v>
      </c>
      <c r="G1729" s="11">
        <v>4</v>
      </c>
      <c r="H1729" s="11">
        <v>9999</v>
      </c>
      <c r="I1729" s="11">
        <v>9999</v>
      </c>
      <c r="J1729" s="11">
        <v>22</v>
      </c>
      <c r="K1729" s="11">
        <f>MobileSalesData[[#This Row],[Original Price]]-MobileSalesData[[#This Row],[Selling Price]]</f>
        <v>0</v>
      </c>
      <c r="L1729" s="15">
        <f>MobileSalesData[[#This Row],[Discounted Price]]/MobileSalesData[[#This Row],[Original Price]]</f>
        <v>0</v>
      </c>
      <c r="M1729" s="11">
        <f>MobileSalesData[[#This Row],[Qty]]*MobileSalesData[[#This Row],[Selling Price]]</f>
        <v>219978</v>
      </c>
      <c r="N1729" s="11" t="s">
        <v>1601</v>
      </c>
    </row>
    <row r="1730" spans="1:14" x14ac:dyDescent="0.35">
      <c r="A1730" s="13" t="s">
        <v>1587</v>
      </c>
      <c r="B1730" s="11" t="s">
        <v>1017</v>
      </c>
      <c r="C1730" s="11" t="s">
        <v>1032</v>
      </c>
      <c r="D1730" s="11" t="s">
        <v>155</v>
      </c>
      <c r="E1730" s="11" t="s">
        <v>35</v>
      </c>
      <c r="F1730" s="11" t="s">
        <v>125</v>
      </c>
      <c r="G1730" s="11">
        <v>4.0999999999999996</v>
      </c>
      <c r="H1730" s="11">
        <v>7999</v>
      </c>
      <c r="I1730" s="11">
        <v>7999</v>
      </c>
      <c r="J1730" s="11">
        <v>5</v>
      </c>
      <c r="K1730" s="11">
        <f>MobileSalesData[[#This Row],[Original Price]]-MobileSalesData[[#This Row],[Selling Price]]</f>
        <v>0</v>
      </c>
      <c r="L1730" s="15">
        <f>MobileSalesData[[#This Row],[Discounted Price]]/MobileSalesData[[#This Row],[Original Price]]</f>
        <v>0</v>
      </c>
      <c r="M1730" s="11">
        <f>MobileSalesData[[#This Row],[Qty]]*MobileSalesData[[#This Row],[Selling Price]]</f>
        <v>39995</v>
      </c>
      <c r="N1730" s="11" t="s">
        <v>1601</v>
      </c>
    </row>
    <row r="1731" spans="1:14" x14ac:dyDescent="0.35">
      <c r="A1731" s="13" t="s">
        <v>1587</v>
      </c>
      <c r="B1731" s="11" t="s">
        <v>1017</v>
      </c>
      <c r="C1731" s="11" t="s">
        <v>1032</v>
      </c>
      <c r="D1731" s="11" t="s">
        <v>19</v>
      </c>
      <c r="E1731" s="11" t="s">
        <v>35</v>
      </c>
      <c r="F1731" s="11" t="s">
        <v>125</v>
      </c>
      <c r="G1731" s="11">
        <v>4.0999999999999996</v>
      </c>
      <c r="H1731" s="11">
        <v>16999</v>
      </c>
      <c r="I1731" s="11">
        <v>16999</v>
      </c>
      <c r="J1731" s="11">
        <v>35</v>
      </c>
      <c r="K1731" s="11">
        <f>MobileSalesData[[#This Row],[Original Price]]-MobileSalesData[[#This Row],[Selling Price]]</f>
        <v>0</v>
      </c>
      <c r="L1731" s="15">
        <f>MobileSalesData[[#This Row],[Discounted Price]]/MobileSalesData[[#This Row],[Original Price]]</f>
        <v>0</v>
      </c>
      <c r="M1731" s="11">
        <f>MobileSalesData[[#This Row],[Qty]]*MobileSalesData[[#This Row],[Selling Price]]</f>
        <v>594965</v>
      </c>
      <c r="N1731" s="11" t="s">
        <v>1601</v>
      </c>
    </row>
    <row r="1732" spans="1:14" x14ac:dyDescent="0.35">
      <c r="A1732" s="13" t="s">
        <v>1587</v>
      </c>
      <c r="B1732" s="11" t="s">
        <v>1017</v>
      </c>
      <c r="C1732" s="11" t="s">
        <v>1030</v>
      </c>
      <c r="D1732" s="11" t="s">
        <v>1020</v>
      </c>
      <c r="E1732" s="11" t="s">
        <v>11</v>
      </c>
      <c r="F1732" s="11" t="s">
        <v>12</v>
      </c>
      <c r="G1732" s="11">
        <v>4.0999999999999996</v>
      </c>
      <c r="H1732" s="11">
        <v>12999</v>
      </c>
      <c r="I1732" s="11">
        <v>12999</v>
      </c>
      <c r="J1732" s="11">
        <v>5</v>
      </c>
      <c r="K1732" s="11">
        <f>MobileSalesData[[#This Row],[Original Price]]-MobileSalesData[[#This Row],[Selling Price]]</f>
        <v>0</v>
      </c>
      <c r="L1732" s="15">
        <f>MobileSalesData[[#This Row],[Discounted Price]]/MobileSalesData[[#This Row],[Original Price]]</f>
        <v>0</v>
      </c>
      <c r="M1732" s="11">
        <f>MobileSalesData[[#This Row],[Qty]]*MobileSalesData[[#This Row],[Selling Price]]</f>
        <v>64995</v>
      </c>
      <c r="N1732" s="11" t="s">
        <v>1601</v>
      </c>
    </row>
    <row r="1733" spans="1:14" x14ac:dyDescent="0.35">
      <c r="A1733" s="13" t="s">
        <v>1587</v>
      </c>
      <c r="B1733" s="11" t="s">
        <v>1017</v>
      </c>
      <c r="C1733" s="11" t="s">
        <v>1030</v>
      </c>
      <c r="D1733" s="11" t="s">
        <v>1023</v>
      </c>
      <c r="E1733" s="11" t="s">
        <v>11</v>
      </c>
      <c r="F1733" s="11" t="s">
        <v>12</v>
      </c>
      <c r="G1733" s="11">
        <v>4.0999999999999996</v>
      </c>
      <c r="H1733" s="11">
        <v>9999</v>
      </c>
      <c r="I1733" s="11">
        <v>9999</v>
      </c>
      <c r="J1733" s="11">
        <v>5</v>
      </c>
      <c r="K1733" s="11">
        <f>MobileSalesData[[#This Row],[Original Price]]-MobileSalesData[[#This Row],[Selling Price]]</f>
        <v>0</v>
      </c>
      <c r="L1733" s="15">
        <f>MobileSalesData[[#This Row],[Discounted Price]]/MobileSalesData[[#This Row],[Original Price]]</f>
        <v>0</v>
      </c>
      <c r="M1733" s="11">
        <f>MobileSalesData[[#This Row],[Qty]]*MobileSalesData[[#This Row],[Selling Price]]</f>
        <v>49995</v>
      </c>
      <c r="N1733" s="11" t="s">
        <v>1601</v>
      </c>
    </row>
    <row r="1734" spans="1:14" x14ac:dyDescent="0.35">
      <c r="A1734" s="13" t="s">
        <v>1587</v>
      </c>
      <c r="B1734" s="11" t="s">
        <v>1017</v>
      </c>
      <c r="C1734" s="11" t="s">
        <v>1033</v>
      </c>
      <c r="D1734" s="11" t="s">
        <v>19</v>
      </c>
      <c r="E1734" s="11" t="s">
        <v>11</v>
      </c>
      <c r="F1734" s="11" t="s">
        <v>12</v>
      </c>
      <c r="G1734" s="11">
        <v>3.8</v>
      </c>
      <c r="H1734" s="11">
        <v>9999</v>
      </c>
      <c r="I1734" s="11">
        <v>9999</v>
      </c>
      <c r="J1734" s="11">
        <v>22</v>
      </c>
      <c r="K1734" s="11">
        <f>MobileSalesData[[#This Row],[Original Price]]-MobileSalesData[[#This Row],[Selling Price]]</f>
        <v>0</v>
      </c>
      <c r="L1734" s="15">
        <f>MobileSalesData[[#This Row],[Discounted Price]]/MobileSalesData[[#This Row],[Original Price]]</f>
        <v>0</v>
      </c>
      <c r="M1734" s="11">
        <f>MobileSalesData[[#This Row],[Qty]]*MobileSalesData[[#This Row],[Selling Price]]</f>
        <v>219978</v>
      </c>
      <c r="N1734" s="11" t="s">
        <v>1601</v>
      </c>
    </row>
    <row r="1735" spans="1:14" x14ac:dyDescent="0.35">
      <c r="A1735" s="13" t="s">
        <v>1587</v>
      </c>
      <c r="B1735" s="11" t="s">
        <v>1017</v>
      </c>
      <c r="C1735" s="11" t="s">
        <v>1025</v>
      </c>
      <c r="D1735" s="11" t="s">
        <v>19</v>
      </c>
      <c r="E1735" s="11" t="s">
        <v>11</v>
      </c>
      <c r="F1735" s="11" t="s">
        <v>12</v>
      </c>
      <c r="G1735" s="11">
        <v>3.9</v>
      </c>
      <c r="H1735" s="11">
        <v>9299</v>
      </c>
      <c r="I1735" s="11">
        <v>10999</v>
      </c>
      <c r="J1735" s="11">
        <v>5</v>
      </c>
      <c r="K1735" s="11">
        <f>MobileSalesData[[#This Row],[Original Price]]-MobileSalesData[[#This Row],[Selling Price]]</f>
        <v>1700</v>
      </c>
      <c r="L1735" s="15">
        <f>MobileSalesData[[#This Row],[Discounted Price]]/MobileSalesData[[#This Row],[Original Price]]</f>
        <v>0.15455950540958269</v>
      </c>
      <c r="M1735" s="11">
        <f>MobileSalesData[[#This Row],[Qty]]*MobileSalesData[[#This Row],[Selling Price]]</f>
        <v>46495</v>
      </c>
      <c r="N1735" s="11" t="s">
        <v>1601</v>
      </c>
    </row>
    <row r="1736" spans="1:14" x14ac:dyDescent="0.35">
      <c r="A1736" s="13" t="s">
        <v>1587</v>
      </c>
      <c r="B1736" s="11" t="s">
        <v>1017</v>
      </c>
      <c r="C1736" s="11" t="s">
        <v>1025</v>
      </c>
      <c r="D1736" s="11" t="s">
        <v>22</v>
      </c>
      <c r="E1736" s="11" t="s">
        <v>11</v>
      </c>
      <c r="F1736" s="11" t="s">
        <v>12</v>
      </c>
      <c r="G1736" s="11">
        <v>3.9</v>
      </c>
      <c r="H1736" s="11">
        <v>10999</v>
      </c>
      <c r="I1736" s="11">
        <v>13999</v>
      </c>
      <c r="J1736" s="11">
        <v>35</v>
      </c>
      <c r="K1736" s="11">
        <f>MobileSalesData[[#This Row],[Original Price]]-MobileSalesData[[#This Row],[Selling Price]]</f>
        <v>3000</v>
      </c>
      <c r="L1736" s="15">
        <f>MobileSalesData[[#This Row],[Discounted Price]]/MobileSalesData[[#This Row],[Original Price]]</f>
        <v>0.21430102150153582</v>
      </c>
      <c r="M1736" s="11">
        <f>MobileSalesData[[#This Row],[Qty]]*MobileSalesData[[#This Row],[Selling Price]]</f>
        <v>384965</v>
      </c>
      <c r="N1736" s="11" t="s">
        <v>1601</v>
      </c>
    </row>
    <row r="1737" spans="1:14" x14ac:dyDescent="0.35">
      <c r="A1737" s="13" t="s">
        <v>1587</v>
      </c>
      <c r="B1737" s="11" t="s">
        <v>1017</v>
      </c>
      <c r="C1737" s="11" t="s">
        <v>1025</v>
      </c>
      <c r="D1737" s="11" t="s">
        <v>22</v>
      </c>
      <c r="E1737" s="11" t="s">
        <v>11</v>
      </c>
      <c r="F1737" s="11" t="s">
        <v>12</v>
      </c>
      <c r="G1737" s="11">
        <v>3.9</v>
      </c>
      <c r="H1737" s="11">
        <v>9999</v>
      </c>
      <c r="I1737" s="11">
        <v>11999</v>
      </c>
      <c r="J1737" s="11">
        <v>22</v>
      </c>
      <c r="K1737" s="11">
        <f>MobileSalesData[[#This Row],[Original Price]]-MobileSalesData[[#This Row],[Selling Price]]</f>
        <v>2000</v>
      </c>
      <c r="L1737" s="15">
        <f>MobileSalesData[[#This Row],[Discounted Price]]/MobileSalesData[[#This Row],[Original Price]]</f>
        <v>0.16668055671305942</v>
      </c>
      <c r="M1737" s="11">
        <f>MobileSalesData[[#This Row],[Qty]]*MobileSalesData[[#This Row],[Selling Price]]</f>
        <v>219978</v>
      </c>
      <c r="N1737" s="11" t="s">
        <v>1601</v>
      </c>
    </row>
    <row r="1738" spans="1:14" x14ac:dyDescent="0.35">
      <c r="A1738" s="13" t="s">
        <v>1587</v>
      </c>
      <c r="B1738" s="11" t="s">
        <v>1017</v>
      </c>
      <c r="C1738" s="11" t="s">
        <v>1034</v>
      </c>
      <c r="D1738" s="11" t="s">
        <v>142</v>
      </c>
      <c r="E1738" s="11" t="s">
        <v>20</v>
      </c>
      <c r="F1738" s="11" t="s">
        <v>21</v>
      </c>
      <c r="G1738" s="11">
        <v>4.0999999999999996</v>
      </c>
      <c r="H1738" s="11">
        <v>10999</v>
      </c>
      <c r="I1738" s="11">
        <v>13999</v>
      </c>
      <c r="J1738" s="11">
        <v>5</v>
      </c>
      <c r="K1738" s="11">
        <f>MobileSalesData[[#This Row],[Original Price]]-MobileSalesData[[#This Row],[Selling Price]]</f>
        <v>3000</v>
      </c>
      <c r="L1738" s="15">
        <f>MobileSalesData[[#This Row],[Discounted Price]]/MobileSalesData[[#This Row],[Original Price]]</f>
        <v>0.21430102150153582</v>
      </c>
      <c r="M1738" s="11">
        <f>MobileSalesData[[#This Row],[Qty]]*MobileSalesData[[#This Row],[Selling Price]]</f>
        <v>54995</v>
      </c>
      <c r="N1738" s="11" t="s">
        <v>1601</v>
      </c>
    </row>
    <row r="1739" spans="1:14" x14ac:dyDescent="0.35">
      <c r="A1739" s="13" t="s">
        <v>1587</v>
      </c>
      <c r="B1739" s="11" t="s">
        <v>1017</v>
      </c>
      <c r="C1739" s="11" t="s">
        <v>1034</v>
      </c>
      <c r="D1739" s="11" t="s">
        <v>142</v>
      </c>
      <c r="E1739" s="11" t="s">
        <v>11</v>
      </c>
      <c r="F1739" s="11" t="s">
        <v>21</v>
      </c>
      <c r="G1739" s="11">
        <v>4.0999999999999996</v>
      </c>
      <c r="H1739" s="11">
        <v>9999</v>
      </c>
      <c r="I1739" s="11">
        <v>12999</v>
      </c>
      <c r="J1739" s="11">
        <v>5</v>
      </c>
      <c r="K1739" s="11">
        <f>MobileSalesData[[#This Row],[Original Price]]-MobileSalesData[[#This Row],[Selling Price]]</f>
        <v>3000</v>
      </c>
      <c r="L1739" s="15">
        <f>MobileSalesData[[#This Row],[Discounted Price]]/MobileSalesData[[#This Row],[Original Price]]</f>
        <v>0.23078698361412417</v>
      </c>
      <c r="M1739" s="11">
        <f>MobileSalesData[[#This Row],[Qty]]*MobileSalesData[[#This Row],[Selling Price]]</f>
        <v>49995</v>
      </c>
      <c r="N1739" s="11" t="s">
        <v>1601</v>
      </c>
    </row>
    <row r="1740" spans="1:14" x14ac:dyDescent="0.35">
      <c r="A1740" s="13" t="s">
        <v>1587</v>
      </c>
      <c r="B1740" s="11" t="s">
        <v>1017</v>
      </c>
      <c r="C1740" s="11" t="s">
        <v>1027</v>
      </c>
      <c r="D1740" s="11" t="s">
        <v>19</v>
      </c>
      <c r="E1740" s="11" t="s">
        <v>135</v>
      </c>
      <c r="F1740" s="11" t="s">
        <v>27</v>
      </c>
      <c r="G1740" s="11">
        <v>3.9</v>
      </c>
      <c r="H1740" s="11">
        <v>7499</v>
      </c>
      <c r="I1740" s="11">
        <v>8999</v>
      </c>
      <c r="J1740" s="11">
        <v>35</v>
      </c>
      <c r="K1740" s="11">
        <f>MobileSalesData[[#This Row],[Original Price]]-MobileSalesData[[#This Row],[Selling Price]]</f>
        <v>1500</v>
      </c>
      <c r="L1740" s="15">
        <f>MobileSalesData[[#This Row],[Discounted Price]]/MobileSalesData[[#This Row],[Original Price]]</f>
        <v>0.166685187243027</v>
      </c>
      <c r="M1740" s="11">
        <f>MobileSalesData[[#This Row],[Qty]]*MobileSalesData[[#This Row],[Selling Price]]</f>
        <v>262465</v>
      </c>
      <c r="N1740" s="11" t="s">
        <v>1601</v>
      </c>
    </row>
    <row r="1741" spans="1:14" x14ac:dyDescent="0.35">
      <c r="A1741" s="13" t="s">
        <v>1587</v>
      </c>
      <c r="B1741" s="11" t="s">
        <v>1017</v>
      </c>
      <c r="C1741" s="11" t="s">
        <v>1035</v>
      </c>
      <c r="D1741" s="11" t="s">
        <v>19</v>
      </c>
      <c r="E1741" s="11" t="s">
        <v>135</v>
      </c>
      <c r="F1741" s="11" t="s">
        <v>27</v>
      </c>
      <c r="G1741" s="11">
        <v>3.8</v>
      </c>
      <c r="H1741" s="11">
        <v>7499</v>
      </c>
      <c r="I1741" s="11">
        <v>8999</v>
      </c>
      <c r="J1741" s="11">
        <v>22</v>
      </c>
      <c r="K1741" s="11">
        <f>MobileSalesData[[#This Row],[Original Price]]-MobileSalesData[[#This Row],[Selling Price]]</f>
        <v>1500</v>
      </c>
      <c r="L1741" s="15">
        <f>MobileSalesData[[#This Row],[Discounted Price]]/MobileSalesData[[#This Row],[Original Price]]</f>
        <v>0.166685187243027</v>
      </c>
      <c r="M1741" s="11">
        <f>MobileSalesData[[#This Row],[Qty]]*MobileSalesData[[#This Row],[Selling Price]]</f>
        <v>164978</v>
      </c>
      <c r="N1741" s="11" t="s">
        <v>1601</v>
      </c>
    </row>
    <row r="1742" spans="1:14" x14ac:dyDescent="0.35">
      <c r="A1742" s="13" t="s">
        <v>1587</v>
      </c>
      <c r="B1742" s="11" t="s">
        <v>1017</v>
      </c>
      <c r="C1742" s="11" t="s">
        <v>1030</v>
      </c>
      <c r="D1742" s="11" t="s">
        <v>1023</v>
      </c>
      <c r="E1742" s="11" t="s">
        <v>20</v>
      </c>
      <c r="F1742" s="11" t="s">
        <v>21</v>
      </c>
      <c r="G1742" s="11">
        <v>4.0999999999999996</v>
      </c>
      <c r="H1742" s="11">
        <v>7499</v>
      </c>
      <c r="I1742" s="11">
        <v>8999</v>
      </c>
      <c r="J1742" s="11">
        <v>22</v>
      </c>
      <c r="K1742" s="11">
        <f>MobileSalesData[[#This Row],[Original Price]]-MobileSalesData[[#This Row],[Selling Price]]</f>
        <v>1500</v>
      </c>
      <c r="L1742" s="15">
        <f>MobileSalesData[[#This Row],[Discounted Price]]/MobileSalesData[[#This Row],[Original Price]]</f>
        <v>0.166685187243027</v>
      </c>
      <c r="M1742" s="11">
        <f>MobileSalesData[[#This Row],[Qty]]*MobileSalesData[[#This Row],[Selling Price]]</f>
        <v>164978</v>
      </c>
      <c r="N1742" s="11" t="s">
        <v>1601</v>
      </c>
    </row>
    <row r="1743" spans="1:14" x14ac:dyDescent="0.35">
      <c r="A1743" s="13" t="s">
        <v>1587</v>
      </c>
      <c r="B1743" s="11" t="s">
        <v>1017</v>
      </c>
      <c r="C1743" s="11" t="s">
        <v>1034</v>
      </c>
      <c r="D1743" s="11" t="s">
        <v>117</v>
      </c>
      <c r="E1743" s="11" t="s">
        <v>11</v>
      </c>
      <c r="F1743" s="11" t="s">
        <v>12</v>
      </c>
      <c r="G1743" s="11">
        <v>4.0999999999999996</v>
      </c>
      <c r="H1743" s="11">
        <v>14999</v>
      </c>
      <c r="I1743" s="11">
        <v>14999</v>
      </c>
      <c r="J1743" s="11">
        <v>5</v>
      </c>
      <c r="K1743" s="11">
        <f>MobileSalesData[[#This Row],[Original Price]]-MobileSalesData[[#This Row],[Selling Price]]</f>
        <v>0</v>
      </c>
      <c r="L1743" s="15">
        <f>MobileSalesData[[#This Row],[Discounted Price]]/MobileSalesData[[#This Row],[Original Price]]</f>
        <v>0</v>
      </c>
      <c r="M1743" s="11">
        <f>MobileSalesData[[#This Row],[Qty]]*MobileSalesData[[#This Row],[Selling Price]]</f>
        <v>74995</v>
      </c>
      <c r="N1743" s="11" t="s">
        <v>1601</v>
      </c>
    </row>
    <row r="1744" spans="1:14" x14ac:dyDescent="0.35">
      <c r="A1744" s="13" t="s">
        <v>1587</v>
      </c>
      <c r="B1744" s="11" t="s">
        <v>1017</v>
      </c>
      <c r="C1744" s="11" t="s">
        <v>1036</v>
      </c>
      <c r="D1744" s="11" t="s">
        <v>155</v>
      </c>
      <c r="E1744" s="11" t="s">
        <v>135</v>
      </c>
      <c r="F1744" s="11" t="s">
        <v>125</v>
      </c>
      <c r="G1744" s="11">
        <v>4</v>
      </c>
      <c r="H1744" s="11">
        <v>18999</v>
      </c>
      <c r="I1744" s="11">
        <v>18999</v>
      </c>
      <c r="J1744" s="11">
        <v>30</v>
      </c>
      <c r="K1744" s="11">
        <f>MobileSalesData[[#This Row],[Original Price]]-MobileSalesData[[#This Row],[Selling Price]]</f>
        <v>0</v>
      </c>
      <c r="L1744" s="15">
        <f>MobileSalesData[[#This Row],[Discounted Price]]/MobileSalesData[[#This Row],[Original Price]]</f>
        <v>0</v>
      </c>
      <c r="M1744" s="11">
        <f>MobileSalesData[[#This Row],[Qty]]*MobileSalesData[[#This Row],[Selling Price]]</f>
        <v>569970</v>
      </c>
      <c r="N1744" s="11" t="s">
        <v>1601</v>
      </c>
    </row>
    <row r="1745" spans="1:14" x14ac:dyDescent="0.35">
      <c r="A1745" s="13" t="s">
        <v>1587</v>
      </c>
      <c r="B1745" s="11" t="s">
        <v>1017</v>
      </c>
      <c r="C1745" s="11" t="s">
        <v>1037</v>
      </c>
      <c r="D1745" s="11" t="s">
        <v>19</v>
      </c>
      <c r="E1745" s="11" t="s">
        <v>135</v>
      </c>
      <c r="F1745" s="11" t="s">
        <v>125</v>
      </c>
      <c r="G1745" s="11">
        <v>3.8</v>
      </c>
      <c r="H1745" s="11">
        <v>12999</v>
      </c>
      <c r="I1745" s="11">
        <v>12999</v>
      </c>
      <c r="J1745" s="11">
        <v>22</v>
      </c>
      <c r="K1745" s="11">
        <f>MobileSalesData[[#This Row],[Original Price]]-MobileSalesData[[#This Row],[Selling Price]]</f>
        <v>0</v>
      </c>
      <c r="L1745" s="15">
        <f>MobileSalesData[[#This Row],[Discounted Price]]/MobileSalesData[[#This Row],[Original Price]]</f>
        <v>0</v>
      </c>
      <c r="M1745" s="11">
        <f>MobileSalesData[[#This Row],[Qty]]*MobileSalesData[[#This Row],[Selling Price]]</f>
        <v>285978</v>
      </c>
      <c r="N1745" s="11" t="s">
        <v>1601</v>
      </c>
    </row>
    <row r="1746" spans="1:14" x14ac:dyDescent="0.35">
      <c r="A1746" s="13" t="s">
        <v>1587</v>
      </c>
      <c r="B1746" s="11" t="s">
        <v>1017</v>
      </c>
      <c r="C1746" s="11" t="s">
        <v>1038</v>
      </c>
      <c r="D1746" s="11" t="s">
        <v>155</v>
      </c>
      <c r="E1746" s="11" t="s">
        <v>135</v>
      </c>
      <c r="F1746" s="11" t="s">
        <v>27</v>
      </c>
      <c r="G1746" s="11">
        <v>4</v>
      </c>
      <c r="H1746" s="11">
        <v>12999</v>
      </c>
      <c r="I1746" s="11">
        <v>12999</v>
      </c>
      <c r="J1746" s="11">
        <v>30</v>
      </c>
      <c r="K1746" s="11">
        <f>MobileSalesData[[#This Row],[Original Price]]-MobileSalesData[[#This Row],[Selling Price]]</f>
        <v>0</v>
      </c>
      <c r="L1746" s="15">
        <f>MobileSalesData[[#This Row],[Discounted Price]]/MobileSalesData[[#This Row],[Original Price]]</f>
        <v>0</v>
      </c>
      <c r="M1746" s="11">
        <f>MobileSalesData[[#This Row],[Qty]]*MobileSalesData[[#This Row],[Selling Price]]</f>
        <v>389970</v>
      </c>
      <c r="N1746" s="11" t="s">
        <v>1601</v>
      </c>
    </row>
    <row r="1747" spans="1:14" x14ac:dyDescent="0.35">
      <c r="A1747" s="13" t="s">
        <v>1587</v>
      </c>
      <c r="B1747" s="11" t="s">
        <v>1017</v>
      </c>
      <c r="C1747" s="11" t="s">
        <v>1039</v>
      </c>
      <c r="D1747" s="11" t="s">
        <v>155</v>
      </c>
      <c r="E1747" s="11" t="s">
        <v>35</v>
      </c>
      <c r="F1747" s="11" t="s">
        <v>125</v>
      </c>
      <c r="G1747" s="11">
        <v>3.9</v>
      </c>
      <c r="H1747" s="11">
        <v>8299</v>
      </c>
      <c r="I1747" s="11">
        <v>9999</v>
      </c>
      <c r="J1747" s="11">
        <v>22</v>
      </c>
      <c r="K1747" s="11">
        <f>MobileSalesData[[#This Row],[Original Price]]-MobileSalesData[[#This Row],[Selling Price]]</f>
        <v>1700</v>
      </c>
      <c r="L1747" s="15">
        <f>MobileSalesData[[#This Row],[Discounted Price]]/MobileSalesData[[#This Row],[Original Price]]</f>
        <v>0.17001700170017001</v>
      </c>
      <c r="M1747" s="11">
        <f>MobileSalesData[[#This Row],[Qty]]*MobileSalesData[[#This Row],[Selling Price]]</f>
        <v>182578</v>
      </c>
      <c r="N1747" s="11" t="s">
        <v>1601</v>
      </c>
    </row>
    <row r="1748" spans="1:14" x14ac:dyDescent="0.35">
      <c r="A1748" s="13" t="s">
        <v>1587</v>
      </c>
      <c r="B1748" s="11" t="s">
        <v>1017</v>
      </c>
      <c r="C1748" s="11" t="s">
        <v>1040</v>
      </c>
      <c r="D1748" s="11" t="s">
        <v>19</v>
      </c>
      <c r="E1748" s="11" t="s">
        <v>135</v>
      </c>
      <c r="F1748" s="11" t="s">
        <v>27</v>
      </c>
      <c r="G1748" s="11">
        <v>3.8</v>
      </c>
      <c r="H1748" s="11">
        <v>9299</v>
      </c>
      <c r="I1748" s="11">
        <v>10999</v>
      </c>
      <c r="J1748" s="11">
        <v>30</v>
      </c>
      <c r="K1748" s="11">
        <f>MobileSalesData[[#This Row],[Original Price]]-MobileSalesData[[#This Row],[Selling Price]]</f>
        <v>1700</v>
      </c>
      <c r="L1748" s="15">
        <f>MobileSalesData[[#This Row],[Discounted Price]]/MobileSalesData[[#This Row],[Original Price]]</f>
        <v>0.15455950540958269</v>
      </c>
      <c r="M1748" s="11">
        <f>MobileSalesData[[#This Row],[Qty]]*MobileSalesData[[#This Row],[Selling Price]]</f>
        <v>278970</v>
      </c>
      <c r="N1748" s="11" t="s">
        <v>1601</v>
      </c>
    </row>
    <row r="1749" spans="1:14" x14ac:dyDescent="0.35">
      <c r="A1749" s="13" t="s">
        <v>1587</v>
      </c>
      <c r="B1749" s="11" t="s">
        <v>1017</v>
      </c>
      <c r="C1749" s="11" t="s">
        <v>1041</v>
      </c>
      <c r="D1749" s="11" t="s">
        <v>155</v>
      </c>
      <c r="E1749" s="11" t="s">
        <v>35</v>
      </c>
      <c r="F1749" s="11" t="s">
        <v>27</v>
      </c>
      <c r="G1749" s="11">
        <v>4</v>
      </c>
      <c r="H1749" s="11">
        <v>9299</v>
      </c>
      <c r="I1749" s="11">
        <v>10999</v>
      </c>
      <c r="J1749" s="11">
        <v>30</v>
      </c>
      <c r="K1749" s="11">
        <f>MobileSalesData[[#This Row],[Original Price]]-MobileSalesData[[#This Row],[Selling Price]]</f>
        <v>1700</v>
      </c>
      <c r="L1749" s="15">
        <f>MobileSalesData[[#This Row],[Discounted Price]]/MobileSalesData[[#This Row],[Original Price]]</f>
        <v>0.15455950540958269</v>
      </c>
      <c r="M1749" s="11">
        <f>MobileSalesData[[#This Row],[Qty]]*MobileSalesData[[#This Row],[Selling Price]]</f>
        <v>278970</v>
      </c>
      <c r="N1749" s="11" t="s">
        <v>1601</v>
      </c>
    </row>
    <row r="1750" spans="1:14" x14ac:dyDescent="0.35">
      <c r="A1750" s="13" t="s">
        <v>1584</v>
      </c>
      <c r="B1750" s="11" t="s">
        <v>652</v>
      </c>
      <c r="C1750" s="11" t="s">
        <v>679</v>
      </c>
      <c r="D1750" s="11" t="s">
        <v>117</v>
      </c>
      <c r="E1750" s="11" t="s">
        <v>35</v>
      </c>
      <c r="F1750" s="11" t="s">
        <v>21</v>
      </c>
      <c r="G1750" s="11">
        <v>4.4000000000000004</v>
      </c>
      <c r="H1750" s="11">
        <v>9299</v>
      </c>
      <c r="I1750" s="11">
        <v>10999</v>
      </c>
      <c r="J1750" s="11">
        <v>5</v>
      </c>
      <c r="K1750" s="11">
        <f>MobileSalesData[[#This Row],[Original Price]]-MobileSalesData[[#This Row],[Selling Price]]</f>
        <v>1700</v>
      </c>
      <c r="L1750" s="15">
        <f>MobileSalesData[[#This Row],[Discounted Price]]/MobileSalesData[[#This Row],[Original Price]]</f>
        <v>0.15455950540958269</v>
      </c>
      <c r="M1750" s="11">
        <f>MobileSalesData[[#This Row],[Qty]]*MobileSalesData[[#This Row],[Selling Price]]</f>
        <v>46495</v>
      </c>
      <c r="N1750" s="11" t="s">
        <v>1600</v>
      </c>
    </row>
    <row r="1751" spans="1:14" x14ac:dyDescent="0.35">
      <c r="A1751" s="13" t="s">
        <v>1584</v>
      </c>
      <c r="B1751" s="11" t="s">
        <v>652</v>
      </c>
      <c r="C1751" s="11" t="s">
        <v>680</v>
      </c>
      <c r="D1751" s="11" t="s">
        <v>173</v>
      </c>
      <c r="E1751" s="11" t="s">
        <v>135</v>
      </c>
      <c r="F1751" s="11" t="s">
        <v>12</v>
      </c>
      <c r="G1751" s="11">
        <v>4.5</v>
      </c>
      <c r="H1751" s="11">
        <v>9999</v>
      </c>
      <c r="I1751" s="11">
        <v>11999</v>
      </c>
      <c r="J1751" s="11">
        <v>30</v>
      </c>
      <c r="K1751" s="11">
        <f>MobileSalesData[[#This Row],[Original Price]]-MobileSalesData[[#This Row],[Selling Price]]</f>
        <v>2000</v>
      </c>
      <c r="L1751" s="15">
        <f>MobileSalesData[[#This Row],[Discounted Price]]/MobileSalesData[[#This Row],[Original Price]]</f>
        <v>0.16668055671305942</v>
      </c>
      <c r="M1751" s="11">
        <f>MobileSalesData[[#This Row],[Qty]]*MobileSalesData[[#This Row],[Selling Price]]</f>
        <v>299970</v>
      </c>
      <c r="N1751" s="11" t="s">
        <v>1600</v>
      </c>
    </row>
    <row r="1752" spans="1:14" x14ac:dyDescent="0.35">
      <c r="A1752" s="13" t="s">
        <v>1584</v>
      </c>
      <c r="B1752" s="11" t="s">
        <v>652</v>
      </c>
      <c r="C1752" s="11" t="s">
        <v>675</v>
      </c>
      <c r="D1752" s="11" t="s">
        <v>117</v>
      </c>
      <c r="E1752" s="11" t="s">
        <v>11</v>
      </c>
      <c r="F1752" s="11" t="s">
        <v>65</v>
      </c>
      <c r="G1752" s="11">
        <v>4.7</v>
      </c>
      <c r="H1752" s="11">
        <v>9999</v>
      </c>
      <c r="I1752" s="11">
        <v>11999</v>
      </c>
      <c r="J1752" s="11">
        <v>30</v>
      </c>
      <c r="K1752" s="11">
        <f>MobileSalesData[[#This Row],[Original Price]]-MobileSalesData[[#This Row],[Selling Price]]</f>
        <v>2000</v>
      </c>
      <c r="L1752" s="15">
        <f>MobileSalesData[[#This Row],[Discounted Price]]/MobileSalesData[[#This Row],[Original Price]]</f>
        <v>0.16668055671305942</v>
      </c>
      <c r="M1752" s="11">
        <f>MobileSalesData[[#This Row],[Qty]]*MobileSalesData[[#This Row],[Selling Price]]</f>
        <v>299970</v>
      </c>
      <c r="N1752" s="11" t="s">
        <v>1600</v>
      </c>
    </row>
    <row r="1753" spans="1:14" x14ac:dyDescent="0.35">
      <c r="A1753" s="13" t="s">
        <v>1584</v>
      </c>
      <c r="B1753" s="11" t="s">
        <v>652</v>
      </c>
      <c r="C1753" s="11" t="s">
        <v>680</v>
      </c>
      <c r="D1753" s="11" t="s">
        <v>673</v>
      </c>
      <c r="E1753" s="11" t="s">
        <v>135</v>
      </c>
      <c r="F1753" s="11" t="s">
        <v>12</v>
      </c>
      <c r="G1753" s="11">
        <v>4.5</v>
      </c>
      <c r="H1753" s="11">
        <v>10999</v>
      </c>
      <c r="I1753" s="11">
        <v>13999</v>
      </c>
      <c r="J1753" s="11">
        <v>5</v>
      </c>
      <c r="K1753" s="11">
        <f>MobileSalesData[[#This Row],[Original Price]]-MobileSalesData[[#This Row],[Selling Price]]</f>
        <v>3000</v>
      </c>
      <c r="L1753" s="15">
        <f>MobileSalesData[[#This Row],[Discounted Price]]/MobileSalesData[[#This Row],[Original Price]]</f>
        <v>0.21430102150153582</v>
      </c>
      <c r="M1753" s="11">
        <f>MobileSalesData[[#This Row],[Qty]]*MobileSalesData[[#This Row],[Selling Price]]</f>
        <v>54995</v>
      </c>
      <c r="N1753" s="11" t="s">
        <v>1600</v>
      </c>
    </row>
    <row r="1754" spans="1:14" x14ac:dyDescent="0.35">
      <c r="A1754" s="13" t="s">
        <v>1584</v>
      </c>
      <c r="B1754" s="11" t="s">
        <v>652</v>
      </c>
      <c r="C1754" s="11" t="s">
        <v>675</v>
      </c>
      <c r="D1754" s="11" t="s">
        <v>173</v>
      </c>
      <c r="E1754" s="11" t="s">
        <v>11</v>
      </c>
      <c r="F1754" s="11" t="s">
        <v>12</v>
      </c>
      <c r="G1754" s="11">
        <v>4.7</v>
      </c>
      <c r="H1754" s="11">
        <v>10999</v>
      </c>
      <c r="I1754" s="11">
        <v>13999</v>
      </c>
      <c r="J1754" s="11">
        <v>30</v>
      </c>
      <c r="K1754" s="11">
        <f>MobileSalesData[[#This Row],[Original Price]]-MobileSalesData[[#This Row],[Selling Price]]</f>
        <v>3000</v>
      </c>
      <c r="L1754" s="15">
        <f>MobileSalesData[[#This Row],[Discounted Price]]/MobileSalesData[[#This Row],[Original Price]]</f>
        <v>0.21430102150153582</v>
      </c>
      <c r="M1754" s="11">
        <f>MobileSalesData[[#This Row],[Qty]]*MobileSalesData[[#This Row],[Selling Price]]</f>
        <v>329970</v>
      </c>
      <c r="N1754" s="11" t="s">
        <v>1600</v>
      </c>
    </row>
    <row r="1755" spans="1:14" x14ac:dyDescent="0.35">
      <c r="A1755" s="13" t="s">
        <v>1584</v>
      </c>
      <c r="B1755" s="11" t="s">
        <v>652</v>
      </c>
      <c r="C1755" s="11" t="s">
        <v>682</v>
      </c>
      <c r="D1755" s="11" t="s">
        <v>183</v>
      </c>
      <c r="E1755" s="11" t="s">
        <v>20</v>
      </c>
      <c r="F1755" s="11" t="s">
        <v>15</v>
      </c>
      <c r="G1755" s="11">
        <v>4.5</v>
      </c>
      <c r="H1755" s="11">
        <v>9999</v>
      </c>
      <c r="I1755" s="11">
        <v>12999</v>
      </c>
      <c r="J1755" s="11">
        <v>30</v>
      </c>
      <c r="K1755" s="11">
        <f>MobileSalesData[[#This Row],[Original Price]]-MobileSalesData[[#This Row],[Selling Price]]</f>
        <v>3000</v>
      </c>
      <c r="L1755" s="15">
        <f>MobileSalesData[[#This Row],[Discounted Price]]/MobileSalesData[[#This Row],[Original Price]]</f>
        <v>0.23078698361412417</v>
      </c>
      <c r="M1755" s="11">
        <f>MobileSalesData[[#This Row],[Qty]]*MobileSalesData[[#This Row],[Selling Price]]</f>
        <v>299970</v>
      </c>
      <c r="N1755" s="11" t="s">
        <v>1600</v>
      </c>
    </row>
    <row r="1756" spans="1:14" x14ac:dyDescent="0.35">
      <c r="A1756" s="13" t="s">
        <v>1584</v>
      </c>
      <c r="B1756" s="11" t="s">
        <v>652</v>
      </c>
      <c r="C1756" s="11" t="s">
        <v>682</v>
      </c>
      <c r="D1756" s="11" t="s">
        <v>117</v>
      </c>
      <c r="E1756" s="11" t="s">
        <v>20</v>
      </c>
      <c r="F1756" s="11" t="s">
        <v>15</v>
      </c>
      <c r="G1756" s="11">
        <v>4.5</v>
      </c>
      <c r="H1756" s="11">
        <v>7990</v>
      </c>
      <c r="I1756" s="11">
        <v>7990</v>
      </c>
      <c r="J1756" s="11">
        <v>30</v>
      </c>
      <c r="K1756" s="11">
        <f>MobileSalesData[[#This Row],[Original Price]]-MobileSalesData[[#This Row],[Selling Price]]</f>
        <v>0</v>
      </c>
      <c r="L1756" s="15">
        <f>MobileSalesData[[#This Row],[Discounted Price]]/MobileSalesData[[#This Row],[Original Price]]</f>
        <v>0</v>
      </c>
      <c r="M1756" s="11">
        <f>MobileSalesData[[#This Row],[Qty]]*MobileSalesData[[#This Row],[Selling Price]]</f>
        <v>239700</v>
      </c>
      <c r="N1756" s="11" t="s">
        <v>1600</v>
      </c>
    </row>
    <row r="1757" spans="1:14" x14ac:dyDescent="0.35">
      <c r="A1757" s="13" t="s">
        <v>1584</v>
      </c>
      <c r="B1757" s="11" t="s">
        <v>652</v>
      </c>
      <c r="C1757" s="11" t="s">
        <v>682</v>
      </c>
      <c r="D1757" s="11" t="s">
        <v>19</v>
      </c>
      <c r="E1757" s="11" t="s">
        <v>20</v>
      </c>
      <c r="F1757" s="11" t="s">
        <v>65</v>
      </c>
      <c r="G1757" s="11">
        <v>4.5</v>
      </c>
      <c r="H1757" s="11">
        <v>9999</v>
      </c>
      <c r="I1757" s="11">
        <v>12999</v>
      </c>
      <c r="J1757" s="11">
        <v>5</v>
      </c>
      <c r="K1757" s="11">
        <f>MobileSalesData[[#This Row],[Original Price]]-MobileSalesData[[#This Row],[Selling Price]]</f>
        <v>3000</v>
      </c>
      <c r="L1757" s="15">
        <f>MobileSalesData[[#This Row],[Discounted Price]]/MobileSalesData[[#This Row],[Original Price]]</f>
        <v>0.23078698361412417</v>
      </c>
      <c r="M1757" s="11">
        <f>MobileSalesData[[#This Row],[Qty]]*MobileSalesData[[#This Row],[Selling Price]]</f>
        <v>49995</v>
      </c>
      <c r="N1757" s="11" t="s">
        <v>1600</v>
      </c>
    </row>
    <row r="1758" spans="1:14" x14ac:dyDescent="0.35">
      <c r="A1758" s="13" t="s">
        <v>1584</v>
      </c>
      <c r="B1758" s="11" t="s">
        <v>652</v>
      </c>
      <c r="C1758" s="11" t="s">
        <v>684</v>
      </c>
      <c r="D1758" s="11" t="s">
        <v>173</v>
      </c>
      <c r="E1758" s="11" t="s">
        <v>35</v>
      </c>
      <c r="F1758" s="11" t="s">
        <v>15</v>
      </c>
      <c r="G1758" s="11">
        <v>4.5</v>
      </c>
      <c r="H1758" s="11">
        <v>16999</v>
      </c>
      <c r="I1758" s="11">
        <v>19999</v>
      </c>
      <c r="J1758" s="11">
        <v>30</v>
      </c>
      <c r="K1758" s="11">
        <f>MobileSalesData[[#This Row],[Original Price]]-MobileSalesData[[#This Row],[Selling Price]]</f>
        <v>3000</v>
      </c>
      <c r="L1758" s="15">
        <f>MobileSalesData[[#This Row],[Discounted Price]]/MobileSalesData[[#This Row],[Original Price]]</f>
        <v>0.15000750037501875</v>
      </c>
      <c r="M1758" s="11">
        <f>MobileSalesData[[#This Row],[Qty]]*MobileSalesData[[#This Row],[Selling Price]]</f>
        <v>509970</v>
      </c>
      <c r="N1758" s="11" t="s">
        <v>1600</v>
      </c>
    </row>
    <row r="1759" spans="1:14" x14ac:dyDescent="0.35">
      <c r="A1759" s="13" t="s">
        <v>1584</v>
      </c>
      <c r="B1759" s="11" t="s">
        <v>652</v>
      </c>
      <c r="C1759" s="11" t="s">
        <v>683</v>
      </c>
      <c r="D1759" s="11" t="s">
        <v>173</v>
      </c>
      <c r="E1759" s="11" t="s">
        <v>35</v>
      </c>
      <c r="F1759" s="11" t="s">
        <v>15</v>
      </c>
      <c r="G1759" s="11">
        <v>4.5</v>
      </c>
      <c r="H1759" s="11">
        <v>11999</v>
      </c>
      <c r="I1759" s="11">
        <v>11999</v>
      </c>
      <c r="J1759" s="11">
        <v>35</v>
      </c>
      <c r="K1759" s="11">
        <f>MobileSalesData[[#This Row],[Original Price]]-MobileSalesData[[#This Row],[Selling Price]]</f>
        <v>0</v>
      </c>
      <c r="L1759" s="15">
        <f>MobileSalesData[[#This Row],[Discounted Price]]/MobileSalesData[[#This Row],[Original Price]]</f>
        <v>0</v>
      </c>
      <c r="M1759" s="11">
        <f>MobileSalesData[[#This Row],[Qty]]*MobileSalesData[[#This Row],[Selling Price]]</f>
        <v>419965</v>
      </c>
      <c r="N1759" s="11" t="s">
        <v>1600</v>
      </c>
    </row>
    <row r="1760" spans="1:14" x14ac:dyDescent="0.35">
      <c r="A1760" s="13" t="s">
        <v>1584</v>
      </c>
      <c r="B1760" s="11" t="s">
        <v>652</v>
      </c>
      <c r="C1760" s="11" t="s">
        <v>679</v>
      </c>
      <c r="D1760" s="11" t="s">
        <v>173</v>
      </c>
      <c r="E1760" s="11" t="s">
        <v>35</v>
      </c>
      <c r="F1760" s="11" t="s">
        <v>21</v>
      </c>
      <c r="G1760" s="11">
        <v>4.4000000000000004</v>
      </c>
      <c r="H1760" s="11">
        <v>11999</v>
      </c>
      <c r="I1760" s="11">
        <v>11999</v>
      </c>
      <c r="J1760" s="11">
        <v>5</v>
      </c>
      <c r="K1760" s="11">
        <f>MobileSalesData[[#This Row],[Original Price]]-MobileSalesData[[#This Row],[Selling Price]]</f>
        <v>0</v>
      </c>
      <c r="L1760" s="15">
        <f>MobileSalesData[[#This Row],[Discounted Price]]/MobileSalesData[[#This Row],[Original Price]]</f>
        <v>0</v>
      </c>
      <c r="M1760" s="11">
        <f>MobileSalesData[[#This Row],[Qty]]*MobileSalesData[[#This Row],[Selling Price]]</f>
        <v>59995</v>
      </c>
      <c r="N1760" s="11" t="s">
        <v>1600</v>
      </c>
    </row>
    <row r="1761" spans="1:14" x14ac:dyDescent="0.35">
      <c r="A1761" s="13" t="s">
        <v>1584</v>
      </c>
      <c r="B1761" s="11" t="s">
        <v>652</v>
      </c>
      <c r="C1761" s="11" t="s">
        <v>674</v>
      </c>
      <c r="D1761" s="11" t="s">
        <v>117</v>
      </c>
      <c r="E1761" s="11" t="s">
        <v>656</v>
      </c>
      <c r="F1761" s="11" t="s">
        <v>65</v>
      </c>
      <c r="G1761" s="11">
        <v>4.5999999999999996</v>
      </c>
      <c r="H1761" s="11">
        <v>11999</v>
      </c>
      <c r="I1761" s="11">
        <v>11999</v>
      </c>
      <c r="J1761" s="11">
        <v>5</v>
      </c>
      <c r="K1761" s="11">
        <f>MobileSalesData[[#This Row],[Original Price]]-MobileSalesData[[#This Row],[Selling Price]]</f>
        <v>0</v>
      </c>
      <c r="L1761" s="15">
        <f>MobileSalesData[[#This Row],[Discounted Price]]/MobileSalesData[[#This Row],[Original Price]]</f>
        <v>0</v>
      </c>
      <c r="M1761" s="11">
        <f>MobileSalesData[[#This Row],[Qty]]*MobileSalesData[[#This Row],[Selling Price]]</f>
        <v>59995</v>
      </c>
      <c r="N1761" s="11" t="s">
        <v>1600</v>
      </c>
    </row>
    <row r="1762" spans="1:14" x14ac:dyDescent="0.35">
      <c r="A1762" s="13" t="s">
        <v>1584</v>
      </c>
      <c r="B1762" s="11" t="s">
        <v>652</v>
      </c>
      <c r="C1762" s="11" t="s">
        <v>682</v>
      </c>
      <c r="D1762" s="11" t="s">
        <v>85</v>
      </c>
      <c r="E1762" s="11" t="s">
        <v>20</v>
      </c>
      <c r="F1762" s="11" t="s">
        <v>15</v>
      </c>
      <c r="G1762" s="11">
        <v>4.5</v>
      </c>
      <c r="H1762" s="11">
        <v>11999</v>
      </c>
      <c r="I1762" s="11">
        <v>11999</v>
      </c>
      <c r="J1762" s="11">
        <v>5</v>
      </c>
      <c r="K1762" s="11">
        <f>MobileSalesData[[#This Row],[Original Price]]-MobileSalesData[[#This Row],[Selling Price]]</f>
        <v>0</v>
      </c>
      <c r="L1762" s="15">
        <f>MobileSalesData[[#This Row],[Discounted Price]]/MobileSalesData[[#This Row],[Original Price]]</f>
        <v>0</v>
      </c>
      <c r="M1762" s="11">
        <f>MobileSalesData[[#This Row],[Qty]]*MobileSalesData[[#This Row],[Selling Price]]</f>
        <v>59995</v>
      </c>
      <c r="N1762" s="11" t="s">
        <v>1600</v>
      </c>
    </row>
    <row r="1763" spans="1:14" x14ac:dyDescent="0.35">
      <c r="A1763" s="13" t="s">
        <v>1584</v>
      </c>
      <c r="B1763" s="11" t="s">
        <v>652</v>
      </c>
      <c r="C1763" s="11" t="s">
        <v>662</v>
      </c>
      <c r="D1763" s="11" t="s">
        <v>663</v>
      </c>
      <c r="E1763" s="11" t="s">
        <v>14</v>
      </c>
      <c r="F1763" s="11" t="s">
        <v>344</v>
      </c>
      <c r="G1763" s="11">
        <v>4.2</v>
      </c>
      <c r="H1763" s="11">
        <v>9999</v>
      </c>
      <c r="I1763" s="11">
        <v>9999</v>
      </c>
      <c r="J1763" s="11">
        <v>22</v>
      </c>
      <c r="K1763" s="11">
        <f>MobileSalesData[[#This Row],[Original Price]]-MobileSalesData[[#This Row],[Selling Price]]</f>
        <v>0</v>
      </c>
      <c r="L1763" s="15">
        <f>MobileSalesData[[#This Row],[Discounted Price]]/MobileSalesData[[#This Row],[Original Price]]</f>
        <v>0</v>
      </c>
      <c r="M1763" s="11">
        <f>MobileSalesData[[#This Row],[Qty]]*MobileSalesData[[#This Row],[Selling Price]]</f>
        <v>219978</v>
      </c>
      <c r="N1763" s="11" t="s">
        <v>1600</v>
      </c>
    </row>
    <row r="1764" spans="1:14" x14ac:dyDescent="0.35">
      <c r="A1764" s="13" t="s">
        <v>1584</v>
      </c>
      <c r="B1764" s="11" t="s">
        <v>652</v>
      </c>
      <c r="C1764" s="11" t="s">
        <v>684</v>
      </c>
      <c r="D1764" s="11" t="s">
        <v>115</v>
      </c>
      <c r="E1764" s="11" t="s">
        <v>35</v>
      </c>
      <c r="F1764" s="11" t="s">
        <v>15</v>
      </c>
      <c r="G1764" s="11">
        <v>4.5</v>
      </c>
      <c r="H1764" s="11">
        <v>9999</v>
      </c>
      <c r="I1764" s="11">
        <v>9999</v>
      </c>
      <c r="J1764" s="11">
        <v>5</v>
      </c>
      <c r="K1764" s="11">
        <f>MobileSalesData[[#This Row],[Original Price]]-MobileSalesData[[#This Row],[Selling Price]]</f>
        <v>0</v>
      </c>
      <c r="L1764" s="15">
        <f>MobileSalesData[[#This Row],[Discounted Price]]/MobileSalesData[[#This Row],[Original Price]]</f>
        <v>0</v>
      </c>
      <c r="M1764" s="11">
        <f>MobileSalesData[[#This Row],[Qty]]*MobileSalesData[[#This Row],[Selling Price]]</f>
        <v>49995</v>
      </c>
      <c r="N1764" s="11" t="s">
        <v>1600</v>
      </c>
    </row>
    <row r="1765" spans="1:14" x14ac:dyDescent="0.35">
      <c r="A1765" s="13" t="s">
        <v>1584</v>
      </c>
      <c r="B1765" s="11" t="s">
        <v>652</v>
      </c>
      <c r="C1765" s="11" t="s">
        <v>675</v>
      </c>
      <c r="D1765" s="11" t="s">
        <v>117</v>
      </c>
      <c r="E1765" s="11" t="s">
        <v>11</v>
      </c>
      <c r="F1765" s="11" t="s">
        <v>12</v>
      </c>
      <c r="G1765" s="11">
        <v>4.7</v>
      </c>
      <c r="H1765" s="11">
        <v>9999</v>
      </c>
      <c r="I1765" s="11">
        <v>9999</v>
      </c>
      <c r="J1765" s="11">
        <v>5</v>
      </c>
      <c r="K1765" s="11">
        <f>MobileSalesData[[#This Row],[Original Price]]-MobileSalesData[[#This Row],[Selling Price]]</f>
        <v>0</v>
      </c>
      <c r="L1765" s="15">
        <f>MobileSalesData[[#This Row],[Discounted Price]]/MobileSalesData[[#This Row],[Original Price]]</f>
        <v>0</v>
      </c>
      <c r="M1765" s="11">
        <f>MobileSalesData[[#This Row],[Qty]]*MobileSalesData[[#This Row],[Selling Price]]</f>
        <v>49995</v>
      </c>
      <c r="N1765" s="11" t="s">
        <v>1600</v>
      </c>
    </row>
    <row r="1766" spans="1:14" x14ac:dyDescent="0.35">
      <c r="A1766" s="13" t="s">
        <v>1584</v>
      </c>
      <c r="B1766" s="11" t="s">
        <v>652</v>
      </c>
      <c r="C1766" s="11" t="s">
        <v>675</v>
      </c>
      <c r="D1766" s="11" t="s">
        <v>117</v>
      </c>
      <c r="E1766" s="11" t="s">
        <v>11</v>
      </c>
      <c r="F1766" s="11" t="s">
        <v>12</v>
      </c>
      <c r="G1766" s="11">
        <v>4.7</v>
      </c>
      <c r="H1766" s="11">
        <v>13999</v>
      </c>
      <c r="I1766" s="11">
        <v>13999</v>
      </c>
      <c r="J1766" s="11">
        <v>30</v>
      </c>
      <c r="K1766" s="11">
        <f>MobileSalesData[[#This Row],[Original Price]]-MobileSalesData[[#This Row],[Selling Price]]</f>
        <v>0</v>
      </c>
      <c r="L1766" s="15">
        <f>MobileSalesData[[#This Row],[Discounted Price]]/MobileSalesData[[#This Row],[Original Price]]</f>
        <v>0</v>
      </c>
      <c r="M1766" s="11">
        <f>MobileSalesData[[#This Row],[Qty]]*MobileSalesData[[#This Row],[Selling Price]]</f>
        <v>419970</v>
      </c>
      <c r="N1766" s="11" t="s">
        <v>1600</v>
      </c>
    </row>
    <row r="1767" spans="1:14" x14ac:dyDescent="0.35">
      <c r="A1767" s="13" t="s">
        <v>1584</v>
      </c>
      <c r="B1767" s="11" t="s">
        <v>652</v>
      </c>
      <c r="C1767" s="11" t="s">
        <v>657</v>
      </c>
      <c r="D1767" s="11" t="s">
        <v>671</v>
      </c>
      <c r="E1767" s="11" t="s">
        <v>14</v>
      </c>
      <c r="F1767" s="11" t="s">
        <v>344</v>
      </c>
      <c r="G1767" s="11">
        <v>4.2</v>
      </c>
      <c r="H1767" s="11">
        <v>10999</v>
      </c>
      <c r="I1767" s="11">
        <v>13999</v>
      </c>
      <c r="J1767" s="11">
        <v>5</v>
      </c>
      <c r="K1767" s="11">
        <f>MobileSalesData[[#This Row],[Original Price]]-MobileSalesData[[#This Row],[Selling Price]]</f>
        <v>3000</v>
      </c>
      <c r="L1767" s="15">
        <f>MobileSalesData[[#This Row],[Discounted Price]]/MobileSalesData[[#This Row],[Original Price]]</f>
        <v>0.21430102150153582</v>
      </c>
      <c r="M1767" s="11">
        <f>MobileSalesData[[#This Row],[Qty]]*MobileSalesData[[#This Row],[Selling Price]]</f>
        <v>54995</v>
      </c>
      <c r="N1767" s="11" t="s">
        <v>1600</v>
      </c>
    </row>
    <row r="1768" spans="1:14" x14ac:dyDescent="0.35">
      <c r="A1768" s="13" t="s">
        <v>1584</v>
      </c>
      <c r="B1768" s="11" t="s">
        <v>652</v>
      </c>
      <c r="C1768" s="11" t="s">
        <v>681</v>
      </c>
      <c r="D1768" s="11" t="s">
        <v>173</v>
      </c>
      <c r="E1768" s="11" t="s">
        <v>11</v>
      </c>
      <c r="F1768" s="11" t="s">
        <v>65</v>
      </c>
      <c r="G1768" s="11">
        <v>4.5999999999999996</v>
      </c>
      <c r="H1768" s="11">
        <v>11999</v>
      </c>
      <c r="I1768" s="11">
        <v>11999</v>
      </c>
      <c r="J1768" s="11">
        <v>30</v>
      </c>
      <c r="K1768" s="11">
        <f>MobileSalesData[[#This Row],[Original Price]]-MobileSalesData[[#This Row],[Selling Price]]</f>
        <v>0</v>
      </c>
      <c r="L1768" s="15">
        <f>MobileSalesData[[#This Row],[Discounted Price]]/MobileSalesData[[#This Row],[Original Price]]</f>
        <v>0</v>
      </c>
      <c r="M1768" s="11">
        <f>MobileSalesData[[#This Row],[Qty]]*MobileSalesData[[#This Row],[Selling Price]]</f>
        <v>359970</v>
      </c>
      <c r="N1768" s="11" t="s">
        <v>1600</v>
      </c>
    </row>
    <row r="1769" spans="1:14" x14ac:dyDescent="0.35">
      <c r="A1769" s="13" t="s">
        <v>1584</v>
      </c>
      <c r="B1769" s="11" t="s">
        <v>652</v>
      </c>
      <c r="C1769" s="11" t="s">
        <v>684</v>
      </c>
      <c r="D1769" s="11" t="s">
        <v>85</v>
      </c>
      <c r="E1769" s="11" t="s">
        <v>35</v>
      </c>
      <c r="F1769" s="11" t="s">
        <v>15</v>
      </c>
      <c r="G1769" s="11">
        <v>4.5</v>
      </c>
      <c r="H1769" s="11">
        <v>13999</v>
      </c>
      <c r="I1769" s="11">
        <v>13999</v>
      </c>
      <c r="J1769" s="11">
        <v>30</v>
      </c>
      <c r="K1769" s="11">
        <f>MobileSalesData[[#This Row],[Original Price]]-MobileSalesData[[#This Row],[Selling Price]]</f>
        <v>0</v>
      </c>
      <c r="L1769" s="15">
        <f>MobileSalesData[[#This Row],[Discounted Price]]/MobileSalesData[[#This Row],[Original Price]]</f>
        <v>0</v>
      </c>
      <c r="M1769" s="11">
        <f>MobileSalesData[[#This Row],[Qty]]*MobileSalesData[[#This Row],[Selling Price]]</f>
        <v>419970</v>
      </c>
      <c r="N1769" s="11" t="s">
        <v>1600</v>
      </c>
    </row>
    <row r="1770" spans="1:14" x14ac:dyDescent="0.35">
      <c r="A1770" s="13" t="s">
        <v>1587</v>
      </c>
      <c r="B1770" s="11" t="s">
        <v>652</v>
      </c>
      <c r="C1770" s="11" t="s">
        <v>674</v>
      </c>
      <c r="D1770" s="11" t="s">
        <v>673</v>
      </c>
      <c r="E1770" s="11" t="s">
        <v>656</v>
      </c>
      <c r="F1770" s="11" t="s">
        <v>65</v>
      </c>
      <c r="G1770" s="11">
        <v>4.5999999999999996</v>
      </c>
      <c r="H1770" s="11">
        <v>13999</v>
      </c>
      <c r="I1770" s="11">
        <v>13999</v>
      </c>
      <c r="J1770" s="11">
        <v>30</v>
      </c>
      <c r="K1770" s="11">
        <f>MobileSalesData[[#This Row],[Original Price]]-MobileSalesData[[#This Row],[Selling Price]]</f>
        <v>0</v>
      </c>
      <c r="L1770" s="15">
        <f>MobileSalesData[[#This Row],[Discounted Price]]/MobileSalesData[[#This Row],[Original Price]]</f>
        <v>0</v>
      </c>
      <c r="M1770" s="11">
        <f>MobileSalesData[[#This Row],[Qty]]*MobileSalesData[[#This Row],[Selling Price]]</f>
        <v>419970</v>
      </c>
      <c r="N1770" s="11" t="s">
        <v>1601</v>
      </c>
    </row>
    <row r="1771" spans="1:14" x14ac:dyDescent="0.35">
      <c r="A1771" s="13" t="s">
        <v>1587</v>
      </c>
      <c r="B1771" s="11" t="s">
        <v>652</v>
      </c>
      <c r="C1771" s="11" t="s">
        <v>682</v>
      </c>
      <c r="D1771" s="11" t="s">
        <v>115</v>
      </c>
      <c r="E1771" s="11" t="s">
        <v>20</v>
      </c>
      <c r="F1771" s="11" t="s">
        <v>15</v>
      </c>
      <c r="G1771" s="11">
        <v>4.5</v>
      </c>
      <c r="H1771" s="11">
        <v>9999</v>
      </c>
      <c r="I1771" s="11">
        <v>9999</v>
      </c>
      <c r="J1771" s="11">
        <v>30</v>
      </c>
      <c r="K1771" s="11">
        <f>MobileSalesData[[#This Row],[Original Price]]-MobileSalesData[[#This Row],[Selling Price]]</f>
        <v>0</v>
      </c>
      <c r="L1771" s="15">
        <f>MobileSalesData[[#This Row],[Discounted Price]]/MobileSalesData[[#This Row],[Original Price]]</f>
        <v>0</v>
      </c>
      <c r="M1771" s="11">
        <f>MobileSalesData[[#This Row],[Qty]]*MobileSalesData[[#This Row],[Selling Price]]</f>
        <v>299970</v>
      </c>
      <c r="N1771" s="11" t="s">
        <v>1601</v>
      </c>
    </row>
    <row r="1772" spans="1:14" x14ac:dyDescent="0.35">
      <c r="A1772" s="13" t="s">
        <v>1587</v>
      </c>
      <c r="B1772" s="11" t="s">
        <v>652</v>
      </c>
      <c r="C1772" s="11" t="s">
        <v>679</v>
      </c>
      <c r="D1772" s="11" t="s">
        <v>173</v>
      </c>
      <c r="E1772" s="11" t="s">
        <v>35</v>
      </c>
      <c r="F1772" s="11" t="s">
        <v>12</v>
      </c>
      <c r="G1772" s="11">
        <v>4.4000000000000004</v>
      </c>
      <c r="H1772" s="11">
        <v>11999</v>
      </c>
      <c r="I1772" s="11">
        <v>11999</v>
      </c>
      <c r="J1772" s="11">
        <v>30</v>
      </c>
      <c r="K1772" s="11">
        <f>MobileSalesData[[#This Row],[Original Price]]-MobileSalesData[[#This Row],[Selling Price]]</f>
        <v>0</v>
      </c>
      <c r="L1772" s="15">
        <f>MobileSalesData[[#This Row],[Discounted Price]]/MobileSalesData[[#This Row],[Original Price]]</f>
        <v>0</v>
      </c>
      <c r="M1772" s="11">
        <f>MobileSalesData[[#This Row],[Qty]]*MobileSalesData[[#This Row],[Selling Price]]</f>
        <v>359970</v>
      </c>
      <c r="N1772" s="11" t="s">
        <v>1601</v>
      </c>
    </row>
    <row r="1773" spans="1:14" x14ac:dyDescent="0.35">
      <c r="A1773" s="13" t="s">
        <v>1587</v>
      </c>
      <c r="B1773" s="11" t="s">
        <v>652</v>
      </c>
      <c r="C1773" s="11" t="s">
        <v>681</v>
      </c>
      <c r="D1773" s="11" t="s">
        <v>117</v>
      </c>
      <c r="E1773" s="11" t="s">
        <v>11</v>
      </c>
      <c r="F1773" s="11" t="s">
        <v>65</v>
      </c>
      <c r="G1773" s="11">
        <v>4.5999999999999996</v>
      </c>
      <c r="H1773" s="11">
        <v>10999</v>
      </c>
      <c r="I1773" s="11">
        <v>13999</v>
      </c>
      <c r="J1773" s="11">
        <v>30</v>
      </c>
      <c r="K1773" s="11">
        <f>MobileSalesData[[#This Row],[Original Price]]-MobileSalesData[[#This Row],[Selling Price]]</f>
        <v>3000</v>
      </c>
      <c r="L1773" s="15">
        <f>MobileSalesData[[#This Row],[Discounted Price]]/MobileSalesData[[#This Row],[Original Price]]</f>
        <v>0.21430102150153582</v>
      </c>
      <c r="M1773" s="11">
        <f>MobileSalesData[[#This Row],[Qty]]*MobileSalesData[[#This Row],[Selling Price]]</f>
        <v>329970</v>
      </c>
      <c r="N1773" s="11" t="s">
        <v>1601</v>
      </c>
    </row>
    <row r="1774" spans="1:14" x14ac:dyDescent="0.35">
      <c r="A1774" s="13" t="s">
        <v>1587</v>
      </c>
      <c r="B1774" s="11" t="s">
        <v>652</v>
      </c>
      <c r="C1774" s="11" t="s">
        <v>681</v>
      </c>
      <c r="D1774" s="11" t="s">
        <v>673</v>
      </c>
      <c r="E1774" s="11" t="s">
        <v>11</v>
      </c>
      <c r="F1774" s="11" t="s">
        <v>344</v>
      </c>
      <c r="G1774" s="11">
        <v>4.5999999999999996</v>
      </c>
      <c r="H1774" s="11">
        <v>10999</v>
      </c>
      <c r="I1774" s="11">
        <v>13999</v>
      </c>
      <c r="J1774" s="11">
        <v>30</v>
      </c>
      <c r="K1774" s="11">
        <f>MobileSalesData[[#This Row],[Original Price]]-MobileSalesData[[#This Row],[Selling Price]]</f>
        <v>3000</v>
      </c>
      <c r="L1774" s="15">
        <f>MobileSalesData[[#This Row],[Discounted Price]]/MobileSalesData[[#This Row],[Original Price]]</f>
        <v>0.21430102150153582</v>
      </c>
      <c r="M1774" s="11">
        <f>MobileSalesData[[#This Row],[Qty]]*MobileSalesData[[#This Row],[Selling Price]]</f>
        <v>329970</v>
      </c>
      <c r="N1774" s="11" t="s">
        <v>1601</v>
      </c>
    </row>
    <row r="1775" spans="1:14" x14ac:dyDescent="0.35">
      <c r="A1775" s="13" t="s">
        <v>1587</v>
      </c>
      <c r="B1775" s="11" t="s">
        <v>652</v>
      </c>
      <c r="C1775" s="11" t="s">
        <v>684</v>
      </c>
      <c r="D1775" s="11" t="s">
        <v>19</v>
      </c>
      <c r="E1775" s="11" t="s">
        <v>35</v>
      </c>
      <c r="F1775" s="11" t="s">
        <v>65</v>
      </c>
      <c r="G1775" s="11">
        <v>4.5</v>
      </c>
      <c r="H1775" s="11">
        <v>8999</v>
      </c>
      <c r="I1775" s="11">
        <v>8999</v>
      </c>
      <c r="J1775" s="11">
        <v>22</v>
      </c>
      <c r="K1775" s="11">
        <f>MobileSalesData[[#This Row],[Original Price]]-MobileSalesData[[#This Row],[Selling Price]]</f>
        <v>0</v>
      </c>
      <c r="L1775" s="15">
        <f>MobileSalesData[[#This Row],[Discounted Price]]/MobileSalesData[[#This Row],[Original Price]]</f>
        <v>0</v>
      </c>
      <c r="M1775" s="11">
        <f>MobileSalesData[[#This Row],[Qty]]*MobileSalesData[[#This Row],[Selling Price]]</f>
        <v>197978</v>
      </c>
      <c r="N1775" s="11" t="s">
        <v>1601</v>
      </c>
    </row>
    <row r="1776" spans="1:14" x14ac:dyDescent="0.35">
      <c r="A1776" s="13" t="s">
        <v>1587</v>
      </c>
      <c r="B1776" s="11" t="s">
        <v>652</v>
      </c>
      <c r="C1776" s="11" t="s">
        <v>680</v>
      </c>
      <c r="D1776" s="11" t="s">
        <v>173</v>
      </c>
      <c r="E1776" s="11" t="s">
        <v>135</v>
      </c>
      <c r="F1776" s="11" t="s">
        <v>125</v>
      </c>
      <c r="G1776" s="11">
        <v>4.5</v>
      </c>
      <c r="H1776" s="11">
        <v>8999</v>
      </c>
      <c r="I1776" s="11">
        <v>8999</v>
      </c>
      <c r="J1776" s="11">
        <v>5</v>
      </c>
      <c r="K1776" s="11">
        <f>MobileSalesData[[#This Row],[Original Price]]-MobileSalesData[[#This Row],[Selling Price]]</f>
        <v>0</v>
      </c>
      <c r="L1776" s="15">
        <f>MobileSalesData[[#This Row],[Discounted Price]]/MobileSalesData[[#This Row],[Original Price]]</f>
        <v>0</v>
      </c>
      <c r="M1776" s="11">
        <f>MobileSalesData[[#This Row],[Qty]]*MobileSalesData[[#This Row],[Selling Price]]</f>
        <v>44995</v>
      </c>
      <c r="N1776" s="11" t="s">
        <v>1601</v>
      </c>
    </row>
    <row r="1777" spans="1:14" x14ac:dyDescent="0.35">
      <c r="A1777" s="13" t="s">
        <v>1587</v>
      </c>
      <c r="B1777" s="11" t="s">
        <v>652</v>
      </c>
      <c r="C1777" s="11" t="s">
        <v>677</v>
      </c>
      <c r="D1777" s="11" t="s">
        <v>173</v>
      </c>
      <c r="E1777" s="11" t="s">
        <v>14</v>
      </c>
      <c r="F1777" s="11" t="s">
        <v>678</v>
      </c>
      <c r="G1777" s="11">
        <v>4.2</v>
      </c>
      <c r="H1777" s="11">
        <v>14999</v>
      </c>
      <c r="I1777" s="11">
        <v>14999</v>
      </c>
      <c r="J1777" s="11">
        <v>5</v>
      </c>
      <c r="K1777" s="11">
        <f>MobileSalesData[[#This Row],[Original Price]]-MobileSalesData[[#This Row],[Selling Price]]</f>
        <v>0</v>
      </c>
      <c r="L1777" s="15">
        <f>MobileSalesData[[#This Row],[Discounted Price]]/MobileSalesData[[#This Row],[Original Price]]</f>
        <v>0</v>
      </c>
      <c r="M1777" s="11">
        <f>MobileSalesData[[#This Row],[Qty]]*MobileSalesData[[#This Row],[Selling Price]]</f>
        <v>74995</v>
      </c>
      <c r="N1777" s="11" t="s">
        <v>1601</v>
      </c>
    </row>
    <row r="1778" spans="1:14" x14ac:dyDescent="0.35">
      <c r="A1778" s="13" t="s">
        <v>1587</v>
      </c>
      <c r="B1778" s="11" t="s">
        <v>652</v>
      </c>
      <c r="C1778" s="11" t="s">
        <v>684</v>
      </c>
      <c r="D1778" s="11" t="s">
        <v>117</v>
      </c>
      <c r="E1778" s="11" t="s">
        <v>35</v>
      </c>
      <c r="F1778" s="11" t="s">
        <v>65</v>
      </c>
      <c r="G1778" s="11">
        <v>4.5</v>
      </c>
      <c r="H1778" s="11">
        <v>8999</v>
      </c>
      <c r="I1778" s="11">
        <v>8999</v>
      </c>
      <c r="J1778" s="11">
        <v>22</v>
      </c>
      <c r="K1778" s="11">
        <f>MobileSalesData[[#This Row],[Original Price]]-MobileSalesData[[#This Row],[Selling Price]]</f>
        <v>0</v>
      </c>
      <c r="L1778" s="15">
        <f>MobileSalesData[[#This Row],[Discounted Price]]/MobileSalesData[[#This Row],[Original Price]]</f>
        <v>0</v>
      </c>
      <c r="M1778" s="11">
        <f>MobileSalesData[[#This Row],[Qty]]*MobileSalesData[[#This Row],[Selling Price]]</f>
        <v>197978</v>
      </c>
      <c r="N1778" s="11" t="s">
        <v>1601</v>
      </c>
    </row>
    <row r="1779" spans="1:14" x14ac:dyDescent="0.35">
      <c r="A1779" s="13" t="s">
        <v>1587</v>
      </c>
      <c r="B1779" s="11" t="s">
        <v>652</v>
      </c>
      <c r="C1779" s="11" t="s">
        <v>681</v>
      </c>
      <c r="D1779" s="11" t="s">
        <v>673</v>
      </c>
      <c r="E1779" s="11" t="s">
        <v>11</v>
      </c>
      <c r="F1779" s="11" t="s">
        <v>65</v>
      </c>
      <c r="G1779" s="11">
        <v>4.5999999999999996</v>
      </c>
      <c r="H1779" s="11">
        <v>12999</v>
      </c>
      <c r="I1779" s="11">
        <v>12999</v>
      </c>
      <c r="J1779" s="11">
        <v>30</v>
      </c>
      <c r="K1779" s="11">
        <f>MobileSalesData[[#This Row],[Original Price]]-MobileSalesData[[#This Row],[Selling Price]]</f>
        <v>0</v>
      </c>
      <c r="L1779" s="15">
        <f>MobileSalesData[[#This Row],[Discounted Price]]/MobileSalesData[[#This Row],[Original Price]]</f>
        <v>0</v>
      </c>
      <c r="M1779" s="11">
        <f>MobileSalesData[[#This Row],[Qty]]*MobileSalesData[[#This Row],[Selling Price]]</f>
        <v>389970</v>
      </c>
      <c r="N1779" s="11" t="s">
        <v>1601</v>
      </c>
    </row>
    <row r="1780" spans="1:14" x14ac:dyDescent="0.35">
      <c r="A1780" s="13" t="s">
        <v>1585</v>
      </c>
      <c r="B1780" s="11" t="s">
        <v>652</v>
      </c>
      <c r="C1780" s="11" t="s">
        <v>684</v>
      </c>
      <c r="D1780" s="11" t="s">
        <v>115</v>
      </c>
      <c r="E1780" s="11" t="s">
        <v>35</v>
      </c>
      <c r="F1780" s="11" t="s">
        <v>65</v>
      </c>
      <c r="G1780" s="11">
        <v>4.5</v>
      </c>
      <c r="H1780" s="11">
        <v>12499</v>
      </c>
      <c r="I1780" s="11">
        <v>14999</v>
      </c>
      <c r="J1780" s="11">
        <v>30</v>
      </c>
      <c r="K1780" s="11">
        <f>MobileSalesData[[#This Row],[Original Price]]-MobileSalesData[[#This Row],[Selling Price]]</f>
        <v>2500</v>
      </c>
      <c r="L1780" s="15">
        <f>MobileSalesData[[#This Row],[Discounted Price]]/MobileSalesData[[#This Row],[Original Price]]</f>
        <v>0.16667777851856791</v>
      </c>
      <c r="M1780" s="11">
        <f>MobileSalesData[[#This Row],[Qty]]*MobileSalesData[[#This Row],[Selling Price]]</f>
        <v>374970</v>
      </c>
      <c r="N1780" s="11" t="s">
        <v>1601</v>
      </c>
    </row>
    <row r="1781" spans="1:14" x14ac:dyDescent="0.35">
      <c r="A1781" s="13" t="s">
        <v>1585</v>
      </c>
      <c r="B1781" s="11" t="s">
        <v>652</v>
      </c>
      <c r="C1781" s="11" t="s">
        <v>686</v>
      </c>
      <c r="D1781" s="11" t="s">
        <v>687</v>
      </c>
      <c r="E1781" s="11" t="s">
        <v>20</v>
      </c>
      <c r="F1781" s="11" t="s">
        <v>65</v>
      </c>
      <c r="G1781" s="11">
        <v>4.5999999999999996</v>
      </c>
      <c r="H1781" s="11">
        <v>12499</v>
      </c>
      <c r="I1781" s="11">
        <v>14999</v>
      </c>
      <c r="J1781" s="11">
        <v>5</v>
      </c>
      <c r="K1781" s="11">
        <f>MobileSalesData[[#This Row],[Original Price]]-MobileSalesData[[#This Row],[Selling Price]]</f>
        <v>2500</v>
      </c>
      <c r="L1781" s="15">
        <f>MobileSalesData[[#This Row],[Discounted Price]]/MobileSalesData[[#This Row],[Original Price]]</f>
        <v>0.16667777851856791</v>
      </c>
      <c r="M1781" s="11">
        <f>MobileSalesData[[#This Row],[Qty]]*MobileSalesData[[#This Row],[Selling Price]]</f>
        <v>62495</v>
      </c>
      <c r="N1781" s="11" t="s">
        <v>1601</v>
      </c>
    </row>
    <row r="1782" spans="1:14" x14ac:dyDescent="0.35">
      <c r="A1782" s="13" t="s">
        <v>1585</v>
      </c>
      <c r="B1782" s="11" t="s">
        <v>652</v>
      </c>
      <c r="C1782" s="11" t="s">
        <v>684</v>
      </c>
      <c r="D1782" s="11" t="s">
        <v>183</v>
      </c>
      <c r="E1782" s="11" t="s">
        <v>35</v>
      </c>
      <c r="F1782" s="11" t="s">
        <v>65</v>
      </c>
      <c r="G1782" s="11">
        <v>4.5</v>
      </c>
      <c r="H1782" s="11">
        <v>12499</v>
      </c>
      <c r="I1782" s="11">
        <v>14999</v>
      </c>
      <c r="J1782" s="11">
        <v>30</v>
      </c>
      <c r="K1782" s="11">
        <f>MobileSalesData[[#This Row],[Original Price]]-MobileSalesData[[#This Row],[Selling Price]]</f>
        <v>2500</v>
      </c>
      <c r="L1782" s="15">
        <f>MobileSalesData[[#This Row],[Discounted Price]]/MobileSalesData[[#This Row],[Original Price]]</f>
        <v>0.16667777851856791</v>
      </c>
      <c r="M1782" s="11">
        <f>MobileSalesData[[#This Row],[Qty]]*MobileSalesData[[#This Row],[Selling Price]]</f>
        <v>374970</v>
      </c>
      <c r="N1782" s="11" t="s">
        <v>1601</v>
      </c>
    </row>
    <row r="1783" spans="1:14" x14ac:dyDescent="0.35">
      <c r="A1783" s="13" t="s">
        <v>1585</v>
      </c>
      <c r="B1783" s="11" t="s">
        <v>652</v>
      </c>
      <c r="C1783" s="11" t="s">
        <v>683</v>
      </c>
      <c r="D1783" s="11" t="s">
        <v>115</v>
      </c>
      <c r="E1783" s="11" t="s">
        <v>35</v>
      </c>
      <c r="F1783" s="11" t="s">
        <v>12</v>
      </c>
      <c r="G1783" s="11">
        <v>4.5</v>
      </c>
      <c r="H1783" s="11">
        <v>12999</v>
      </c>
      <c r="I1783" s="11">
        <v>12999</v>
      </c>
      <c r="J1783" s="11">
        <v>5</v>
      </c>
      <c r="K1783" s="11">
        <f>MobileSalesData[[#This Row],[Original Price]]-MobileSalesData[[#This Row],[Selling Price]]</f>
        <v>0</v>
      </c>
      <c r="L1783" s="15">
        <f>MobileSalesData[[#This Row],[Discounted Price]]/MobileSalesData[[#This Row],[Original Price]]</f>
        <v>0</v>
      </c>
      <c r="M1783" s="11">
        <f>MobileSalesData[[#This Row],[Qty]]*MobileSalesData[[#This Row],[Selling Price]]</f>
        <v>64995</v>
      </c>
      <c r="N1783" s="11" t="s">
        <v>1601</v>
      </c>
    </row>
    <row r="1784" spans="1:14" x14ac:dyDescent="0.35">
      <c r="A1784" s="13" t="s">
        <v>1585</v>
      </c>
      <c r="B1784" s="11" t="s">
        <v>652</v>
      </c>
      <c r="C1784" s="11" t="s">
        <v>679</v>
      </c>
      <c r="D1784" s="11" t="s">
        <v>173</v>
      </c>
      <c r="E1784" s="11" t="s">
        <v>35</v>
      </c>
      <c r="F1784" s="11" t="s">
        <v>15</v>
      </c>
      <c r="G1784" s="11">
        <v>4.4000000000000004</v>
      </c>
      <c r="H1784" s="11">
        <v>11999</v>
      </c>
      <c r="I1784" s="11">
        <v>11999</v>
      </c>
      <c r="J1784" s="11">
        <v>30</v>
      </c>
      <c r="K1784" s="11">
        <f>MobileSalesData[[#This Row],[Original Price]]-MobileSalesData[[#This Row],[Selling Price]]</f>
        <v>0</v>
      </c>
      <c r="L1784" s="15">
        <f>MobileSalesData[[#This Row],[Discounted Price]]/MobileSalesData[[#This Row],[Original Price]]</f>
        <v>0</v>
      </c>
      <c r="M1784" s="11">
        <f>MobileSalesData[[#This Row],[Qty]]*MobileSalesData[[#This Row],[Selling Price]]</f>
        <v>359970</v>
      </c>
      <c r="N1784" s="11" t="s">
        <v>1601</v>
      </c>
    </row>
    <row r="1785" spans="1:14" x14ac:dyDescent="0.35">
      <c r="A1785" s="13" t="s">
        <v>1585</v>
      </c>
      <c r="B1785" s="11" t="s">
        <v>652</v>
      </c>
      <c r="C1785" s="11" t="s">
        <v>659</v>
      </c>
      <c r="D1785" s="11" t="s">
        <v>19</v>
      </c>
      <c r="E1785" s="11" t="s">
        <v>656</v>
      </c>
      <c r="F1785" s="11" t="s">
        <v>12</v>
      </c>
      <c r="G1785" s="11">
        <v>4.5999999999999996</v>
      </c>
      <c r="H1785" s="11">
        <v>10999</v>
      </c>
      <c r="I1785" s="11">
        <v>10999</v>
      </c>
      <c r="J1785" s="11">
        <v>5</v>
      </c>
      <c r="K1785" s="11">
        <f>MobileSalesData[[#This Row],[Original Price]]-MobileSalesData[[#This Row],[Selling Price]]</f>
        <v>0</v>
      </c>
      <c r="L1785" s="15">
        <f>MobileSalesData[[#This Row],[Discounted Price]]/MobileSalesData[[#This Row],[Original Price]]</f>
        <v>0</v>
      </c>
      <c r="M1785" s="11">
        <f>MobileSalesData[[#This Row],[Qty]]*MobileSalesData[[#This Row],[Selling Price]]</f>
        <v>54995</v>
      </c>
      <c r="N1785" s="11" t="s">
        <v>1601</v>
      </c>
    </row>
    <row r="1786" spans="1:14" x14ac:dyDescent="0.35">
      <c r="A1786" s="13" t="s">
        <v>1585</v>
      </c>
      <c r="B1786" s="11" t="s">
        <v>652</v>
      </c>
      <c r="C1786" s="11" t="s">
        <v>684</v>
      </c>
      <c r="D1786" s="11" t="s">
        <v>173</v>
      </c>
      <c r="E1786" s="11" t="s">
        <v>35</v>
      </c>
      <c r="F1786" s="11" t="s">
        <v>65</v>
      </c>
      <c r="G1786" s="11">
        <v>4.5</v>
      </c>
      <c r="H1786" s="11">
        <v>10999</v>
      </c>
      <c r="I1786" s="11">
        <v>10999</v>
      </c>
      <c r="J1786" s="11">
        <v>5</v>
      </c>
      <c r="K1786" s="11">
        <f>MobileSalesData[[#This Row],[Original Price]]-MobileSalesData[[#This Row],[Selling Price]]</f>
        <v>0</v>
      </c>
      <c r="L1786" s="15">
        <f>MobileSalesData[[#This Row],[Discounted Price]]/MobileSalesData[[#This Row],[Original Price]]</f>
        <v>0</v>
      </c>
      <c r="M1786" s="11">
        <f>MobileSalesData[[#This Row],[Qty]]*MobileSalesData[[#This Row],[Selling Price]]</f>
        <v>54995</v>
      </c>
      <c r="N1786" s="11" t="s">
        <v>1601</v>
      </c>
    </row>
    <row r="1787" spans="1:14" x14ac:dyDescent="0.35">
      <c r="A1787" s="13" t="s">
        <v>1585</v>
      </c>
      <c r="B1787" s="11" t="s">
        <v>652</v>
      </c>
      <c r="C1787" s="11" t="s">
        <v>680</v>
      </c>
      <c r="D1787" s="11" t="s">
        <v>673</v>
      </c>
      <c r="E1787" s="11" t="s">
        <v>135</v>
      </c>
      <c r="F1787" s="11" t="s">
        <v>15</v>
      </c>
      <c r="G1787" s="11">
        <v>4.5</v>
      </c>
      <c r="H1787" s="11">
        <v>10999</v>
      </c>
      <c r="I1787" s="11">
        <v>10999</v>
      </c>
      <c r="J1787" s="11">
        <v>30</v>
      </c>
      <c r="K1787" s="11">
        <f>MobileSalesData[[#This Row],[Original Price]]-MobileSalesData[[#This Row],[Selling Price]]</f>
        <v>0</v>
      </c>
      <c r="L1787" s="15">
        <f>MobileSalesData[[#This Row],[Discounted Price]]/MobileSalesData[[#This Row],[Original Price]]</f>
        <v>0</v>
      </c>
      <c r="M1787" s="11">
        <f>MobileSalesData[[#This Row],[Qty]]*MobileSalesData[[#This Row],[Selling Price]]</f>
        <v>329970</v>
      </c>
      <c r="N1787" s="11" t="s">
        <v>1601</v>
      </c>
    </row>
    <row r="1788" spans="1:14" x14ac:dyDescent="0.35">
      <c r="A1788" s="13" t="s">
        <v>1585</v>
      </c>
      <c r="B1788" s="11" t="s">
        <v>652</v>
      </c>
      <c r="C1788" s="11" t="s">
        <v>680</v>
      </c>
      <c r="D1788" s="11" t="s">
        <v>117</v>
      </c>
      <c r="E1788" s="11" t="s">
        <v>135</v>
      </c>
      <c r="F1788" s="11" t="s">
        <v>12</v>
      </c>
      <c r="G1788" s="11">
        <v>4.5</v>
      </c>
      <c r="H1788" s="11">
        <v>7999</v>
      </c>
      <c r="I1788" s="11">
        <v>7999</v>
      </c>
      <c r="J1788" s="11">
        <v>5</v>
      </c>
      <c r="K1788" s="11">
        <f>MobileSalesData[[#This Row],[Original Price]]-MobileSalesData[[#This Row],[Selling Price]]</f>
        <v>0</v>
      </c>
      <c r="L1788" s="15">
        <f>MobileSalesData[[#This Row],[Discounted Price]]/MobileSalesData[[#This Row],[Original Price]]</f>
        <v>0</v>
      </c>
      <c r="M1788" s="11">
        <f>MobileSalesData[[#This Row],[Qty]]*MobileSalesData[[#This Row],[Selling Price]]</f>
        <v>39995</v>
      </c>
      <c r="N1788" s="11" t="s">
        <v>1601</v>
      </c>
    </row>
    <row r="1789" spans="1:14" x14ac:dyDescent="0.35">
      <c r="A1789" s="13" t="s">
        <v>1585</v>
      </c>
      <c r="B1789" s="11" t="s">
        <v>652</v>
      </c>
      <c r="C1789" s="11" t="s">
        <v>659</v>
      </c>
      <c r="D1789" s="11" t="s">
        <v>334</v>
      </c>
      <c r="E1789" s="11" t="s">
        <v>656</v>
      </c>
      <c r="F1789" s="11" t="s">
        <v>12</v>
      </c>
      <c r="G1789" s="11">
        <v>4.5999999999999996</v>
      </c>
      <c r="H1789" s="11">
        <v>8999</v>
      </c>
      <c r="I1789" s="11">
        <v>8999</v>
      </c>
      <c r="J1789" s="11">
        <v>30</v>
      </c>
      <c r="K1789" s="11">
        <f>MobileSalesData[[#This Row],[Original Price]]-MobileSalesData[[#This Row],[Selling Price]]</f>
        <v>0</v>
      </c>
      <c r="L1789" s="15">
        <f>MobileSalesData[[#This Row],[Discounted Price]]/MobileSalesData[[#This Row],[Original Price]]</f>
        <v>0</v>
      </c>
      <c r="M1789" s="11">
        <f>MobileSalesData[[#This Row],[Qty]]*MobileSalesData[[#This Row],[Selling Price]]</f>
        <v>269970</v>
      </c>
      <c r="N1789" s="11" t="s">
        <v>1601</v>
      </c>
    </row>
    <row r="1790" spans="1:14" x14ac:dyDescent="0.35">
      <c r="A1790" s="13" t="s">
        <v>1585</v>
      </c>
      <c r="B1790" s="11" t="s">
        <v>652</v>
      </c>
      <c r="C1790" s="11" t="s">
        <v>685</v>
      </c>
      <c r="D1790" s="11" t="s">
        <v>173</v>
      </c>
      <c r="E1790" s="11" t="s">
        <v>135</v>
      </c>
      <c r="F1790" s="11" t="s">
        <v>12</v>
      </c>
      <c r="G1790" s="11">
        <v>4.4000000000000004</v>
      </c>
      <c r="H1790" s="11">
        <v>8999</v>
      </c>
      <c r="I1790" s="11">
        <v>8999</v>
      </c>
      <c r="J1790" s="11">
        <v>5</v>
      </c>
      <c r="K1790" s="11">
        <f>MobileSalesData[[#This Row],[Original Price]]-MobileSalesData[[#This Row],[Selling Price]]</f>
        <v>0</v>
      </c>
      <c r="L1790" s="15">
        <f>MobileSalesData[[#This Row],[Discounted Price]]/MobileSalesData[[#This Row],[Original Price]]</f>
        <v>0</v>
      </c>
      <c r="M1790" s="11">
        <f>MobileSalesData[[#This Row],[Qty]]*MobileSalesData[[#This Row],[Selling Price]]</f>
        <v>44995</v>
      </c>
      <c r="N1790" s="11" t="s">
        <v>1601</v>
      </c>
    </row>
    <row r="1791" spans="1:14" x14ac:dyDescent="0.35">
      <c r="A1791" s="13" t="s">
        <v>1583</v>
      </c>
      <c r="B1791" s="11" t="s">
        <v>652</v>
      </c>
      <c r="C1791" s="11" t="s">
        <v>664</v>
      </c>
      <c r="D1791" s="11" t="s">
        <v>173</v>
      </c>
      <c r="E1791" s="11" t="s">
        <v>35</v>
      </c>
      <c r="F1791" s="11" t="s">
        <v>65</v>
      </c>
      <c r="G1791" s="11">
        <v>4.5999999999999996</v>
      </c>
      <c r="H1791" s="11">
        <v>7946</v>
      </c>
      <c r="I1791" s="11">
        <v>7999</v>
      </c>
      <c r="J1791" s="11">
        <v>5</v>
      </c>
      <c r="K1791" s="11">
        <f>MobileSalesData[[#This Row],[Original Price]]-MobileSalesData[[#This Row],[Selling Price]]</f>
        <v>53</v>
      </c>
      <c r="L1791" s="15">
        <f>MobileSalesData[[#This Row],[Discounted Price]]/MobileSalesData[[#This Row],[Original Price]]</f>
        <v>6.6258282285285661E-3</v>
      </c>
      <c r="M1791" s="11">
        <f>MobileSalesData[[#This Row],[Qty]]*MobileSalesData[[#This Row],[Selling Price]]</f>
        <v>39730</v>
      </c>
      <c r="N1791" s="11" t="s">
        <v>1600</v>
      </c>
    </row>
    <row r="1792" spans="1:14" x14ac:dyDescent="0.35">
      <c r="A1792" s="13" t="s">
        <v>1583</v>
      </c>
      <c r="B1792" s="11" t="s">
        <v>652</v>
      </c>
      <c r="C1792" s="11" t="s">
        <v>686</v>
      </c>
      <c r="D1792" s="11" t="s">
        <v>173</v>
      </c>
      <c r="E1792" s="11" t="s">
        <v>20</v>
      </c>
      <c r="F1792" s="11" t="s">
        <v>65</v>
      </c>
      <c r="G1792" s="11">
        <v>4.5999999999999996</v>
      </c>
      <c r="H1792" s="11">
        <v>7946</v>
      </c>
      <c r="I1792" s="11">
        <v>7999</v>
      </c>
      <c r="J1792" s="11">
        <v>30</v>
      </c>
      <c r="K1792" s="11">
        <f>MobileSalesData[[#This Row],[Original Price]]-MobileSalesData[[#This Row],[Selling Price]]</f>
        <v>53</v>
      </c>
      <c r="L1792" s="15">
        <f>MobileSalesData[[#This Row],[Discounted Price]]/MobileSalesData[[#This Row],[Original Price]]</f>
        <v>6.6258282285285661E-3</v>
      </c>
      <c r="M1792" s="11">
        <f>MobileSalesData[[#This Row],[Qty]]*MobileSalesData[[#This Row],[Selling Price]]</f>
        <v>238380</v>
      </c>
      <c r="N1792" s="11" t="s">
        <v>1600</v>
      </c>
    </row>
    <row r="1793" spans="1:14" x14ac:dyDescent="0.35">
      <c r="A1793" s="13" t="s">
        <v>1583</v>
      </c>
      <c r="B1793" s="11" t="s">
        <v>652</v>
      </c>
      <c r="C1793" s="11" t="s">
        <v>659</v>
      </c>
      <c r="D1793" s="11" t="s">
        <v>19</v>
      </c>
      <c r="E1793" s="11" t="s">
        <v>656</v>
      </c>
      <c r="F1793" s="11" t="s">
        <v>15</v>
      </c>
      <c r="G1793" s="11">
        <v>4.5999999999999996</v>
      </c>
      <c r="H1793" s="11">
        <v>7946</v>
      </c>
      <c r="I1793" s="11">
        <v>7999</v>
      </c>
      <c r="J1793" s="11">
        <v>30</v>
      </c>
      <c r="K1793" s="11">
        <f>MobileSalesData[[#This Row],[Original Price]]-MobileSalesData[[#This Row],[Selling Price]]</f>
        <v>53</v>
      </c>
      <c r="L1793" s="15">
        <f>MobileSalesData[[#This Row],[Discounted Price]]/MobileSalesData[[#This Row],[Original Price]]</f>
        <v>6.6258282285285661E-3</v>
      </c>
      <c r="M1793" s="11">
        <f>MobileSalesData[[#This Row],[Qty]]*MobileSalesData[[#This Row],[Selling Price]]</f>
        <v>238380</v>
      </c>
      <c r="N1793" s="11" t="s">
        <v>1600</v>
      </c>
    </row>
    <row r="1794" spans="1:14" x14ac:dyDescent="0.35">
      <c r="A1794" s="13" t="s">
        <v>1583</v>
      </c>
      <c r="B1794" s="11" t="s">
        <v>652</v>
      </c>
      <c r="C1794" s="11" t="s">
        <v>683</v>
      </c>
      <c r="D1794" s="11" t="s">
        <v>673</v>
      </c>
      <c r="E1794" s="11" t="s">
        <v>35</v>
      </c>
      <c r="F1794" s="11" t="s">
        <v>12</v>
      </c>
      <c r="G1794" s="11">
        <v>4.5</v>
      </c>
      <c r="H1794" s="11">
        <v>11999</v>
      </c>
      <c r="I1794" s="11">
        <v>11999</v>
      </c>
      <c r="J1794" s="11">
        <v>30</v>
      </c>
      <c r="K1794" s="11">
        <f>MobileSalesData[[#This Row],[Original Price]]-MobileSalesData[[#This Row],[Selling Price]]</f>
        <v>0</v>
      </c>
      <c r="L1794" s="15">
        <f>MobileSalesData[[#This Row],[Discounted Price]]/MobileSalesData[[#This Row],[Original Price]]</f>
        <v>0</v>
      </c>
      <c r="M1794" s="11">
        <f>MobileSalesData[[#This Row],[Qty]]*MobileSalesData[[#This Row],[Selling Price]]</f>
        <v>359970</v>
      </c>
      <c r="N1794" s="11" t="s">
        <v>1600</v>
      </c>
    </row>
    <row r="1795" spans="1:14" x14ac:dyDescent="0.35">
      <c r="A1795" s="13" t="s">
        <v>1583</v>
      </c>
      <c r="B1795" s="11" t="s">
        <v>652</v>
      </c>
      <c r="C1795" s="11" t="s">
        <v>659</v>
      </c>
      <c r="D1795" s="11" t="s">
        <v>140</v>
      </c>
      <c r="E1795" s="11" t="s">
        <v>656</v>
      </c>
      <c r="F1795" s="11" t="s">
        <v>65</v>
      </c>
      <c r="G1795" s="11">
        <v>4.5999999999999996</v>
      </c>
      <c r="H1795" s="11">
        <v>9999</v>
      </c>
      <c r="I1795" s="11">
        <v>9999</v>
      </c>
      <c r="J1795" s="11">
        <v>5</v>
      </c>
      <c r="K1795" s="11">
        <f>MobileSalesData[[#This Row],[Original Price]]-MobileSalesData[[#This Row],[Selling Price]]</f>
        <v>0</v>
      </c>
      <c r="L1795" s="15">
        <f>MobileSalesData[[#This Row],[Discounted Price]]/MobileSalesData[[#This Row],[Original Price]]</f>
        <v>0</v>
      </c>
      <c r="M1795" s="11">
        <f>MobileSalesData[[#This Row],[Qty]]*MobileSalesData[[#This Row],[Selling Price]]</f>
        <v>49995</v>
      </c>
      <c r="N1795" s="11" t="s">
        <v>1600</v>
      </c>
    </row>
    <row r="1796" spans="1:14" x14ac:dyDescent="0.35">
      <c r="A1796" s="13" t="s">
        <v>1583</v>
      </c>
      <c r="B1796" s="11" t="s">
        <v>652</v>
      </c>
      <c r="C1796" s="11" t="s">
        <v>683</v>
      </c>
      <c r="D1796" s="11" t="s">
        <v>115</v>
      </c>
      <c r="E1796" s="11" t="s">
        <v>35</v>
      </c>
      <c r="F1796" s="11" t="s">
        <v>15</v>
      </c>
      <c r="G1796" s="11">
        <v>4.5</v>
      </c>
      <c r="H1796" s="11">
        <v>8999</v>
      </c>
      <c r="I1796" s="11">
        <v>8999</v>
      </c>
      <c r="J1796" s="11">
        <v>30</v>
      </c>
      <c r="K1796" s="11">
        <f>MobileSalesData[[#This Row],[Original Price]]-MobileSalesData[[#This Row],[Selling Price]]</f>
        <v>0</v>
      </c>
      <c r="L1796" s="15">
        <f>MobileSalesData[[#This Row],[Discounted Price]]/MobileSalesData[[#This Row],[Original Price]]</f>
        <v>0</v>
      </c>
      <c r="M1796" s="11">
        <f>MobileSalesData[[#This Row],[Qty]]*MobileSalesData[[#This Row],[Selling Price]]</f>
        <v>269970</v>
      </c>
      <c r="N1796" s="11" t="s">
        <v>1600</v>
      </c>
    </row>
    <row r="1797" spans="1:14" x14ac:dyDescent="0.35">
      <c r="A1797" s="13" t="s">
        <v>1583</v>
      </c>
      <c r="B1797" s="11" t="s">
        <v>652</v>
      </c>
      <c r="C1797" s="11" t="s">
        <v>679</v>
      </c>
      <c r="D1797" s="11" t="s">
        <v>673</v>
      </c>
      <c r="E1797" s="11" t="s">
        <v>35</v>
      </c>
      <c r="F1797" s="11" t="s">
        <v>125</v>
      </c>
      <c r="G1797" s="11">
        <v>4.4000000000000004</v>
      </c>
      <c r="H1797" s="11">
        <v>8999</v>
      </c>
      <c r="I1797" s="11">
        <v>8999</v>
      </c>
      <c r="J1797" s="11">
        <v>22</v>
      </c>
      <c r="K1797" s="11">
        <f>MobileSalesData[[#This Row],[Original Price]]-MobileSalesData[[#This Row],[Selling Price]]</f>
        <v>0</v>
      </c>
      <c r="L1797" s="15">
        <f>MobileSalesData[[#This Row],[Discounted Price]]/MobileSalesData[[#This Row],[Original Price]]</f>
        <v>0</v>
      </c>
      <c r="M1797" s="11">
        <f>MobileSalesData[[#This Row],[Qty]]*MobileSalesData[[#This Row],[Selling Price]]</f>
        <v>197978</v>
      </c>
      <c r="N1797" s="11" t="s">
        <v>1600</v>
      </c>
    </row>
    <row r="1798" spans="1:14" x14ac:dyDescent="0.35">
      <c r="A1798" s="13" t="s">
        <v>1583</v>
      </c>
      <c r="B1798" s="11" t="s">
        <v>652</v>
      </c>
      <c r="C1798" s="11" t="s">
        <v>682</v>
      </c>
      <c r="D1798" s="11" t="s">
        <v>183</v>
      </c>
      <c r="E1798" s="11" t="s">
        <v>20</v>
      </c>
      <c r="F1798" s="11" t="s">
        <v>21</v>
      </c>
      <c r="G1798" s="11">
        <v>4.5</v>
      </c>
      <c r="H1798" s="11">
        <v>9999</v>
      </c>
      <c r="I1798" s="11">
        <v>9999</v>
      </c>
      <c r="J1798" s="11">
        <v>5</v>
      </c>
      <c r="K1798" s="11">
        <f>MobileSalesData[[#This Row],[Original Price]]-MobileSalesData[[#This Row],[Selling Price]]</f>
        <v>0</v>
      </c>
      <c r="L1798" s="15">
        <f>MobileSalesData[[#This Row],[Discounted Price]]/MobileSalesData[[#This Row],[Original Price]]</f>
        <v>0</v>
      </c>
      <c r="M1798" s="11">
        <f>MobileSalesData[[#This Row],[Qty]]*MobileSalesData[[#This Row],[Selling Price]]</f>
        <v>49995</v>
      </c>
      <c r="N1798" s="11" t="s">
        <v>1600</v>
      </c>
    </row>
    <row r="1799" spans="1:14" x14ac:dyDescent="0.35">
      <c r="A1799" s="13" t="s">
        <v>1583</v>
      </c>
      <c r="B1799" s="11" t="s">
        <v>652</v>
      </c>
      <c r="C1799" s="11" t="s">
        <v>683</v>
      </c>
      <c r="D1799" s="11" t="s">
        <v>173</v>
      </c>
      <c r="E1799" s="11" t="s">
        <v>35</v>
      </c>
      <c r="F1799" s="11" t="s">
        <v>125</v>
      </c>
      <c r="G1799" s="11">
        <v>4.5</v>
      </c>
      <c r="H1799" s="11">
        <v>7499</v>
      </c>
      <c r="I1799" s="11">
        <v>7499</v>
      </c>
      <c r="J1799" s="11">
        <v>5</v>
      </c>
      <c r="K1799" s="11">
        <f>MobileSalesData[[#This Row],[Original Price]]-MobileSalesData[[#This Row],[Selling Price]]</f>
        <v>0</v>
      </c>
      <c r="L1799" s="15">
        <f>MobileSalesData[[#This Row],[Discounted Price]]/MobileSalesData[[#This Row],[Original Price]]</f>
        <v>0</v>
      </c>
      <c r="M1799" s="11">
        <f>MobileSalesData[[#This Row],[Qty]]*MobileSalesData[[#This Row],[Selling Price]]</f>
        <v>37495</v>
      </c>
      <c r="N1799" s="11" t="s">
        <v>1600</v>
      </c>
    </row>
    <row r="1800" spans="1:14" x14ac:dyDescent="0.35">
      <c r="A1800" s="13" t="s">
        <v>1583</v>
      </c>
      <c r="B1800" s="11" t="s">
        <v>652</v>
      </c>
      <c r="C1800" s="11" t="s">
        <v>686</v>
      </c>
      <c r="D1800" s="11" t="s">
        <v>687</v>
      </c>
      <c r="E1800" s="11" t="s">
        <v>20</v>
      </c>
      <c r="F1800" s="11" t="s">
        <v>12</v>
      </c>
      <c r="G1800" s="11">
        <v>4.5999999999999996</v>
      </c>
      <c r="H1800" s="11">
        <v>7499</v>
      </c>
      <c r="I1800" s="11">
        <v>7499</v>
      </c>
      <c r="J1800" s="11">
        <v>5</v>
      </c>
      <c r="K1800" s="11">
        <f>MobileSalesData[[#This Row],[Original Price]]-MobileSalesData[[#This Row],[Selling Price]]</f>
        <v>0</v>
      </c>
      <c r="L1800" s="15">
        <f>MobileSalesData[[#This Row],[Discounted Price]]/MobileSalesData[[#This Row],[Original Price]]</f>
        <v>0</v>
      </c>
      <c r="M1800" s="11">
        <f>MobileSalesData[[#This Row],[Qty]]*MobileSalesData[[#This Row],[Selling Price]]</f>
        <v>37495</v>
      </c>
      <c r="N1800" s="11" t="s">
        <v>1600</v>
      </c>
    </row>
    <row r="1801" spans="1:14" x14ac:dyDescent="0.35">
      <c r="A1801" s="13" t="s">
        <v>1583</v>
      </c>
      <c r="B1801" s="11" t="s">
        <v>652</v>
      </c>
      <c r="C1801" s="11" t="s">
        <v>688</v>
      </c>
      <c r="D1801" s="11" t="s">
        <v>173</v>
      </c>
      <c r="E1801" s="11" t="s">
        <v>35</v>
      </c>
      <c r="F1801" s="11" t="s">
        <v>21</v>
      </c>
      <c r="G1801" s="11">
        <v>4.2</v>
      </c>
      <c r="H1801" s="11">
        <v>9999</v>
      </c>
      <c r="I1801" s="11">
        <v>9999</v>
      </c>
      <c r="J1801" s="11">
        <v>5</v>
      </c>
      <c r="K1801" s="11">
        <f>MobileSalesData[[#This Row],[Original Price]]-MobileSalesData[[#This Row],[Selling Price]]</f>
        <v>0</v>
      </c>
      <c r="L1801" s="15">
        <f>MobileSalesData[[#This Row],[Discounted Price]]/MobileSalesData[[#This Row],[Original Price]]</f>
        <v>0</v>
      </c>
      <c r="M1801" s="11">
        <f>MobileSalesData[[#This Row],[Qty]]*MobileSalesData[[#This Row],[Selling Price]]</f>
        <v>49995</v>
      </c>
      <c r="N1801" s="11" t="s">
        <v>1600</v>
      </c>
    </row>
    <row r="1802" spans="1:14" x14ac:dyDescent="0.35">
      <c r="A1802" s="13" t="s">
        <v>1584</v>
      </c>
      <c r="B1802" s="11" t="s">
        <v>689</v>
      </c>
      <c r="C1802" s="11" t="s">
        <v>690</v>
      </c>
      <c r="D1802" s="11" t="s">
        <v>691</v>
      </c>
      <c r="E1802" s="11" t="s">
        <v>14</v>
      </c>
      <c r="F1802" s="11" t="s">
        <v>15</v>
      </c>
      <c r="G1802" s="11">
        <v>4.3</v>
      </c>
      <c r="H1802" s="11">
        <v>9999</v>
      </c>
      <c r="I1802" s="11">
        <v>9999</v>
      </c>
      <c r="J1802" s="11">
        <v>30</v>
      </c>
      <c r="K1802" s="11">
        <f>MobileSalesData[[#This Row],[Original Price]]-MobileSalesData[[#This Row],[Selling Price]]</f>
        <v>0</v>
      </c>
      <c r="L1802" s="15">
        <f>MobileSalesData[[#This Row],[Discounted Price]]/MobileSalesData[[#This Row],[Original Price]]</f>
        <v>0</v>
      </c>
      <c r="M1802" s="11">
        <f>MobileSalesData[[#This Row],[Qty]]*MobileSalesData[[#This Row],[Selling Price]]</f>
        <v>299970</v>
      </c>
      <c r="N1802" s="11" t="s">
        <v>1600</v>
      </c>
    </row>
    <row r="1803" spans="1:14" x14ac:dyDescent="0.35">
      <c r="A1803" s="13" t="s">
        <v>1584</v>
      </c>
      <c r="B1803" s="11" t="s">
        <v>689</v>
      </c>
      <c r="C1803" s="11" t="s">
        <v>690</v>
      </c>
      <c r="D1803" s="11" t="s">
        <v>691</v>
      </c>
      <c r="E1803" s="11" t="s">
        <v>11</v>
      </c>
      <c r="F1803" s="11" t="s">
        <v>12</v>
      </c>
      <c r="G1803" s="11">
        <v>4.3</v>
      </c>
      <c r="H1803" s="11">
        <v>12999</v>
      </c>
      <c r="I1803" s="11">
        <v>12999</v>
      </c>
      <c r="J1803" s="11">
        <v>5</v>
      </c>
      <c r="K1803" s="11">
        <f>MobileSalesData[[#This Row],[Original Price]]-MobileSalesData[[#This Row],[Selling Price]]</f>
        <v>0</v>
      </c>
      <c r="L1803" s="15">
        <f>MobileSalesData[[#This Row],[Discounted Price]]/MobileSalesData[[#This Row],[Original Price]]</f>
        <v>0</v>
      </c>
      <c r="M1803" s="11">
        <f>MobileSalesData[[#This Row],[Qty]]*MobileSalesData[[#This Row],[Selling Price]]</f>
        <v>64995</v>
      </c>
      <c r="N1803" s="11" t="s">
        <v>1600</v>
      </c>
    </row>
    <row r="1804" spans="1:14" x14ac:dyDescent="0.35">
      <c r="A1804" s="13" t="s">
        <v>1584</v>
      </c>
      <c r="B1804" s="11" t="s">
        <v>689</v>
      </c>
      <c r="C1804" s="11" t="s">
        <v>690</v>
      </c>
      <c r="D1804" s="11" t="s">
        <v>692</v>
      </c>
      <c r="E1804" s="11" t="s">
        <v>14</v>
      </c>
      <c r="F1804" s="11" t="s">
        <v>15</v>
      </c>
      <c r="G1804" s="11">
        <v>4.3</v>
      </c>
      <c r="H1804" s="11">
        <v>11999</v>
      </c>
      <c r="I1804" s="11">
        <v>11999</v>
      </c>
      <c r="J1804" s="11">
        <v>30</v>
      </c>
      <c r="K1804" s="11">
        <f>MobileSalesData[[#This Row],[Original Price]]-MobileSalesData[[#This Row],[Selling Price]]</f>
        <v>0</v>
      </c>
      <c r="L1804" s="15">
        <f>MobileSalesData[[#This Row],[Discounted Price]]/MobileSalesData[[#This Row],[Original Price]]</f>
        <v>0</v>
      </c>
      <c r="M1804" s="11">
        <f>MobileSalesData[[#This Row],[Qty]]*MobileSalesData[[#This Row],[Selling Price]]</f>
        <v>359970</v>
      </c>
      <c r="N1804" s="11" t="s">
        <v>1600</v>
      </c>
    </row>
    <row r="1805" spans="1:14" x14ac:dyDescent="0.35">
      <c r="A1805" s="13" t="s">
        <v>1584</v>
      </c>
      <c r="B1805" s="11" t="s">
        <v>689</v>
      </c>
      <c r="C1805" s="11" t="s">
        <v>690</v>
      </c>
      <c r="D1805" s="11" t="s">
        <v>692</v>
      </c>
      <c r="E1805" s="11" t="s">
        <v>11</v>
      </c>
      <c r="F1805" s="11" t="s">
        <v>12</v>
      </c>
      <c r="G1805" s="11">
        <v>4.3</v>
      </c>
      <c r="H1805" s="11">
        <v>9999</v>
      </c>
      <c r="I1805" s="11">
        <v>9999</v>
      </c>
      <c r="J1805" s="11">
        <v>30</v>
      </c>
      <c r="K1805" s="11">
        <f>MobileSalesData[[#This Row],[Original Price]]-MobileSalesData[[#This Row],[Selling Price]]</f>
        <v>0</v>
      </c>
      <c r="L1805" s="15">
        <f>MobileSalesData[[#This Row],[Discounted Price]]/MobileSalesData[[#This Row],[Original Price]]</f>
        <v>0</v>
      </c>
      <c r="M1805" s="11">
        <f>MobileSalesData[[#This Row],[Qty]]*MobileSalesData[[#This Row],[Selling Price]]</f>
        <v>299970</v>
      </c>
      <c r="N1805" s="11" t="s">
        <v>1600</v>
      </c>
    </row>
    <row r="1806" spans="1:14" x14ac:dyDescent="0.35">
      <c r="A1806" s="13" t="s">
        <v>1584</v>
      </c>
      <c r="B1806" s="11" t="s">
        <v>689</v>
      </c>
      <c r="C1806" s="11" t="s">
        <v>693</v>
      </c>
      <c r="D1806" s="11" t="s">
        <v>694</v>
      </c>
      <c r="E1806" s="11" t="s">
        <v>11</v>
      </c>
      <c r="F1806" s="11" t="s">
        <v>12</v>
      </c>
      <c r="G1806" s="11">
        <v>4.2</v>
      </c>
      <c r="H1806" s="11">
        <v>7499</v>
      </c>
      <c r="I1806" s="11">
        <v>7499</v>
      </c>
      <c r="J1806" s="11">
        <v>5</v>
      </c>
      <c r="K1806" s="11">
        <f>MobileSalesData[[#This Row],[Original Price]]-MobileSalesData[[#This Row],[Selling Price]]</f>
        <v>0</v>
      </c>
      <c r="L1806" s="15">
        <f>MobileSalesData[[#This Row],[Discounted Price]]/MobileSalesData[[#This Row],[Original Price]]</f>
        <v>0</v>
      </c>
      <c r="M1806" s="11">
        <f>MobileSalesData[[#This Row],[Qty]]*MobileSalesData[[#This Row],[Selling Price]]</f>
        <v>37495</v>
      </c>
      <c r="N1806" s="11" t="s">
        <v>1600</v>
      </c>
    </row>
    <row r="1807" spans="1:14" x14ac:dyDescent="0.35">
      <c r="A1807" s="13" t="s">
        <v>1584</v>
      </c>
      <c r="B1807" s="11" t="s">
        <v>689</v>
      </c>
      <c r="C1807" s="11" t="s">
        <v>693</v>
      </c>
      <c r="D1807" s="11" t="s">
        <v>695</v>
      </c>
      <c r="E1807" s="11" t="s">
        <v>11</v>
      </c>
      <c r="F1807" s="11" t="s">
        <v>12</v>
      </c>
      <c r="G1807" s="11">
        <v>4.2</v>
      </c>
      <c r="H1807" s="11">
        <v>10999</v>
      </c>
      <c r="I1807" s="11">
        <v>10999</v>
      </c>
      <c r="J1807" s="11">
        <v>35</v>
      </c>
      <c r="K1807" s="11">
        <f>MobileSalesData[[#This Row],[Original Price]]-MobileSalesData[[#This Row],[Selling Price]]</f>
        <v>0</v>
      </c>
      <c r="L1807" s="15">
        <f>MobileSalesData[[#This Row],[Discounted Price]]/MobileSalesData[[#This Row],[Original Price]]</f>
        <v>0</v>
      </c>
      <c r="M1807" s="11">
        <f>MobileSalesData[[#This Row],[Qty]]*MobileSalesData[[#This Row],[Selling Price]]</f>
        <v>384965</v>
      </c>
      <c r="N1807" s="11" t="s">
        <v>1600</v>
      </c>
    </row>
    <row r="1808" spans="1:14" x14ac:dyDescent="0.35">
      <c r="A1808" s="13" t="s">
        <v>1584</v>
      </c>
      <c r="B1808" s="11" t="s">
        <v>689</v>
      </c>
      <c r="C1808" s="11" t="s">
        <v>696</v>
      </c>
      <c r="D1808" s="11" t="s">
        <v>697</v>
      </c>
      <c r="E1808" s="11" t="s">
        <v>27</v>
      </c>
      <c r="F1808" s="11" t="s">
        <v>15</v>
      </c>
      <c r="G1808" s="11">
        <v>4.3</v>
      </c>
      <c r="H1808" s="11">
        <v>9999</v>
      </c>
      <c r="I1808" s="11">
        <v>9999</v>
      </c>
      <c r="J1808" s="11">
        <v>5</v>
      </c>
      <c r="K1808" s="11">
        <f>MobileSalesData[[#This Row],[Original Price]]-MobileSalesData[[#This Row],[Selling Price]]</f>
        <v>0</v>
      </c>
      <c r="L1808" s="15">
        <f>MobileSalesData[[#This Row],[Discounted Price]]/MobileSalesData[[#This Row],[Original Price]]</f>
        <v>0</v>
      </c>
      <c r="M1808" s="11">
        <f>MobileSalesData[[#This Row],[Qty]]*MobileSalesData[[#This Row],[Selling Price]]</f>
        <v>49995</v>
      </c>
      <c r="N1808" s="11" t="s">
        <v>1600</v>
      </c>
    </row>
    <row r="1809" spans="1:14" x14ac:dyDescent="0.35">
      <c r="A1809" s="13" t="s">
        <v>1584</v>
      </c>
      <c r="B1809" s="11" t="s">
        <v>689</v>
      </c>
      <c r="C1809" s="11" t="s">
        <v>698</v>
      </c>
      <c r="D1809" s="11" t="s">
        <v>22</v>
      </c>
      <c r="E1809" s="11" t="s">
        <v>20</v>
      </c>
      <c r="F1809" s="11" t="s">
        <v>21</v>
      </c>
      <c r="G1809" s="11">
        <v>4.2</v>
      </c>
      <c r="H1809" s="11">
        <v>9999</v>
      </c>
      <c r="I1809" s="11">
        <v>9999</v>
      </c>
      <c r="J1809" s="11">
        <v>35</v>
      </c>
      <c r="K1809" s="11">
        <f>MobileSalesData[[#This Row],[Original Price]]-MobileSalesData[[#This Row],[Selling Price]]</f>
        <v>0</v>
      </c>
      <c r="L1809" s="15">
        <f>MobileSalesData[[#This Row],[Discounted Price]]/MobileSalesData[[#This Row],[Original Price]]</f>
        <v>0</v>
      </c>
      <c r="M1809" s="11">
        <f>MobileSalesData[[#This Row],[Qty]]*MobileSalesData[[#This Row],[Selling Price]]</f>
        <v>349965</v>
      </c>
      <c r="N1809" s="11" t="s">
        <v>1600</v>
      </c>
    </row>
    <row r="1810" spans="1:14" x14ac:dyDescent="0.35">
      <c r="A1810" s="13" t="s">
        <v>1584</v>
      </c>
      <c r="B1810" s="11" t="s">
        <v>689</v>
      </c>
      <c r="C1810" s="11" t="s">
        <v>693</v>
      </c>
      <c r="D1810" s="11" t="s">
        <v>699</v>
      </c>
      <c r="E1810" s="11" t="s">
        <v>11</v>
      </c>
      <c r="F1810" s="11" t="s">
        <v>12</v>
      </c>
      <c r="G1810" s="11">
        <v>4.2</v>
      </c>
      <c r="H1810" s="11">
        <v>6999</v>
      </c>
      <c r="I1810" s="11">
        <v>6999</v>
      </c>
      <c r="J1810" s="11">
        <v>22</v>
      </c>
      <c r="K1810" s="11">
        <f>MobileSalesData[[#This Row],[Original Price]]-MobileSalesData[[#This Row],[Selling Price]]</f>
        <v>0</v>
      </c>
      <c r="L1810" s="15">
        <f>MobileSalesData[[#This Row],[Discounted Price]]/MobileSalesData[[#This Row],[Original Price]]</f>
        <v>0</v>
      </c>
      <c r="M1810" s="11">
        <f>MobileSalesData[[#This Row],[Qty]]*MobileSalesData[[#This Row],[Selling Price]]</f>
        <v>153978</v>
      </c>
      <c r="N1810" s="11" t="s">
        <v>1600</v>
      </c>
    </row>
    <row r="1811" spans="1:14" x14ac:dyDescent="0.35">
      <c r="A1811" s="13" t="s">
        <v>1584</v>
      </c>
      <c r="B1811" s="11" t="s">
        <v>689</v>
      </c>
      <c r="C1811" s="11" t="s">
        <v>700</v>
      </c>
      <c r="D1811" s="11" t="s">
        <v>19</v>
      </c>
      <c r="E1811" s="11" t="s">
        <v>35</v>
      </c>
      <c r="F1811" s="11" t="s">
        <v>550</v>
      </c>
      <c r="G1811" s="11">
        <v>4.3</v>
      </c>
      <c r="H1811" s="11">
        <v>16999</v>
      </c>
      <c r="I1811" s="11">
        <v>16999</v>
      </c>
      <c r="J1811" s="11">
        <v>5</v>
      </c>
      <c r="K1811" s="11">
        <f>MobileSalesData[[#This Row],[Original Price]]-MobileSalesData[[#This Row],[Selling Price]]</f>
        <v>0</v>
      </c>
      <c r="L1811" s="15">
        <f>MobileSalesData[[#This Row],[Discounted Price]]/MobileSalesData[[#This Row],[Original Price]]</f>
        <v>0</v>
      </c>
      <c r="M1811" s="11">
        <f>MobileSalesData[[#This Row],[Qty]]*MobileSalesData[[#This Row],[Selling Price]]</f>
        <v>84995</v>
      </c>
      <c r="N1811" s="11" t="s">
        <v>1600</v>
      </c>
    </row>
    <row r="1812" spans="1:14" x14ac:dyDescent="0.35">
      <c r="A1812" s="13" t="s">
        <v>1584</v>
      </c>
      <c r="B1812" s="11" t="s">
        <v>689</v>
      </c>
      <c r="C1812" s="11" t="s">
        <v>701</v>
      </c>
      <c r="D1812" s="11" t="s">
        <v>22</v>
      </c>
      <c r="E1812" s="11" t="s">
        <v>35</v>
      </c>
      <c r="F1812" s="11" t="s">
        <v>21</v>
      </c>
      <c r="G1812" s="11">
        <v>4</v>
      </c>
      <c r="H1812" s="11">
        <v>7999</v>
      </c>
      <c r="I1812" s="11">
        <v>7999</v>
      </c>
      <c r="J1812" s="11">
        <v>30</v>
      </c>
      <c r="K1812" s="11">
        <f>MobileSalesData[[#This Row],[Original Price]]-MobileSalesData[[#This Row],[Selling Price]]</f>
        <v>0</v>
      </c>
      <c r="L1812" s="15">
        <f>MobileSalesData[[#This Row],[Discounted Price]]/MobileSalesData[[#This Row],[Original Price]]</f>
        <v>0</v>
      </c>
      <c r="M1812" s="11">
        <f>MobileSalesData[[#This Row],[Qty]]*MobileSalesData[[#This Row],[Selling Price]]</f>
        <v>239970</v>
      </c>
      <c r="N1812" s="11" t="s">
        <v>1600</v>
      </c>
    </row>
    <row r="1813" spans="1:14" x14ac:dyDescent="0.35">
      <c r="A1813" s="13" t="s">
        <v>1584</v>
      </c>
      <c r="B1813" s="11" t="s">
        <v>689</v>
      </c>
      <c r="C1813" s="11" t="s">
        <v>702</v>
      </c>
      <c r="D1813" s="11" t="s">
        <v>22</v>
      </c>
      <c r="E1813" s="11" t="s">
        <v>11</v>
      </c>
      <c r="F1813" s="11" t="s">
        <v>12</v>
      </c>
      <c r="G1813" s="11">
        <v>4.2</v>
      </c>
      <c r="H1813" s="11">
        <v>10399</v>
      </c>
      <c r="I1813" s="11">
        <v>10399</v>
      </c>
      <c r="J1813" s="11">
        <v>30</v>
      </c>
      <c r="K1813" s="11">
        <f>MobileSalesData[[#This Row],[Original Price]]-MobileSalesData[[#This Row],[Selling Price]]</f>
        <v>0</v>
      </c>
      <c r="L1813" s="15">
        <f>MobileSalesData[[#This Row],[Discounted Price]]/MobileSalesData[[#This Row],[Original Price]]</f>
        <v>0</v>
      </c>
      <c r="M1813" s="11">
        <f>MobileSalesData[[#This Row],[Qty]]*MobileSalesData[[#This Row],[Selling Price]]</f>
        <v>311970</v>
      </c>
      <c r="N1813" s="11" t="s">
        <v>1600</v>
      </c>
    </row>
    <row r="1814" spans="1:14" x14ac:dyDescent="0.35">
      <c r="A1814" s="13" t="s">
        <v>1584</v>
      </c>
      <c r="B1814" s="11" t="s">
        <v>689</v>
      </c>
      <c r="C1814" s="11" t="s">
        <v>703</v>
      </c>
      <c r="D1814" s="11" t="s">
        <v>19</v>
      </c>
      <c r="E1814" s="11" t="s">
        <v>14</v>
      </c>
      <c r="F1814" s="11" t="s">
        <v>15</v>
      </c>
      <c r="G1814" s="11">
        <v>4.3</v>
      </c>
      <c r="H1814" s="11">
        <v>12999</v>
      </c>
      <c r="I1814" s="11">
        <v>12999</v>
      </c>
      <c r="J1814" s="11">
        <v>30</v>
      </c>
      <c r="K1814" s="11">
        <f>MobileSalesData[[#This Row],[Original Price]]-MobileSalesData[[#This Row],[Selling Price]]</f>
        <v>0</v>
      </c>
      <c r="L1814" s="15">
        <f>MobileSalesData[[#This Row],[Discounted Price]]/MobileSalesData[[#This Row],[Original Price]]</f>
        <v>0</v>
      </c>
      <c r="M1814" s="11">
        <f>MobileSalesData[[#This Row],[Qty]]*MobileSalesData[[#This Row],[Selling Price]]</f>
        <v>389970</v>
      </c>
      <c r="N1814" s="11" t="s">
        <v>1600</v>
      </c>
    </row>
    <row r="1815" spans="1:14" x14ac:dyDescent="0.35">
      <c r="A1815" s="13" t="s">
        <v>1584</v>
      </c>
      <c r="B1815" s="11" t="s">
        <v>689</v>
      </c>
      <c r="C1815" s="11" t="s">
        <v>693</v>
      </c>
      <c r="D1815" s="11" t="s">
        <v>694</v>
      </c>
      <c r="E1815" s="11" t="s">
        <v>11</v>
      </c>
      <c r="F1815" s="11" t="s">
        <v>15</v>
      </c>
      <c r="G1815" s="11">
        <v>4.2</v>
      </c>
      <c r="H1815" s="11">
        <v>10999</v>
      </c>
      <c r="I1815" s="11">
        <v>10999</v>
      </c>
      <c r="J1815" s="11">
        <v>30</v>
      </c>
      <c r="K1815" s="11">
        <f>MobileSalesData[[#This Row],[Original Price]]-MobileSalesData[[#This Row],[Selling Price]]</f>
        <v>0</v>
      </c>
      <c r="L1815" s="15">
        <f>MobileSalesData[[#This Row],[Discounted Price]]/MobileSalesData[[#This Row],[Original Price]]</f>
        <v>0</v>
      </c>
      <c r="M1815" s="11">
        <f>MobileSalesData[[#This Row],[Qty]]*MobileSalesData[[#This Row],[Selling Price]]</f>
        <v>329970</v>
      </c>
      <c r="N1815" s="11" t="s">
        <v>1600</v>
      </c>
    </row>
    <row r="1816" spans="1:14" x14ac:dyDescent="0.35">
      <c r="A1816" s="13" t="s">
        <v>1584</v>
      </c>
      <c r="B1816" s="11" t="s">
        <v>689</v>
      </c>
      <c r="C1816" s="11" t="s">
        <v>704</v>
      </c>
      <c r="D1816" s="11" t="s">
        <v>705</v>
      </c>
      <c r="E1816" s="11" t="s">
        <v>14</v>
      </c>
      <c r="F1816" s="11" t="s">
        <v>15</v>
      </c>
      <c r="G1816" s="11">
        <v>4.3</v>
      </c>
      <c r="H1816" s="11">
        <v>9999</v>
      </c>
      <c r="I1816" s="11">
        <v>9999</v>
      </c>
      <c r="J1816" s="11">
        <v>22</v>
      </c>
      <c r="K1816" s="11">
        <f>MobileSalesData[[#This Row],[Original Price]]-MobileSalesData[[#This Row],[Selling Price]]</f>
        <v>0</v>
      </c>
      <c r="L1816" s="15">
        <f>MobileSalesData[[#This Row],[Discounted Price]]/MobileSalesData[[#This Row],[Original Price]]</f>
        <v>0</v>
      </c>
      <c r="M1816" s="11">
        <f>MobileSalesData[[#This Row],[Qty]]*MobileSalesData[[#This Row],[Selling Price]]</f>
        <v>219978</v>
      </c>
      <c r="N1816" s="11" t="s">
        <v>1600</v>
      </c>
    </row>
    <row r="1817" spans="1:14" x14ac:dyDescent="0.35">
      <c r="A1817" s="13" t="s">
        <v>1584</v>
      </c>
      <c r="B1817" s="11" t="s">
        <v>689</v>
      </c>
      <c r="C1817" s="11" t="s">
        <v>706</v>
      </c>
      <c r="D1817" s="11" t="s">
        <v>22</v>
      </c>
      <c r="E1817" s="11" t="s">
        <v>11</v>
      </c>
      <c r="F1817" s="11" t="s">
        <v>12</v>
      </c>
      <c r="G1817" s="11">
        <v>4.2</v>
      </c>
      <c r="H1817" s="11">
        <v>9999</v>
      </c>
      <c r="I1817" s="11">
        <v>9999</v>
      </c>
      <c r="J1817" s="11">
        <v>22</v>
      </c>
      <c r="K1817" s="11">
        <f>MobileSalesData[[#This Row],[Original Price]]-MobileSalesData[[#This Row],[Selling Price]]</f>
        <v>0</v>
      </c>
      <c r="L1817" s="15">
        <f>MobileSalesData[[#This Row],[Discounted Price]]/MobileSalesData[[#This Row],[Original Price]]</f>
        <v>0</v>
      </c>
      <c r="M1817" s="11">
        <f>MobileSalesData[[#This Row],[Qty]]*MobileSalesData[[#This Row],[Selling Price]]</f>
        <v>219978</v>
      </c>
      <c r="N1817" s="11" t="s">
        <v>1600</v>
      </c>
    </row>
    <row r="1818" spans="1:14" x14ac:dyDescent="0.35">
      <c r="A1818" s="13" t="s">
        <v>1584</v>
      </c>
      <c r="B1818" s="11" t="s">
        <v>689</v>
      </c>
      <c r="C1818" s="11" t="s">
        <v>707</v>
      </c>
      <c r="D1818" s="11" t="s">
        <v>187</v>
      </c>
      <c r="E1818" s="11" t="s">
        <v>14</v>
      </c>
      <c r="F1818" s="11" t="s">
        <v>15</v>
      </c>
      <c r="G1818" s="11">
        <v>4.3</v>
      </c>
      <c r="H1818" s="11">
        <v>6949</v>
      </c>
      <c r="I1818" s="11">
        <v>6999</v>
      </c>
      <c r="J1818" s="11">
        <v>5</v>
      </c>
      <c r="K1818" s="11">
        <f>MobileSalesData[[#This Row],[Original Price]]-MobileSalesData[[#This Row],[Selling Price]]</f>
        <v>50</v>
      </c>
      <c r="L1818" s="15">
        <f>MobileSalesData[[#This Row],[Discounted Price]]/MobileSalesData[[#This Row],[Original Price]]</f>
        <v>7.1438776968138305E-3</v>
      </c>
      <c r="M1818" s="11">
        <f>MobileSalesData[[#This Row],[Qty]]*MobileSalesData[[#This Row],[Selling Price]]</f>
        <v>34745</v>
      </c>
      <c r="N1818" s="11" t="s">
        <v>1600</v>
      </c>
    </row>
    <row r="1819" spans="1:14" x14ac:dyDescent="0.35">
      <c r="A1819" s="13" t="s">
        <v>1584</v>
      </c>
      <c r="B1819" s="11" t="s">
        <v>689</v>
      </c>
      <c r="C1819" s="11" t="s">
        <v>698</v>
      </c>
      <c r="D1819" s="11" t="s">
        <v>19</v>
      </c>
      <c r="E1819" s="11" t="s">
        <v>20</v>
      </c>
      <c r="F1819" s="11" t="s">
        <v>21</v>
      </c>
      <c r="G1819" s="11">
        <v>4.2</v>
      </c>
      <c r="H1819" s="11">
        <v>6949</v>
      </c>
      <c r="I1819" s="11">
        <v>6999</v>
      </c>
      <c r="J1819" s="11">
        <v>30</v>
      </c>
      <c r="K1819" s="11">
        <f>MobileSalesData[[#This Row],[Original Price]]-MobileSalesData[[#This Row],[Selling Price]]</f>
        <v>50</v>
      </c>
      <c r="L1819" s="15">
        <f>MobileSalesData[[#This Row],[Discounted Price]]/MobileSalesData[[#This Row],[Original Price]]</f>
        <v>7.1438776968138305E-3</v>
      </c>
      <c r="M1819" s="11">
        <f>MobileSalesData[[#This Row],[Qty]]*MobileSalesData[[#This Row],[Selling Price]]</f>
        <v>208470</v>
      </c>
      <c r="N1819" s="11" t="s">
        <v>1600</v>
      </c>
    </row>
    <row r="1820" spans="1:14" x14ac:dyDescent="0.35">
      <c r="A1820" s="13" t="s">
        <v>1584</v>
      </c>
      <c r="B1820" s="11" t="s">
        <v>689</v>
      </c>
      <c r="C1820" s="11" t="s">
        <v>702</v>
      </c>
      <c r="D1820" s="11" t="s">
        <v>19</v>
      </c>
      <c r="E1820" s="11" t="s">
        <v>11</v>
      </c>
      <c r="F1820" s="11" t="s">
        <v>12</v>
      </c>
      <c r="G1820" s="11">
        <v>4.2</v>
      </c>
      <c r="H1820" s="11">
        <v>9999</v>
      </c>
      <c r="I1820" s="11">
        <v>9999</v>
      </c>
      <c r="J1820" s="11">
        <v>5</v>
      </c>
      <c r="K1820" s="11">
        <f>MobileSalesData[[#This Row],[Original Price]]-MobileSalesData[[#This Row],[Selling Price]]</f>
        <v>0</v>
      </c>
      <c r="L1820" s="15">
        <f>MobileSalesData[[#This Row],[Discounted Price]]/MobileSalesData[[#This Row],[Original Price]]</f>
        <v>0</v>
      </c>
      <c r="M1820" s="11">
        <f>MobileSalesData[[#This Row],[Qty]]*MobileSalesData[[#This Row],[Selling Price]]</f>
        <v>49995</v>
      </c>
      <c r="N1820" s="11" t="s">
        <v>1600</v>
      </c>
    </row>
    <row r="1821" spans="1:14" x14ac:dyDescent="0.35">
      <c r="A1821" s="13" t="s">
        <v>1584</v>
      </c>
      <c r="B1821" s="11" t="s">
        <v>689</v>
      </c>
      <c r="C1821" s="11" t="s">
        <v>701</v>
      </c>
      <c r="D1821" s="11" t="s">
        <v>142</v>
      </c>
      <c r="E1821" s="11" t="s">
        <v>20</v>
      </c>
      <c r="F1821" s="11" t="s">
        <v>21</v>
      </c>
      <c r="G1821" s="11">
        <v>4</v>
      </c>
      <c r="H1821" s="11">
        <v>18999</v>
      </c>
      <c r="I1821" s="11">
        <v>18999</v>
      </c>
      <c r="J1821" s="11">
        <v>5</v>
      </c>
      <c r="K1821" s="11">
        <f>MobileSalesData[[#This Row],[Original Price]]-MobileSalesData[[#This Row],[Selling Price]]</f>
        <v>0</v>
      </c>
      <c r="L1821" s="15">
        <f>MobileSalesData[[#This Row],[Discounted Price]]/MobileSalesData[[#This Row],[Original Price]]</f>
        <v>0</v>
      </c>
      <c r="M1821" s="11">
        <f>MobileSalesData[[#This Row],[Qty]]*MobileSalesData[[#This Row],[Selling Price]]</f>
        <v>94995</v>
      </c>
      <c r="N1821" s="11" t="s">
        <v>1600</v>
      </c>
    </row>
    <row r="1822" spans="1:14" x14ac:dyDescent="0.35">
      <c r="A1822" s="13" t="s">
        <v>1587</v>
      </c>
      <c r="B1822" s="11" t="s">
        <v>689</v>
      </c>
      <c r="C1822" s="11" t="s">
        <v>702</v>
      </c>
      <c r="D1822" s="11" t="s">
        <v>22</v>
      </c>
      <c r="E1822" s="11" t="s">
        <v>11</v>
      </c>
      <c r="F1822" s="11" t="s">
        <v>12</v>
      </c>
      <c r="G1822" s="11">
        <v>4.2</v>
      </c>
      <c r="H1822" s="11">
        <v>17999</v>
      </c>
      <c r="I1822" s="11">
        <v>17999</v>
      </c>
      <c r="J1822" s="11">
        <v>5</v>
      </c>
      <c r="K1822" s="11">
        <f>MobileSalesData[[#This Row],[Original Price]]-MobileSalesData[[#This Row],[Selling Price]]</f>
        <v>0</v>
      </c>
      <c r="L1822" s="15">
        <f>MobileSalesData[[#This Row],[Discounted Price]]/MobileSalesData[[#This Row],[Original Price]]</f>
        <v>0</v>
      </c>
      <c r="M1822" s="11">
        <f>MobileSalesData[[#This Row],[Qty]]*MobileSalesData[[#This Row],[Selling Price]]</f>
        <v>89995</v>
      </c>
      <c r="N1822" s="11" t="s">
        <v>1601</v>
      </c>
    </row>
    <row r="1823" spans="1:14" x14ac:dyDescent="0.35">
      <c r="A1823" s="13" t="s">
        <v>1587</v>
      </c>
      <c r="B1823" s="11" t="s">
        <v>689</v>
      </c>
      <c r="C1823" s="11" t="s">
        <v>693</v>
      </c>
      <c r="D1823" s="11" t="s">
        <v>695</v>
      </c>
      <c r="E1823" s="11" t="s">
        <v>11</v>
      </c>
      <c r="F1823" s="11" t="s">
        <v>15</v>
      </c>
      <c r="G1823" s="11">
        <v>4.2</v>
      </c>
      <c r="H1823" s="11">
        <v>12999</v>
      </c>
      <c r="I1823" s="11">
        <v>12999</v>
      </c>
      <c r="J1823" s="11">
        <v>5</v>
      </c>
      <c r="K1823" s="11">
        <f>MobileSalesData[[#This Row],[Original Price]]-MobileSalesData[[#This Row],[Selling Price]]</f>
        <v>0</v>
      </c>
      <c r="L1823" s="15">
        <f>MobileSalesData[[#This Row],[Discounted Price]]/MobileSalesData[[#This Row],[Original Price]]</f>
        <v>0</v>
      </c>
      <c r="M1823" s="11">
        <f>MobileSalesData[[#This Row],[Qty]]*MobileSalesData[[#This Row],[Selling Price]]</f>
        <v>64995</v>
      </c>
      <c r="N1823" s="11" t="s">
        <v>1601</v>
      </c>
    </row>
    <row r="1824" spans="1:14" x14ac:dyDescent="0.35">
      <c r="A1824" s="13" t="s">
        <v>1587</v>
      </c>
      <c r="B1824" s="11" t="s">
        <v>689</v>
      </c>
      <c r="C1824" s="11" t="s">
        <v>708</v>
      </c>
      <c r="D1824" s="11" t="s">
        <v>709</v>
      </c>
      <c r="E1824" s="11" t="s">
        <v>11</v>
      </c>
      <c r="F1824" s="11" t="s">
        <v>12</v>
      </c>
      <c r="G1824" s="11">
        <v>4</v>
      </c>
      <c r="H1824" s="11">
        <v>10999</v>
      </c>
      <c r="I1824" s="11">
        <v>10999</v>
      </c>
      <c r="J1824" s="11">
        <v>5</v>
      </c>
      <c r="K1824" s="11">
        <f>MobileSalesData[[#This Row],[Original Price]]-MobileSalesData[[#This Row],[Selling Price]]</f>
        <v>0</v>
      </c>
      <c r="L1824" s="15">
        <f>MobileSalesData[[#This Row],[Discounted Price]]/MobileSalesData[[#This Row],[Original Price]]</f>
        <v>0</v>
      </c>
      <c r="M1824" s="11">
        <f>MobileSalesData[[#This Row],[Qty]]*MobileSalesData[[#This Row],[Selling Price]]</f>
        <v>54995</v>
      </c>
      <c r="N1824" s="11" t="s">
        <v>1601</v>
      </c>
    </row>
    <row r="1825" spans="1:14" x14ac:dyDescent="0.35">
      <c r="A1825" s="13" t="s">
        <v>1587</v>
      </c>
      <c r="B1825" s="11" t="s">
        <v>689</v>
      </c>
      <c r="C1825" s="11" t="s">
        <v>693</v>
      </c>
      <c r="D1825" s="11" t="s">
        <v>699</v>
      </c>
      <c r="E1825" s="11" t="s">
        <v>11</v>
      </c>
      <c r="F1825" s="11" t="s">
        <v>15</v>
      </c>
      <c r="G1825" s="11">
        <v>4.2</v>
      </c>
      <c r="H1825" s="11">
        <v>10999</v>
      </c>
      <c r="I1825" s="11">
        <v>10999</v>
      </c>
      <c r="J1825" s="11">
        <v>5</v>
      </c>
      <c r="K1825" s="11">
        <f>MobileSalesData[[#This Row],[Original Price]]-MobileSalesData[[#This Row],[Selling Price]]</f>
        <v>0</v>
      </c>
      <c r="L1825" s="15">
        <f>MobileSalesData[[#This Row],[Discounted Price]]/MobileSalesData[[#This Row],[Original Price]]</f>
        <v>0</v>
      </c>
      <c r="M1825" s="11">
        <f>MobileSalesData[[#This Row],[Qty]]*MobileSalesData[[#This Row],[Selling Price]]</f>
        <v>54995</v>
      </c>
      <c r="N1825" s="11" t="s">
        <v>1601</v>
      </c>
    </row>
    <row r="1826" spans="1:14" x14ac:dyDescent="0.35">
      <c r="A1826" s="13" t="s">
        <v>1587</v>
      </c>
      <c r="B1826" s="11" t="s">
        <v>689</v>
      </c>
      <c r="C1826" s="11" t="s">
        <v>704</v>
      </c>
      <c r="D1826" s="11" t="s">
        <v>705</v>
      </c>
      <c r="E1826" s="11" t="s">
        <v>27</v>
      </c>
      <c r="F1826" s="11" t="s">
        <v>15</v>
      </c>
      <c r="G1826" s="11">
        <v>4.2</v>
      </c>
      <c r="H1826" s="11">
        <v>8999</v>
      </c>
      <c r="I1826" s="11">
        <v>8999</v>
      </c>
      <c r="J1826" s="11">
        <v>5</v>
      </c>
      <c r="K1826" s="11">
        <f>MobileSalesData[[#This Row],[Original Price]]-MobileSalesData[[#This Row],[Selling Price]]</f>
        <v>0</v>
      </c>
      <c r="L1826" s="15">
        <f>MobileSalesData[[#This Row],[Discounted Price]]/MobileSalesData[[#This Row],[Original Price]]</f>
        <v>0</v>
      </c>
      <c r="M1826" s="11">
        <f>MobileSalesData[[#This Row],[Qty]]*MobileSalesData[[#This Row],[Selling Price]]</f>
        <v>44995</v>
      </c>
      <c r="N1826" s="11" t="s">
        <v>1601</v>
      </c>
    </row>
    <row r="1827" spans="1:14" x14ac:dyDescent="0.35">
      <c r="A1827" s="13" t="s">
        <v>1587</v>
      </c>
      <c r="B1827" s="11" t="s">
        <v>689</v>
      </c>
      <c r="C1827" s="11" t="s">
        <v>710</v>
      </c>
      <c r="D1827" s="11" t="s">
        <v>22</v>
      </c>
      <c r="E1827" s="11" t="s">
        <v>14</v>
      </c>
      <c r="F1827" s="11" t="s">
        <v>12</v>
      </c>
      <c r="G1827" s="11">
        <v>4.2</v>
      </c>
      <c r="H1827" s="11">
        <v>14999</v>
      </c>
      <c r="I1827" s="11">
        <v>14999</v>
      </c>
      <c r="J1827" s="11">
        <v>5</v>
      </c>
      <c r="K1827" s="11">
        <f>MobileSalesData[[#This Row],[Original Price]]-MobileSalesData[[#This Row],[Selling Price]]</f>
        <v>0</v>
      </c>
      <c r="L1827" s="15">
        <f>MobileSalesData[[#This Row],[Discounted Price]]/MobileSalesData[[#This Row],[Original Price]]</f>
        <v>0</v>
      </c>
      <c r="M1827" s="11">
        <f>MobileSalesData[[#This Row],[Qty]]*MobileSalesData[[#This Row],[Selling Price]]</f>
        <v>74995</v>
      </c>
      <c r="N1827" s="11" t="s">
        <v>1601</v>
      </c>
    </row>
    <row r="1828" spans="1:14" x14ac:dyDescent="0.35">
      <c r="A1828" s="13" t="s">
        <v>1587</v>
      </c>
      <c r="B1828" s="11" t="s">
        <v>689</v>
      </c>
      <c r="C1828" s="11" t="s">
        <v>711</v>
      </c>
      <c r="D1828" s="11" t="s">
        <v>712</v>
      </c>
      <c r="E1828" s="11" t="s">
        <v>27</v>
      </c>
      <c r="F1828" s="11" t="s">
        <v>15</v>
      </c>
      <c r="G1828" s="11">
        <v>4.3</v>
      </c>
      <c r="H1828" s="11">
        <v>11999</v>
      </c>
      <c r="I1828" s="11">
        <v>11999</v>
      </c>
      <c r="J1828" s="11">
        <v>5</v>
      </c>
      <c r="K1828" s="11">
        <f>MobileSalesData[[#This Row],[Original Price]]-MobileSalesData[[#This Row],[Selling Price]]</f>
        <v>0</v>
      </c>
      <c r="L1828" s="15">
        <f>MobileSalesData[[#This Row],[Discounted Price]]/MobileSalesData[[#This Row],[Original Price]]</f>
        <v>0</v>
      </c>
      <c r="M1828" s="11">
        <f>MobileSalesData[[#This Row],[Qty]]*MobileSalesData[[#This Row],[Selling Price]]</f>
        <v>59995</v>
      </c>
      <c r="N1828" s="11" t="s">
        <v>1601</v>
      </c>
    </row>
    <row r="1829" spans="1:14" x14ac:dyDescent="0.35">
      <c r="A1829" s="13" t="s">
        <v>1587</v>
      </c>
      <c r="B1829" s="11" t="s">
        <v>689</v>
      </c>
      <c r="C1829" s="11" t="s">
        <v>702</v>
      </c>
      <c r="D1829" s="11" t="s">
        <v>155</v>
      </c>
      <c r="E1829" s="11" t="s">
        <v>11</v>
      </c>
      <c r="F1829" s="11" t="s">
        <v>12</v>
      </c>
      <c r="G1829" s="11">
        <v>4.2</v>
      </c>
      <c r="H1829" s="11">
        <v>19999</v>
      </c>
      <c r="I1829" s="11">
        <v>19999</v>
      </c>
      <c r="J1829" s="11">
        <v>5</v>
      </c>
      <c r="K1829" s="11">
        <f>MobileSalesData[[#This Row],[Original Price]]-MobileSalesData[[#This Row],[Selling Price]]</f>
        <v>0</v>
      </c>
      <c r="L1829" s="15">
        <f>MobileSalesData[[#This Row],[Discounted Price]]/MobileSalesData[[#This Row],[Original Price]]</f>
        <v>0</v>
      </c>
      <c r="M1829" s="11">
        <f>MobileSalesData[[#This Row],[Qty]]*MobileSalesData[[#This Row],[Selling Price]]</f>
        <v>99995</v>
      </c>
      <c r="N1829" s="11" t="s">
        <v>1601</v>
      </c>
    </row>
    <row r="1830" spans="1:14" x14ac:dyDescent="0.35">
      <c r="A1830" s="13" t="s">
        <v>1587</v>
      </c>
      <c r="B1830" s="11" t="s">
        <v>689</v>
      </c>
      <c r="C1830" s="11" t="s">
        <v>713</v>
      </c>
      <c r="D1830" s="11" t="s">
        <v>714</v>
      </c>
      <c r="E1830" s="11" t="s">
        <v>14</v>
      </c>
      <c r="F1830" s="11" t="s">
        <v>15</v>
      </c>
      <c r="G1830" s="11">
        <v>4.2</v>
      </c>
      <c r="H1830" s="11">
        <v>8999</v>
      </c>
      <c r="I1830" s="11">
        <v>8999</v>
      </c>
      <c r="J1830" s="11">
        <v>5</v>
      </c>
      <c r="K1830" s="11">
        <f>MobileSalesData[[#This Row],[Original Price]]-MobileSalesData[[#This Row],[Selling Price]]</f>
        <v>0</v>
      </c>
      <c r="L1830" s="15">
        <f>MobileSalesData[[#This Row],[Discounted Price]]/MobileSalesData[[#This Row],[Original Price]]</f>
        <v>0</v>
      </c>
      <c r="M1830" s="11">
        <f>MobileSalesData[[#This Row],[Qty]]*MobileSalesData[[#This Row],[Selling Price]]</f>
        <v>44995</v>
      </c>
      <c r="N1830" s="11" t="s">
        <v>1601</v>
      </c>
    </row>
    <row r="1831" spans="1:14" x14ac:dyDescent="0.35">
      <c r="A1831" s="13" t="s">
        <v>1587</v>
      </c>
      <c r="B1831" s="11" t="s">
        <v>689</v>
      </c>
      <c r="C1831" s="11" t="s">
        <v>701</v>
      </c>
      <c r="D1831" s="11" t="s">
        <v>19</v>
      </c>
      <c r="E1831" s="11" t="s">
        <v>35</v>
      </c>
      <c r="F1831" s="11" t="s">
        <v>21</v>
      </c>
      <c r="G1831" s="11">
        <v>4</v>
      </c>
      <c r="H1831" s="11">
        <v>9999</v>
      </c>
      <c r="I1831" s="11">
        <v>9999</v>
      </c>
      <c r="J1831" s="11">
        <v>5</v>
      </c>
      <c r="K1831" s="11">
        <f>MobileSalesData[[#This Row],[Original Price]]-MobileSalesData[[#This Row],[Selling Price]]</f>
        <v>0</v>
      </c>
      <c r="L1831" s="15">
        <f>MobileSalesData[[#This Row],[Discounted Price]]/MobileSalesData[[#This Row],[Original Price]]</f>
        <v>0</v>
      </c>
      <c r="M1831" s="11">
        <f>MobileSalesData[[#This Row],[Qty]]*MobileSalesData[[#This Row],[Selling Price]]</f>
        <v>49995</v>
      </c>
      <c r="N1831" s="11" t="s">
        <v>1601</v>
      </c>
    </row>
    <row r="1832" spans="1:14" x14ac:dyDescent="0.35">
      <c r="A1832" s="13" t="s">
        <v>1587</v>
      </c>
      <c r="B1832" s="11" t="s">
        <v>689</v>
      </c>
      <c r="C1832" s="11" t="s">
        <v>702</v>
      </c>
      <c r="D1832" s="11" t="s">
        <v>22</v>
      </c>
      <c r="E1832" s="11" t="s">
        <v>14</v>
      </c>
      <c r="F1832" s="11" t="s">
        <v>15</v>
      </c>
      <c r="G1832" s="11">
        <v>3.9</v>
      </c>
      <c r="H1832" s="11">
        <v>10999</v>
      </c>
      <c r="I1832" s="11">
        <v>10999</v>
      </c>
      <c r="J1832" s="11">
        <v>5</v>
      </c>
      <c r="K1832" s="11">
        <f>MobileSalesData[[#This Row],[Original Price]]-MobileSalesData[[#This Row],[Selling Price]]</f>
        <v>0</v>
      </c>
      <c r="L1832" s="15">
        <f>MobileSalesData[[#This Row],[Discounted Price]]/MobileSalesData[[#This Row],[Original Price]]</f>
        <v>0</v>
      </c>
      <c r="M1832" s="11">
        <f>MobileSalesData[[#This Row],[Qty]]*MobileSalesData[[#This Row],[Selling Price]]</f>
        <v>54995</v>
      </c>
      <c r="N1832" s="11" t="s">
        <v>1601</v>
      </c>
    </row>
    <row r="1833" spans="1:14" x14ac:dyDescent="0.35">
      <c r="A1833" s="13" t="s">
        <v>1587</v>
      </c>
      <c r="B1833" s="11" t="s">
        <v>689</v>
      </c>
      <c r="C1833" s="11" t="s">
        <v>715</v>
      </c>
      <c r="D1833" s="11" t="s">
        <v>19</v>
      </c>
      <c r="E1833" s="11" t="s">
        <v>563</v>
      </c>
      <c r="F1833" s="11" t="s">
        <v>550</v>
      </c>
      <c r="G1833" s="11">
        <v>4.3</v>
      </c>
      <c r="H1833" s="11">
        <v>10999</v>
      </c>
      <c r="I1833" s="11">
        <v>10999</v>
      </c>
      <c r="J1833" s="11">
        <v>5</v>
      </c>
      <c r="K1833" s="11">
        <f>MobileSalesData[[#This Row],[Original Price]]-MobileSalesData[[#This Row],[Selling Price]]</f>
        <v>0</v>
      </c>
      <c r="L1833" s="15">
        <f>MobileSalesData[[#This Row],[Discounted Price]]/MobileSalesData[[#This Row],[Original Price]]</f>
        <v>0</v>
      </c>
      <c r="M1833" s="11">
        <f>MobileSalesData[[#This Row],[Qty]]*MobileSalesData[[#This Row],[Selling Price]]</f>
        <v>54995</v>
      </c>
      <c r="N1833" s="11" t="s">
        <v>1601</v>
      </c>
    </row>
    <row r="1834" spans="1:14" x14ac:dyDescent="0.35">
      <c r="A1834" s="13" t="s">
        <v>1587</v>
      </c>
      <c r="B1834" s="11" t="s">
        <v>689</v>
      </c>
      <c r="C1834" s="11" t="s">
        <v>701</v>
      </c>
      <c r="D1834" s="11" t="s">
        <v>19</v>
      </c>
      <c r="E1834" s="11" t="s">
        <v>20</v>
      </c>
      <c r="F1834" s="11" t="s">
        <v>21</v>
      </c>
      <c r="G1834" s="11">
        <v>4</v>
      </c>
      <c r="H1834" s="11">
        <v>10999</v>
      </c>
      <c r="I1834" s="11">
        <v>10999</v>
      </c>
      <c r="J1834" s="11">
        <v>30</v>
      </c>
      <c r="K1834" s="11">
        <f>MobileSalesData[[#This Row],[Original Price]]-MobileSalesData[[#This Row],[Selling Price]]</f>
        <v>0</v>
      </c>
      <c r="L1834" s="15">
        <f>MobileSalesData[[#This Row],[Discounted Price]]/MobileSalesData[[#This Row],[Original Price]]</f>
        <v>0</v>
      </c>
      <c r="M1834" s="11">
        <f>MobileSalesData[[#This Row],[Qty]]*MobileSalesData[[#This Row],[Selling Price]]</f>
        <v>329970</v>
      </c>
      <c r="N1834" s="11" t="s">
        <v>1601</v>
      </c>
    </row>
    <row r="1835" spans="1:14" x14ac:dyDescent="0.35">
      <c r="A1835" s="13" t="s">
        <v>1587</v>
      </c>
      <c r="B1835" s="11" t="s">
        <v>689</v>
      </c>
      <c r="C1835" s="11" t="s">
        <v>716</v>
      </c>
      <c r="D1835" s="11" t="s">
        <v>363</v>
      </c>
      <c r="E1835" s="11" t="s">
        <v>14</v>
      </c>
      <c r="F1835" s="11" t="s">
        <v>12</v>
      </c>
      <c r="G1835" s="11">
        <v>4.3</v>
      </c>
      <c r="H1835" s="11">
        <v>9999</v>
      </c>
      <c r="I1835" s="11">
        <v>9999</v>
      </c>
      <c r="J1835" s="11">
        <v>5</v>
      </c>
      <c r="K1835" s="11">
        <f>MobileSalesData[[#This Row],[Original Price]]-MobileSalesData[[#This Row],[Selling Price]]</f>
        <v>0</v>
      </c>
      <c r="L1835" s="15">
        <f>MobileSalesData[[#This Row],[Discounted Price]]/MobileSalesData[[#This Row],[Original Price]]</f>
        <v>0</v>
      </c>
      <c r="M1835" s="11">
        <f>MobileSalesData[[#This Row],[Qty]]*MobileSalesData[[#This Row],[Selling Price]]</f>
        <v>49995</v>
      </c>
      <c r="N1835" s="11" t="s">
        <v>1601</v>
      </c>
    </row>
    <row r="1836" spans="1:14" x14ac:dyDescent="0.35">
      <c r="A1836" s="13" t="s">
        <v>1587</v>
      </c>
      <c r="B1836" s="11" t="s">
        <v>689</v>
      </c>
      <c r="C1836" s="11" t="s">
        <v>710</v>
      </c>
      <c r="D1836" s="11" t="s">
        <v>19</v>
      </c>
      <c r="E1836" s="11" t="s">
        <v>14</v>
      </c>
      <c r="F1836" s="11" t="s">
        <v>15</v>
      </c>
      <c r="G1836" s="11">
        <v>4.2</v>
      </c>
      <c r="H1836" s="11">
        <v>131900</v>
      </c>
      <c r="I1836" s="11">
        <v>131900</v>
      </c>
      <c r="J1836" s="11">
        <v>5</v>
      </c>
      <c r="K1836" s="11">
        <f>MobileSalesData[[#This Row],[Original Price]]-MobileSalesData[[#This Row],[Selling Price]]</f>
        <v>0</v>
      </c>
      <c r="L1836" s="15">
        <f>MobileSalesData[[#This Row],[Discounted Price]]/MobileSalesData[[#This Row],[Original Price]]</f>
        <v>0</v>
      </c>
      <c r="M1836" s="11">
        <f>MobileSalesData[[#This Row],[Qty]]*MobileSalesData[[#This Row],[Selling Price]]</f>
        <v>659500</v>
      </c>
      <c r="N1836" s="11" t="s">
        <v>1601</v>
      </c>
    </row>
    <row r="1837" spans="1:14" x14ac:dyDescent="0.35">
      <c r="A1837" s="13" t="s">
        <v>1587</v>
      </c>
      <c r="B1837" s="11" t="s">
        <v>689</v>
      </c>
      <c r="C1837" s="11" t="s">
        <v>704</v>
      </c>
      <c r="D1837" s="11" t="s">
        <v>142</v>
      </c>
      <c r="E1837" s="11" t="s">
        <v>27</v>
      </c>
      <c r="F1837" s="11" t="s">
        <v>15</v>
      </c>
      <c r="G1837" s="11">
        <v>4.2</v>
      </c>
      <c r="H1837" s="11">
        <v>49999</v>
      </c>
      <c r="I1837" s="11">
        <v>49999</v>
      </c>
      <c r="J1837" s="11">
        <v>5</v>
      </c>
      <c r="K1837" s="11">
        <f>MobileSalesData[[#This Row],[Original Price]]-MobileSalesData[[#This Row],[Selling Price]]</f>
        <v>0</v>
      </c>
      <c r="L1837" s="15">
        <f>MobileSalesData[[#This Row],[Discounted Price]]/MobileSalesData[[#This Row],[Original Price]]</f>
        <v>0</v>
      </c>
      <c r="M1837" s="11">
        <f>MobileSalesData[[#This Row],[Qty]]*MobileSalesData[[#This Row],[Selling Price]]</f>
        <v>249995</v>
      </c>
      <c r="N1837" s="11" t="s">
        <v>1601</v>
      </c>
    </row>
    <row r="1838" spans="1:14" x14ac:dyDescent="0.35">
      <c r="A1838" s="13" t="s">
        <v>1587</v>
      </c>
      <c r="B1838" s="11" t="s">
        <v>689</v>
      </c>
      <c r="C1838" s="11" t="s">
        <v>717</v>
      </c>
      <c r="D1838" s="11" t="s">
        <v>718</v>
      </c>
      <c r="E1838" s="11" t="s">
        <v>27</v>
      </c>
      <c r="F1838" s="11" t="s">
        <v>65</v>
      </c>
      <c r="G1838" s="11">
        <v>4.3</v>
      </c>
      <c r="H1838" s="11">
        <v>42999</v>
      </c>
      <c r="I1838" s="11">
        <v>47900</v>
      </c>
      <c r="J1838" s="11">
        <v>30</v>
      </c>
      <c r="K1838" s="11">
        <f>MobileSalesData[[#This Row],[Original Price]]-MobileSalesData[[#This Row],[Selling Price]]</f>
        <v>4901</v>
      </c>
      <c r="L1838" s="15">
        <f>MobileSalesData[[#This Row],[Discounted Price]]/MobileSalesData[[#This Row],[Original Price]]</f>
        <v>0.10231732776617954</v>
      </c>
      <c r="M1838" s="11">
        <f>MobileSalesData[[#This Row],[Qty]]*MobileSalesData[[#This Row],[Selling Price]]</f>
        <v>1289970</v>
      </c>
      <c r="N1838" s="11" t="s">
        <v>1601</v>
      </c>
    </row>
    <row r="1839" spans="1:14" x14ac:dyDescent="0.35">
      <c r="A1839" s="13" t="s">
        <v>1587</v>
      </c>
      <c r="B1839" s="11" t="s">
        <v>689</v>
      </c>
      <c r="C1839" s="11" t="s">
        <v>719</v>
      </c>
      <c r="D1839" s="11" t="s">
        <v>22</v>
      </c>
      <c r="E1839" s="11" t="s">
        <v>20</v>
      </c>
      <c r="F1839" s="11" t="s">
        <v>21</v>
      </c>
      <c r="G1839" s="11">
        <v>4.2</v>
      </c>
      <c r="H1839" s="11">
        <v>140300</v>
      </c>
      <c r="I1839" s="11">
        <v>140300</v>
      </c>
      <c r="J1839" s="11">
        <v>5</v>
      </c>
      <c r="K1839" s="11">
        <f>MobileSalesData[[#This Row],[Original Price]]-MobileSalesData[[#This Row],[Selling Price]]</f>
        <v>0</v>
      </c>
      <c r="L1839" s="15">
        <f>MobileSalesData[[#This Row],[Discounted Price]]/MobileSalesData[[#This Row],[Original Price]]</f>
        <v>0</v>
      </c>
      <c r="M1839" s="11">
        <f>MobileSalesData[[#This Row],[Qty]]*MobileSalesData[[#This Row],[Selling Price]]</f>
        <v>701500</v>
      </c>
      <c r="N1839" s="11" t="s">
        <v>1601</v>
      </c>
    </row>
    <row r="1840" spans="1:14" x14ac:dyDescent="0.35">
      <c r="A1840" s="13" t="s">
        <v>1587</v>
      </c>
      <c r="B1840" s="11" t="s">
        <v>689</v>
      </c>
      <c r="C1840" s="11" t="s">
        <v>720</v>
      </c>
      <c r="D1840" s="11" t="s">
        <v>19</v>
      </c>
      <c r="E1840" s="11" t="s">
        <v>11</v>
      </c>
      <c r="F1840" s="11" t="s">
        <v>12</v>
      </c>
      <c r="G1840" s="11">
        <v>4.2</v>
      </c>
      <c r="H1840" s="11">
        <v>139900</v>
      </c>
      <c r="I1840" s="11">
        <v>139900</v>
      </c>
      <c r="J1840" s="11">
        <v>5</v>
      </c>
      <c r="K1840" s="11">
        <f>MobileSalesData[[#This Row],[Original Price]]-MobileSalesData[[#This Row],[Selling Price]]</f>
        <v>0</v>
      </c>
      <c r="L1840" s="15">
        <f>MobileSalesData[[#This Row],[Discounted Price]]/MobileSalesData[[#This Row],[Original Price]]</f>
        <v>0</v>
      </c>
      <c r="M1840" s="11">
        <f>MobileSalesData[[#This Row],[Qty]]*MobileSalesData[[#This Row],[Selling Price]]</f>
        <v>699500</v>
      </c>
      <c r="N1840" s="11" t="s">
        <v>1601</v>
      </c>
    </row>
    <row r="1841" spans="1:14" x14ac:dyDescent="0.35">
      <c r="A1841" s="13" t="s">
        <v>1587</v>
      </c>
      <c r="B1841" s="11" t="s">
        <v>689</v>
      </c>
      <c r="C1841" s="11" t="s">
        <v>721</v>
      </c>
      <c r="D1841" s="11" t="s">
        <v>107</v>
      </c>
      <c r="E1841" s="11" t="s">
        <v>20</v>
      </c>
      <c r="F1841" s="11" t="s">
        <v>21</v>
      </c>
      <c r="G1841" s="11">
        <v>4.2</v>
      </c>
      <c r="H1841" s="11">
        <v>38999</v>
      </c>
      <c r="I1841" s="11">
        <v>39900</v>
      </c>
      <c r="J1841" s="11">
        <v>5</v>
      </c>
      <c r="K1841" s="11">
        <f>MobileSalesData[[#This Row],[Original Price]]-MobileSalesData[[#This Row],[Selling Price]]</f>
        <v>901</v>
      </c>
      <c r="L1841" s="15">
        <f>MobileSalesData[[#This Row],[Discounted Price]]/MobileSalesData[[#This Row],[Original Price]]</f>
        <v>2.2581453634085213E-2</v>
      </c>
      <c r="M1841" s="11">
        <f>MobileSalesData[[#This Row],[Qty]]*MobileSalesData[[#This Row],[Selling Price]]</f>
        <v>194995</v>
      </c>
      <c r="N1841" s="11" t="s">
        <v>1601</v>
      </c>
    </row>
    <row r="1842" spans="1:14" x14ac:dyDescent="0.35">
      <c r="A1842" s="13" t="s">
        <v>1587</v>
      </c>
      <c r="B1842" s="11" t="s">
        <v>689</v>
      </c>
      <c r="C1842" s="11" t="s">
        <v>722</v>
      </c>
      <c r="D1842" s="11" t="s">
        <v>723</v>
      </c>
      <c r="E1842" s="11" t="s">
        <v>27</v>
      </c>
      <c r="F1842" s="11" t="s">
        <v>15</v>
      </c>
      <c r="G1842" s="11">
        <v>4.3</v>
      </c>
      <c r="H1842" s="11">
        <v>79999</v>
      </c>
      <c r="I1842" s="11">
        <v>106600</v>
      </c>
      <c r="J1842" s="11">
        <v>5</v>
      </c>
      <c r="K1842" s="11">
        <f>MobileSalesData[[#This Row],[Original Price]]-MobileSalesData[[#This Row],[Selling Price]]</f>
        <v>26601</v>
      </c>
      <c r="L1842" s="15">
        <f>MobileSalesData[[#This Row],[Discounted Price]]/MobileSalesData[[#This Row],[Original Price]]</f>
        <v>0.24954033771106943</v>
      </c>
      <c r="M1842" s="11">
        <f>MobileSalesData[[#This Row],[Qty]]*MobileSalesData[[#This Row],[Selling Price]]</f>
        <v>399995</v>
      </c>
      <c r="N1842" s="11" t="s">
        <v>1601</v>
      </c>
    </row>
    <row r="1843" spans="1:14" x14ac:dyDescent="0.35">
      <c r="A1843" s="13" t="s">
        <v>1587</v>
      </c>
      <c r="B1843" s="11" t="s">
        <v>689</v>
      </c>
      <c r="C1843" s="11" t="s">
        <v>724</v>
      </c>
      <c r="D1843" s="11" t="s">
        <v>712</v>
      </c>
      <c r="E1843" s="11" t="s">
        <v>14</v>
      </c>
      <c r="F1843" s="11" t="s">
        <v>15</v>
      </c>
      <c r="G1843" s="11">
        <v>4.3</v>
      </c>
      <c r="H1843" s="11">
        <v>54900</v>
      </c>
      <c r="I1843" s="11">
        <v>54900</v>
      </c>
      <c r="J1843" s="11">
        <v>30</v>
      </c>
      <c r="K1843" s="11">
        <f>MobileSalesData[[#This Row],[Original Price]]-MobileSalesData[[#This Row],[Selling Price]]</f>
        <v>0</v>
      </c>
      <c r="L1843" s="15">
        <f>MobileSalesData[[#This Row],[Discounted Price]]/MobileSalesData[[#This Row],[Original Price]]</f>
        <v>0</v>
      </c>
      <c r="M1843" s="11">
        <f>MobileSalesData[[#This Row],[Qty]]*MobileSalesData[[#This Row],[Selling Price]]</f>
        <v>1647000</v>
      </c>
      <c r="N1843" s="11" t="s">
        <v>1601</v>
      </c>
    </row>
    <row r="1844" spans="1:14" x14ac:dyDescent="0.35">
      <c r="A1844" s="13" t="s">
        <v>1587</v>
      </c>
      <c r="B1844" s="11" t="s">
        <v>689</v>
      </c>
      <c r="C1844" s="11" t="s">
        <v>716</v>
      </c>
      <c r="D1844" s="11" t="s">
        <v>187</v>
      </c>
      <c r="E1844" s="11" t="s">
        <v>27</v>
      </c>
      <c r="F1844" s="11" t="s">
        <v>15</v>
      </c>
      <c r="G1844" s="11">
        <v>4.3</v>
      </c>
      <c r="H1844" s="11">
        <v>39999</v>
      </c>
      <c r="I1844" s="11">
        <v>39999</v>
      </c>
      <c r="J1844" s="11">
        <v>5</v>
      </c>
      <c r="K1844" s="11">
        <f>MobileSalesData[[#This Row],[Original Price]]-MobileSalesData[[#This Row],[Selling Price]]</f>
        <v>0</v>
      </c>
      <c r="L1844" s="15">
        <f>MobileSalesData[[#This Row],[Discounted Price]]/MobileSalesData[[#This Row],[Original Price]]</f>
        <v>0</v>
      </c>
      <c r="M1844" s="11">
        <f>MobileSalesData[[#This Row],[Qty]]*MobileSalesData[[#This Row],[Selling Price]]</f>
        <v>199995</v>
      </c>
      <c r="N1844" s="11" t="s">
        <v>1601</v>
      </c>
    </row>
    <row r="1845" spans="1:14" x14ac:dyDescent="0.35">
      <c r="A1845" s="13" t="s">
        <v>1587</v>
      </c>
      <c r="B1845" s="11" t="s">
        <v>689</v>
      </c>
      <c r="C1845" s="11" t="s">
        <v>725</v>
      </c>
      <c r="D1845" s="11" t="s">
        <v>726</v>
      </c>
      <c r="E1845" s="11" t="s">
        <v>11</v>
      </c>
      <c r="F1845" s="11" t="s">
        <v>12</v>
      </c>
      <c r="G1845" s="11">
        <v>4.2</v>
      </c>
      <c r="H1845" s="11">
        <v>144900</v>
      </c>
      <c r="I1845" s="11">
        <v>144900</v>
      </c>
      <c r="J1845" s="11">
        <v>30</v>
      </c>
      <c r="K1845" s="11">
        <f>MobileSalesData[[#This Row],[Original Price]]-MobileSalesData[[#This Row],[Selling Price]]</f>
        <v>0</v>
      </c>
      <c r="L1845" s="15">
        <f>MobileSalesData[[#This Row],[Discounted Price]]/MobileSalesData[[#This Row],[Original Price]]</f>
        <v>0</v>
      </c>
      <c r="M1845" s="11">
        <f>MobileSalesData[[#This Row],[Qty]]*MobileSalesData[[#This Row],[Selling Price]]</f>
        <v>4347000</v>
      </c>
      <c r="N1845" s="11" t="s">
        <v>1601</v>
      </c>
    </row>
    <row r="1846" spans="1:14" x14ac:dyDescent="0.35">
      <c r="A1846" s="13" t="s">
        <v>1587</v>
      </c>
      <c r="B1846" s="11" t="s">
        <v>689</v>
      </c>
      <c r="C1846" s="11" t="s">
        <v>727</v>
      </c>
      <c r="D1846" s="11" t="s">
        <v>728</v>
      </c>
      <c r="E1846" s="11" t="s">
        <v>27</v>
      </c>
      <c r="F1846" s="11" t="s">
        <v>15</v>
      </c>
      <c r="G1846" s="11">
        <v>4.3</v>
      </c>
      <c r="H1846" s="11">
        <v>85400</v>
      </c>
      <c r="I1846" s="11">
        <v>85400</v>
      </c>
      <c r="J1846" s="11">
        <v>18</v>
      </c>
      <c r="K1846" s="11">
        <f>MobileSalesData[[#This Row],[Original Price]]-MobileSalesData[[#This Row],[Selling Price]]</f>
        <v>0</v>
      </c>
      <c r="L1846" s="15">
        <f>MobileSalesData[[#This Row],[Discounted Price]]/MobileSalesData[[#This Row],[Original Price]]</f>
        <v>0</v>
      </c>
      <c r="M1846" s="11">
        <f>MobileSalesData[[#This Row],[Qty]]*MobileSalesData[[#This Row],[Selling Price]]</f>
        <v>1537200</v>
      </c>
      <c r="N1846" s="11" t="s">
        <v>1601</v>
      </c>
    </row>
    <row r="1847" spans="1:14" x14ac:dyDescent="0.35">
      <c r="A1847" s="13" t="s">
        <v>1587</v>
      </c>
      <c r="B1847" s="11" t="s">
        <v>689</v>
      </c>
      <c r="C1847" s="11" t="s">
        <v>702</v>
      </c>
      <c r="D1847" s="11" t="s">
        <v>155</v>
      </c>
      <c r="E1847" s="11" t="s">
        <v>14</v>
      </c>
      <c r="F1847" s="11" t="s">
        <v>15</v>
      </c>
      <c r="G1847" s="11">
        <v>3.9</v>
      </c>
      <c r="H1847" s="11">
        <v>25299</v>
      </c>
      <c r="I1847" s="11">
        <v>29900</v>
      </c>
      <c r="J1847" s="11">
        <v>30</v>
      </c>
      <c r="K1847" s="11">
        <f>MobileSalesData[[#This Row],[Original Price]]-MobileSalesData[[#This Row],[Selling Price]]</f>
        <v>4601</v>
      </c>
      <c r="L1847" s="15">
        <f>MobileSalesData[[#This Row],[Discounted Price]]/MobileSalesData[[#This Row],[Original Price]]</f>
        <v>0.15387959866220735</v>
      </c>
      <c r="M1847" s="11">
        <f>MobileSalesData[[#This Row],[Qty]]*MobileSalesData[[#This Row],[Selling Price]]</f>
        <v>758970</v>
      </c>
      <c r="N1847" s="11" t="s">
        <v>1601</v>
      </c>
    </row>
    <row r="1848" spans="1:14" x14ac:dyDescent="0.35">
      <c r="A1848" s="13" t="s">
        <v>1587</v>
      </c>
      <c r="B1848" s="11" t="s">
        <v>689</v>
      </c>
      <c r="C1848" s="11" t="s">
        <v>717</v>
      </c>
      <c r="D1848" s="11" t="s">
        <v>718</v>
      </c>
      <c r="E1848" s="11" t="s">
        <v>27</v>
      </c>
      <c r="F1848" s="11" t="s">
        <v>15</v>
      </c>
      <c r="G1848" s="11">
        <v>4.3</v>
      </c>
      <c r="H1848" s="11">
        <v>79999</v>
      </c>
      <c r="I1848" s="11">
        <v>106600</v>
      </c>
      <c r="J1848" s="11">
        <v>30</v>
      </c>
      <c r="K1848" s="11">
        <f>MobileSalesData[[#This Row],[Original Price]]-MobileSalesData[[#This Row],[Selling Price]]</f>
        <v>26601</v>
      </c>
      <c r="L1848" s="15">
        <f>MobileSalesData[[#This Row],[Discounted Price]]/MobileSalesData[[#This Row],[Original Price]]</f>
        <v>0.24954033771106943</v>
      </c>
      <c r="M1848" s="11">
        <f>MobileSalesData[[#This Row],[Qty]]*MobileSalesData[[#This Row],[Selling Price]]</f>
        <v>2399970</v>
      </c>
      <c r="N1848" s="11" t="s">
        <v>1601</v>
      </c>
    </row>
    <row r="1849" spans="1:14" x14ac:dyDescent="0.35">
      <c r="A1849" s="13" t="s">
        <v>1587</v>
      </c>
      <c r="B1849" s="11" t="s">
        <v>689</v>
      </c>
      <c r="C1849" s="11" t="s">
        <v>725</v>
      </c>
      <c r="D1849" s="11" t="s">
        <v>19</v>
      </c>
      <c r="E1849" s="11" t="s">
        <v>11</v>
      </c>
      <c r="F1849" s="11" t="s">
        <v>12</v>
      </c>
      <c r="G1849" s="11">
        <v>4.2</v>
      </c>
      <c r="H1849" s="11">
        <v>179900</v>
      </c>
      <c r="I1849" s="11">
        <v>179900</v>
      </c>
      <c r="J1849" s="11">
        <v>30</v>
      </c>
      <c r="K1849" s="11">
        <f>MobileSalesData[[#This Row],[Original Price]]-MobileSalesData[[#This Row],[Selling Price]]</f>
        <v>0</v>
      </c>
      <c r="L1849" s="15">
        <f>MobileSalesData[[#This Row],[Discounted Price]]/MobileSalesData[[#This Row],[Original Price]]</f>
        <v>0</v>
      </c>
      <c r="M1849" s="11">
        <f>MobileSalesData[[#This Row],[Qty]]*MobileSalesData[[#This Row],[Selling Price]]</f>
        <v>5397000</v>
      </c>
      <c r="N1849" s="11" t="s">
        <v>1601</v>
      </c>
    </row>
    <row r="1850" spans="1:14" x14ac:dyDescent="0.35">
      <c r="A1850" s="13" t="s">
        <v>1587</v>
      </c>
      <c r="B1850" s="11" t="s">
        <v>689</v>
      </c>
      <c r="C1850" s="11" t="s">
        <v>706</v>
      </c>
      <c r="D1850" s="11" t="s">
        <v>155</v>
      </c>
      <c r="E1850" s="11" t="s">
        <v>14</v>
      </c>
      <c r="F1850" s="11" t="s">
        <v>15</v>
      </c>
      <c r="G1850" s="11">
        <v>4.2</v>
      </c>
      <c r="H1850" s="11">
        <v>79999</v>
      </c>
      <c r="I1850" s="11">
        <v>106600</v>
      </c>
      <c r="J1850" s="11">
        <v>5</v>
      </c>
      <c r="K1850" s="11">
        <f>MobileSalesData[[#This Row],[Original Price]]-MobileSalesData[[#This Row],[Selling Price]]</f>
        <v>26601</v>
      </c>
      <c r="L1850" s="15">
        <f>MobileSalesData[[#This Row],[Discounted Price]]/MobileSalesData[[#This Row],[Original Price]]</f>
        <v>0.24954033771106943</v>
      </c>
      <c r="M1850" s="11">
        <f>MobileSalesData[[#This Row],[Qty]]*MobileSalesData[[#This Row],[Selling Price]]</f>
        <v>399995</v>
      </c>
      <c r="N1850" s="11" t="s">
        <v>1601</v>
      </c>
    </row>
    <row r="1851" spans="1:14" x14ac:dyDescent="0.35">
      <c r="A1851" s="13" t="s">
        <v>1587</v>
      </c>
      <c r="B1851" s="11" t="s">
        <v>689</v>
      </c>
      <c r="C1851" s="11" t="s">
        <v>717</v>
      </c>
      <c r="D1851" s="11" t="s">
        <v>729</v>
      </c>
      <c r="E1851" s="11" t="s">
        <v>27</v>
      </c>
      <c r="F1851" s="11" t="s">
        <v>15</v>
      </c>
      <c r="G1851" s="11">
        <v>4.3</v>
      </c>
      <c r="H1851" s="11">
        <v>140300</v>
      </c>
      <c r="I1851" s="11">
        <v>140300</v>
      </c>
      <c r="J1851" s="11">
        <v>5</v>
      </c>
      <c r="K1851" s="11">
        <f>MobileSalesData[[#This Row],[Original Price]]-MobileSalesData[[#This Row],[Selling Price]]</f>
        <v>0</v>
      </c>
      <c r="L1851" s="15">
        <f>MobileSalesData[[#This Row],[Discounted Price]]/MobileSalesData[[#This Row],[Original Price]]</f>
        <v>0</v>
      </c>
      <c r="M1851" s="11">
        <f>MobileSalesData[[#This Row],[Qty]]*MobileSalesData[[#This Row],[Selling Price]]</f>
        <v>701500</v>
      </c>
      <c r="N1851" s="11" t="s">
        <v>1601</v>
      </c>
    </row>
    <row r="1852" spans="1:14" x14ac:dyDescent="0.35">
      <c r="A1852" s="13" t="s">
        <v>1587</v>
      </c>
      <c r="B1852" s="11" t="s">
        <v>689</v>
      </c>
      <c r="C1852" s="11" t="s">
        <v>704</v>
      </c>
      <c r="D1852" s="11" t="s">
        <v>142</v>
      </c>
      <c r="E1852" s="11" t="s">
        <v>14</v>
      </c>
      <c r="F1852" s="11" t="s">
        <v>15</v>
      </c>
      <c r="G1852" s="11">
        <v>4.3</v>
      </c>
      <c r="H1852" s="11">
        <v>24999</v>
      </c>
      <c r="I1852" s="11">
        <v>31500</v>
      </c>
      <c r="J1852" s="11">
        <v>22</v>
      </c>
      <c r="K1852" s="11">
        <f>MobileSalesData[[#This Row],[Original Price]]-MobileSalesData[[#This Row],[Selling Price]]</f>
        <v>6501</v>
      </c>
      <c r="L1852" s="15">
        <f>MobileSalesData[[#This Row],[Discounted Price]]/MobileSalesData[[#This Row],[Original Price]]</f>
        <v>0.20638095238095239</v>
      </c>
      <c r="M1852" s="11">
        <f>MobileSalesData[[#This Row],[Qty]]*MobileSalesData[[#This Row],[Selling Price]]</f>
        <v>549978</v>
      </c>
      <c r="N1852" s="11" t="s">
        <v>1601</v>
      </c>
    </row>
    <row r="1853" spans="1:14" x14ac:dyDescent="0.35">
      <c r="A1853" s="13" t="s">
        <v>1587</v>
      </c>
      <c r="B1853" s="11" t="s">
        <v>689</v>
      </c>
      <c r="C1853" s="11" t="s">
        <v>730</v>
      </c>
      <c r="D1853" s="11" t="s">
        <v>731</v>
      </c>
      <c r="E1853" s="11" t="s">
        <v>14</v>
      </c>
      <c r="F1853" s="11" t="s">
        <v>15</v>
      </c>
      <c r="G1853" s="11">
        <v>4.2</v>
      </c>
      <c r="H1853" s="11">
        <v>76999</v>
      </c>
      <c r="I1853" s="11">
        <v>103900</v>
      </c>
      <c r="J1853" s="11">
        <v>30</v>
      </c>
      <c r="K1853" s="11">
        <f>MobileSalesData[[#This Row],[Original Price]]-MobileSalesData[[#This Row],[Selling Price]]</f>
        <v>26901</v>
      </c>
      <c r="L1853" s="15">
        <f>MobileSalesData[[#This Row],[Discounted Price]]/MobileSalesData[[#This Row],[Original Price]]</f>
        <v>0.2589124157844081</v>
      </c>
      <c r="M1853" s="11">
        <f>MobileSalesData[[#This Row],[Qty]]*MobileSalesData[[#This Row],[Selling Price]]</f>
        <v>2309970</v>
      </c>
      <c r="N1853" s="11" t="s">
        <v>1601</v>
      </c>
    </row>
    <row r="1854" spans="1:14" x14ac:dyDescent="0.35">
      <c r="A1854" s="13" t="s">
        <v>1587</v>
      </c>
      <c r="B1854" s="11" t="s">
        <v>689</v>
      </c>
      <c r="C1854" s="11" t="s">
        <v>702</v>
      </c>
      <c r="D1854" s="11" t="s">
        <v>19</v>
      </c>
      <c r="E1854" s="11" t="s">
        <v>14</v>
      </c>
      <c r="F1854" s="11" t="s">
        <v>15</v>
      </c>
      <c r="G1854" s="11">
        <v>3.9</v>
      </c>
      <c r="H1854" s="11">
        <v>62999</v>
      </c>
      <c r="I1854" s="11">
        <v>89900</v>
      </c>
      <c r="J1854" s="11">
        <v>30</v>
      </c>
      <c r="K1854" s="11">
        <f>MobileSalesData[[#This Row],[Original Price]]-MobileSalesData[[#This Row],[Selling Price]]</f>
        <v>26901</v>
      </c>
      <c r="L1854" s="15">
        <f>MobileSalesData[[#This Row],[Discounted Price]]/MobileSalesData[[#This Row],[Original Price]]</f>
        <v>0.29923248053392659</v>
      </c>
      <c r="M1854" s="11">
        <f>MobileSalesData[[#This Row],[Qty]]*MobileSalesData[[#This Row],[Selling Price]]</f>
        <v>1889970</v>
      </c>
      <c r="N1854" s="11" t="s">
        <v>1601</v>
      </c>
    </row>
    <row r="1855" spans="1:14" x14ac:dyDescent="0.35">
      <c r="A1855" s="13" t="s">
        <v>1587</v>
      </c>
      <c r="B1855" s="11" t="s">
        <v>689</v>
      </c>
      <c r="C1855" s="11" t="s">
        <v>732</v>
      </c>
      <c r="D1855" s="11" t="s">
        <v>733</v>
      </c>
      <c r="E1855" s="11" t="s">
        <v>27</v>
      </c>
      <c r="F1855" s="11" t="s">
        <v>15</v>
      </c>
      <c r="G1855" s="11">
        <v>4.5</v>
      </c>
      <c r="H1855" s="11">
        <v>79999</v>
      </c>
      <c r="I1855" s="11">
        <v>106600</v>
      </c>
      <c r="J1855" s="11">
        <v>5</v>
      </c>
      <c r="K1855" s="11">
        <f>MobileSalesData[[#This Row],[Original Price]]-MobileSalesData[[#This Row],[Selling Price]]</f>
        <v>26601</v>
      </c>
      <c r="L1855" s="15">
        <f>MobileSalesData[[#This Row],[Discounted Price]]/MobileSalesData[[#This Row],[Original Price]]</f>
        <v>0.24954033771106943</v>
      </c>
      <c r="M1855" s="11">
        <f>MobileSalesData[[#This Row],[Qty]]*MobileSalesData[[#This Row],[Selling Price]]</f>
        <v>399995</v>
      </c>
      <c r="N1855" s="11" t="s">
        <v>1601</v>
      </c>
    </row>
    <row r="1856" spans="1:14" x14ac:dyDescent="0.35">
      <c r="A1856" s="13" t="s">
        <v>1587</v>
      </c>
      <c r="B1856" s="11" t="s">
        <v>689</v>
      </c>
      <c r="C1856" s="11" t="s">
        <v>703</v>
      </c>
      <c r="D1856" s="11" t="s">
        <v>19</v>
      </c>
      <c r="E1856" s="11" t="s">
        <v>14</v>
      </c>
      <c r="F1856" s="11" t="s">
        <v>15</v>
      </c>
      <c r="G1856" s="11">
        <v>4.3</v>
      </c>
      <c r="H1856" s="11">
        <v>24999</v>
      </c>
      <c r="I1856" s="11">
        <v>31500</v>
      </c>
      <c r="J1856" s="11">
        <v>35</v>
      </c>
      <c r="K1856" s="11">
        <f>MobileSalesData[[#This Row],[Original Price]]-MobileSalesData[[#This Row],[Selling Price]]</f>
        <v>6501</v>
      </c>
      <c r="L1856" s="15">
        <f>MobileSalesData[[#This Row],[Discounted Price]]/MobileSalesData[[#This Row],[Original Price]]</f>
        <v>0.20638095238095239</v>
      </c>
      <c r="M1856" s="11">
        <f>MobileSalesData[[#This Row],[Qty]]*MobileSalesData[[#This Row],[Selling Price]]</f>
        <v>874965</v>
      </c>
      <c r="N1856" s="11" t="s">
        <v>1601</v>
      </c>
    </row>
    <row r="1857" spans="1:14" x14ac:dyDescent="0.35">
      <c r="A1857" s="13" t="s">
        <v>1587</v>
      </c>
      <c r="B1857" s="11" t="s">
        <v>689</v>
      </c>
      <c r="C1857" s="11" t="s">
        <v>734</v>
      </c>
      <c r="D1857" s="11" t="s">
        <v>735</v>
      </c>
      <c r="E1857" s="11" t="s">
        <v>11</v>
      </c>
      <c r="F1857" s="11" t="s">
        <v>12</v>
      </c>
      <c r="G1857" s="11">
        <v>4.2</v>
      </c>
      <c r="H1857" s="11">
        <v>34900</v>
      </c>
      <c r="I1857" s="11">
        <v>34900</v>
      </c>
      <c r="J1857" s="11">
        <v>22</v>
      </c>
      <c r="K1857" s="11">
        <f>MobileSalesData[[#This Row],[Original Price]]-MobileSalesData[[#This Row],[Selling Price]]</f>
        <v>0</v>
      </c>
      <c r="L1857" s="15">
        <f>MobileSalesData[[#This Row],[Discounted Price]]/MobileSalesData[[#This Row],[Original Price]]</f>
        <v>0</v>
      </c>
      <c r="M1857" s="11">
        <f>MobileSalesData[[#This Row],[Qty]]*MobileSalesData[[#This Row],[Selling Price]]</f>
        <v>767800</v>
      </c>
      <c r="N1857" s="11" t="s">
        <v>1601</v>
      </c>
    </row>
    <row r="1858" spans="1:14" x14ac:dyDescent="0.35">
      <c r="A1858" s="13" t="s">
        <v>1587</v>
      </c>
      <c r="B1858" s="11" t="s">
        <v>689</v>
      </c>
      <c r="C1858" s="11" t="s">
        <v>736</v>
      </c>
      <c r="D1858" s="11" t="s">
        <v>19</v>
      </c>
      <c r="E1858" s="11" t="s">
        <v>11</v>
      </c>
      <c r="F1858" s="11" t="s">
        <v>12</v>
      </c>
      <c r="G1858" s="11">
        <v>4.3</v>
      </c>
      <c r="H1858" s="11">
        <v>36999</v>
      </c>
      <c r="I1858" s="11">
        <v>37900</v>
      </c>
      <c r="J1858" s="11">
        <v>5</v>
      </c>
      <c r="K1858" s="11">
        <f>MobileSalesData[[#This Row],[Original Price]]-MobileSalesData[[#This Row],[Selling Price]]</f>
        <v>901</v>
      </c>
      <c r="L1858" s="15">
        <f>MobileSalesData[[#This Row],[Discounted Price]]/MobileSalesData[[#This Row],[Original Price]]</f>
        <v>2.3773087071240106E-2</v>
      </c>
      <c r="M1858" s="11">
        <f>MobileSalesData[[#This Row],[Qty]]*MobileSalesData[[#This Row],[Selling Price]]</f>
        <v>184995</v>
      </c>
      <c r="N1858" s="11" t="s">
        <v>1601</v>
      </c>
    </row>
    <row r="1859" spans="1:14" x14ac:dyDescent="0.35">
      <c r="A1859" s="13" t="s">
        <v>1587</v>
      </c>
      <c r="B1859" s="11" t="s">
        <v>689</v>
      </c>
      <c r="C1859" s="11" t="s">
        <v>713</v>
      </c>
      <c r="D1859" s="11" t="s">
        <v>737</v>
      </c>
      <c r="E1859" s="11" t="s">
        <v>14</v>
      </c>
      <c r="F1859" s="11" t="s">
        <v>15</v>
      </c>
      <c r="G1859" s="11">
        <v>4.2</v>
      </c>
      <c r="H1859" s="11">
        <v>84900</v>
      </c>
      <c r="I1859" s="11">
        <v>84900</v>
      </c>
      <c r="J1859" s="11">
        <v>22</v>
      </c>
      <c r="K1859" s="11">
        <f>MobileSalesData[[#This Row],[Original Price]]-MobileSalesData[[#This Row],[Selling Price]]</f>
        <v>0</v>
      </c>
      <c r="L1859" s="15">
        <f>MobileSalesData[[#This Row],[Discounted Price]]/MobileSalesData[[#This Row],[Original Price]]</f>
        <v>0</v>
      </c>
      <c r="M1859" s="11">
        <f>MobileSalesData[[#This Row],[Qty]]*MobileSalesData[[#This Row],[Selling Price]]</f>
        <v>1867800</v>
      </c>
      <c r="N1859" s="11" t="s">
        <v>1601</v>
      </c>
    </row>
    <row r="1860" spans="1:14" x14ac:dyDescent="0.35">
      <c r="A1860" s="13" t="s">
        <v>1587</v>
      </c>
      <c r="B1860" s="11" t="s">
        <v>689</v>
      </c>
      <c r="C1860" s="11" t="s">
        <v>732</v>
      </c>
      <c r="D1860" s="11" t="s">
        <v>723</v>
      </c>
      <c r="E1860" s="11" t="s">
        <v>27</v>
      </c>
      <c r="F1860" s="11" t="s">
        <v>15</v>
      </c>
      <c r="G1860" s="11">
        <v>4.5</v>
      </c>
      <c r="H1860" s="11">
        <v>121300</v>
      </c>
      <c r="I1860" s="11">
        <v>121300</v>
      </c>
      <c r="J1860" s="11">
        <v>35</v>
      </c>
      <c r="K1860" s="11">
        <f>MobileSalesData[[#This Row],[Original Price]]-MobileSalesData[[#This Row],[Selling Price]]</f>
        <v>0</v>
      </c>
      <c r="L1860" s="15">
        <f>MobileSalesData[[#This Row],[Discounted Price]]/MobileSalesData[[#This Row],[Original Price]]</f>
        <v>0</v>
      </c>
      <c r="M1860" s="11">
        <f>MobileSalesData[[#This Row],[Qty]]*MobileSalesData[[#This Row],[Selling Price]]</f>
        <v>4245500</v>
      </c>
      <c r="N1860" s="11" t="s">
        <v>1601</v>
      </c>
    </row>
    <row r="1861" spans="1:14" x14ac:dyDescent="0.35">
      <c r="A1861" s="13" t="s">
        <v>1587</v>
      </c>
      <c r="B1861" s="11" t="s">
        <v>689</v>
      </c>
      <c r="C1861" s="11" t="s">
        <v>730</v>
      </c>
      <c r="D1861" s="11" t="s">
        <v>264</v>
      </c>
      <c r="E1861" s="11" t="s">
        <v>14</v>
      </c>
      <c r="F1861" s="11" t="s">
        <v>15</v>
      </c>
      <c r="G1861" s="11">
        <v>4.2</v>
      </c>
      <c r="H1861" s="11">
        <v>74400</v>
      </c>
      <c r="I1861" s="11">
        <v>74400</v>
      </c>
      <c r="J1861" s="11">
        <v>30</v>
      </c>
      <c r="K1861" s="11">
        <f>MobileSalesData[[#This Row],[Original Price]]-MobileSalesData[[#This Row],[Selling Price]]</f>
        <v>0</v>
      </c>
      <c r="L1861" s="15">
        <f>MobileSalesData[[#This Row],[Discounted Price]]/MobileSalesData[[#This Row],[Original Price]]</f>
        <v>0</v>
      </c>
      <c r="M1861" s="11">
        <f>MobileSalesData[[#This Row],[Qty]]*MobileSalesData[[#This Row],[Selling Price]]</f>
        <v>2232000</v>
      </c>
      <c r="N1861" s="11" t="s">
        <v>1601</v>
      </c>
    </row>
    <row r="1862" spans="1:14" x14ac:dyDescent="0.35">
      <c r="A1862" s="13" t="s">
        <v>1587</v>
      </c>
      <c r="B1862" s="11" t="s">
        <v>689</v>
      </c>
      <c r="C1862" s="11" t="s">
        <v>701</v>
      </c>
      <c r="D1862" s="11" t="s">
        <v>142</v>
      </c>
      <c r="E1862" s="11" t="s">
        <v>35</v>
      </c>
      <c r="F1862" s="11" t="s">
        <v>21</v>
      </c>
      <c r="G1862" s="11">
        <v>4</v>
      </c>
      <c r="H1862" s="11">
        <v>34900</v>
      </c>
      <c r="I1862" s="11">
        <v>34900</v>
      </c>
      <c r="J1862" s="11">
        <v>30</v>
      </c>
      <c r="K1862" s="11">
        <f>MobileSalesData[[#This Row],[Original Price]]-MobileSalesData[[#This Row],[Selling Price]]</f>
        <v>0</v>
      </c>
      <c r="L1862" s="15">
        <f>MobileSalesData[[#This Row],[Discounted Price]]/MobileSalesData[[#This Row],[Original Price]]</f>
        <v>0</v>
      </c>
      <c r="M1862" s="11">
        <f>MobileSalesData[[#This Row],[Qty]]*MobileSalesData[[#This Row],[Selling Price]]</f>
        <v>1047000</v>
      </c>
      <c r="N1862" s="11" t="s">
        <v>1601</v>
      </c>
    </row>
    <row r="1863" spans="1:14" x14ac:dyDescent="0.35">
      <c r="A1863" s="13" t="s">
        <v>1587</v>
      </c>
      <c r="B1863" s="11" t="s">
        <v>689</v>
      </c>
      <c r="C1863" s="11" t="s">
        <v>710</v>
      </c>
      <c r="D1863" s="11" t="s">
        <v>173</v>
      </c>
      <c r="E1863" s="11" t="s">
        <v>14</v>
      </c>
      <c r="F1863" s="11" t="s">
        <v>15</v>
      </c>
      <c r="G1863" s="11">
        <v>4.2</v>
      </c>
      <c r="H1863" s="11">
        <v>62500</v>
      </c>
      <c r="I1863" s="11">
        <v>62500</v>
      </c>
      <c r="J1863" s="11">
        <v>30</v>
      </c>
      <c r="K1863" s="11">
        <f>MobileSalesData[[#This Row],[Original Price]]-MobileSalesData[[#This Row],[Selling Price]]</f>
        <v>0</v>
      </c>
      <c r="L1863" s="15">
        <f>MobileSalesData[[#This Row],[Discounted Price]]/MobileSalesData[[#This Row],[Original Price]]</f>
        <v>0</v>
      </c>
      <c r="M1863" s="11">
        <f>MobileSalesData[[#This Row],[Qty]]*MobileSalesData[[#This Row],[Selling Price]]</f>
        <v>1875000</v>
      </c>
      <c r="N1863" s="11" t="s">
        <v>1601</v>
      </c>
    </row>
    <row r="1864" spans="1:14" x14ac:dyDescent="0.35">
      <c r="A1864" s="13" t="s">
        <v>1587</v>
      </c>
      <c r="B1864" s="11" t="s">
        <v>689</v>
      </c>
      <c r="C1864" s="11" t="s">
        <v>710</v>
      </c>
      <c r="D1864" s="11" t="s">
        <v>22</v>
      </c>
      <c r="E1864" s="11" t="s">
        <v>14</v>
      </c>
      <c r="F1864" s="11" t="s">
        <v>15</v>
      </c>
      <c r="G1864" s="11">
        <v>4.2</v>
      </c>
      <c r="H1864" s="11">
        <v>99900</v>
      </c>
      <c r="I1864" s="11">
        <v>99900</v>
      </c>
      <c r="J1864" s="11">
        <v>5</v>
      </c>
      <c r="K1864" s="11">
        <f>MobileSalesData[[#This Row],[Original Price]]-MobileSalesData[[#This Row],[Selling Price]]</f>
        <v>0</v>
      </c>
      <c r="L1864" s="15">
        <f>MobileSalesData[[#This Row],[Discounted Price]]/MobileSalesData[[#This Row],[Original Price]]</f>
        <v>0</v>
      </c>
      <c r="M1864" s="11">
        <f>MobileSalesData[[#This Row],[Qty]]*MobileSalesData[[#This Row],[Selling Price]]</f>
        <v>499500</v>
      </c>
      <c r="N1864" s="11" t="s">
        <v>1601</v>
      </c>
    </row>
    <row r="1865" spans="1:14" x14ac:dyDescent="0.35">
      <c r="A1865" s="13" t="s">
        <v>1587</v>
      </c>
      <c r="B1865" s="11" t="s">
        <v>689</v>
      </c>
      <c r="C1865" s="11" t="s">
        <v>738</v>
      </c>
      <c r="D1865" s="11" t="s">
        <v>93</v>
      </c>
      <c r="E1865" s="11" t="s">
        <v>27</v>
      </c>
      <c r="F1865" s="11" t="s">
        <v>344</v>
      </c>
      <c r="G1865" s="11">
        <v>4.5</v>
      </c>
      <c r="H1865" s="11">
        <v>25299</v>
      </c>
      <c r="I1865" s="11">
        <v>29900</v>
      </c>
      <c r="J1865" s="11">
        <v>35</v>
      </c>
      <c r="K1865" s="11">
        <f>MobileSalesData[[#This Row],[Original Price]]-MobileSalesData[[#This Row],[Selling Price]]</f>
        <v>4601</v>
      </c>
      <c r="L1865" s="15">
        <f>MobileSalesData[[#This Row],[Discounted Price]]/MobileSalesData[[#This Row],[Original Price]]</f>
        <v>0.15387959866220735</v>
      </c>
      <c r="M1865" s="11">
        <f>MobileSalesData[[#This Row],[Qty]]*MobileSalesData[[#This Row],[Selling Price]]</f>
        <v>885465</v>
      </c>
      <c r="N1865" s="11" t="s">
        <v>1601</v>
      </c>
    </row>
    <row r="1866" spans="1:14" x14ac:dyDescent="0.35">
      <c r="A1866" s="13" t="s">
        <v>1587</v>
      </c>
      <c r="B1866" s="11" t="s">
        <v>689</v>
      </c>
      <c r="C1866" s="11" t="s">
        <v>739</v>
      </c>
      <c r="D1866" s="11" t="s">
        <v>404</v>
      </c>
      <c r="E1866" s="11" t="s">
        <v>14</v>
      </c>
      <c r="F1866" s="11" t="s">
        <v>12</v>
      </c>
      <c r="G1866" s="11">
        <v>4.3</v>
      </c>
      <c r="H1866" s="11">
        <v>24999</v>
      </c>
      <c r="I1866" s="11">
        <v>31500</v>
      </c>
      <c r="J1866" s="11">
        <v>30</v>
      </c>
      <c r="K1866" s="11">
        <f>MobileSalesData[[#This Row],[Original Price]]-MobileSalesData[[#This Row],[Selling Price]]</f>
        <v>6501</v>
      </c>
      <c r="L1866" s="15">
        <f>MobileSalesData[[#This Row],[Discounted Price]]/MobileSalesData[[#This Row],[Original Price]]</f>
        <v>0.20638095238095239</v>
      </c>
      <c r="M1866" s="11">
        <f>MobileSalesData[[#This Row],[Qty]]*MobileSalesData[[#This Row],[Selling Price]]</f>
        <v>749970</v>
      </c>
      <c r="N1866" s="11" t="s">
        <v>1601</v>
      </c>
    </row>
    <row r="1867" spans="1:14" x14ac:dyDescent="0.35">
      <c r="A1867" s="13" t="s">
        <v>1587</v>
      </c>
      <c r="B1867" s="11" t="s">
        <v>689</v>
      </c>
      <c r="C1867" s="11" t="s">
        <v>730</v>
      </c>
      <c r="D1867" s="11" t="s">
        <v>740</v>
      </c>
      <c r="E1867" s="11" t="s">
        <v>14</v>
      </c>
      <c r="F1867" s="11" t="s">
        <v>15</v>
      </c>
      <c r="G1867" s="11">
        <v>4.2</v>
      </c>
      <c r="H1867" s="11">
        <v>76999</v>
      </c>
      <c r="I1867" s="11">
        <v>103900</v>
      </c>
      <c r="J1867" s="11">
        <v>5</v>
      </c>
      <c r="K1867" s="11">
        <f>MobileSalesData[[#This Row],[Original Price]]-MobileSalesData[[#This Row],[Selling Price]]</f>
        <v>26901</v>
      </c>
      <c r="L1867" s="15">
        <f>MobileSalesData[[#This Row],[Discounted Price]]/MobileSalesData[[#This Row],[Original Price]]</f>
        <v>0.2589124157844081</v>
      </c>
      <c r="M1867" s="11">
        <f>MobileSalesData[[#This Row],[Qty]]*MobileSalesData[[#This Row],[Selling Price]]</f>
        <v>384995</v>
      </c>
      <c r="N1867" s="11" t="s">
        <v>1601</v>
      </c>
    </row>
    <row r="1868" spans="1:14" x14ac:dyDescent="0.35">
      <c r="A1868" s="13" t="s">
        <v>1587</v>
      </c>
      <c r="B1868" s="11" t="s">
        <v>689</v>
      </c>
      <c r="C1868" s="11" t="s">
        <v>702</v>
      </c>
      <c r="D1868" s="11" t="s">
        <v>19</v>
      </c>
      <c r="E1868" s="11" t="s">
        <v>14</v>
      </c>
      <c r="F1868" s="11" t="s">
        <v>15</v>
      </c>
      <c r="G1868" s="11">
        <v>3.9</v>
      </c>
      <c r="H1868" s="11">
        <v>42900</v>
      </c>
      <c r="I1868" s="11">
        <v>42900</v>
      </c>
      <c r="J1868" s="11">
        <v>30</v>
      </c>
      <c r="K1868" s="11">
        <f>MobileSalesData[[#This Row],[Original Price]]-MobileSalesData[[#This Row],[Selling Price]]</f>
        <v>0</v>
      </c>
      <c r="L1868" s="15">
        <f>MobileSalesData[[#This Row],[Discounted Price]]/MobileSalesData[[#This Row],[Original Price]]</f>
        <v>0</v>
      </c>
      <c r="M1868" s="11">
        <f>MobileSalesData[[#This Row],[Qty]]*MobileSalesData[[#This Row],[Selling Price]]</f>
        <v>1287000</v>
      </c>
      <c r="N1868" s="11" t="s">
        <v>1601</v>
      </c>
    </row>
    <row r="1869" spans="1:14" x14ac:dyDescent="0.35">
      <c r="A1869" s="13" t="s">
        <v>1587</v>
      </c>
      <c r="B1869" s="11" t="s">
        <v>689</v>
      </c>
      <c r="C1869" s="11" t="s">
        <v>741</v>
      </c>
      <c r="D1869" s="11" t="s">
        <v>723</v>
      </c>
      <c r="E1869" s="11" t="s">
        <v>14</v>
      </c>
      <c r="F1869" s="11" t="s">
        <v>15</v>
      </c>
      <c r="G1869" s="11">
        <v>4.3</v>
      </c>
      <c r="H1869" s="11">
        <v>36999</v>
      </c>
      <c r="I1869" s="11">
        <v>37900</v>
      </c>
      <c r="J1869" s="11">
        <v>5</v>
      </c>
      <c r="K1869" s="11">
        <f>MobileSalesData[[#This Row],[Original Price]]-MobileSalesData[[#This Row],[Selling Price]]</f>
        <v>901</v>
      </c>
      <c r="L1869" s="15">
        <f>MobileSalesData[[#This Row],[Discounted Price]]/MobileSalesData[[#This Row],[Original Price]]</f>
        <v>2.3773087071240106E-2</v>
      </c>
      <c r="M1869" s="11">
        <f>MobileSalesData[[#This Row],[Qty]]*MobileSalesData[[#This Row],[Selling Price]]</f>
        <v>184995</v>
      </c>
      <c r="N1869" s="11" t="s">
        <v>1601</v>
      </c>
    </row>
    <row r="1870" spans="1:14" x14ac:dyDescent="0.35">
      <c r="A1870" s="13" t="s">
        <v>1587</v>
      </c>
      <c r="B1870" s="11" t="s">
        <v>689</v>
      </c>
      <c r="C1870" s="11" t="s">
        <v>702</v>
      </c>
      <c r="D1870" s="11" t="s">
        <v>19</v>
      </c>
      <c r="E1870" s="11" t="s">
        <v>14</v>
      </c>
      <c r="F1870" s="11" t="s">
        <v>15</v>
      </c>
      <c r="G1870" s="11">
        <v>3.9</v>
      </c>
      <c r="H1870" s="11">
        <v>121300</v>
      </c>
      <c r="I1870" s="11">
        <v>121300</v>
      </c>
      <c r="J1870" s="11">
        <v>35</v>
      </c>
      <c r="K1870" s="11">
        <f>MobileSalesData[[#This Row],[Original Price]]-MobileSalesData[[#This Row],[Selling Price]]</f>
        <v>0</v>
      </c>
      <c r="L1870" s="15">
        <f>MobileSalesData[[#This Row],[Discounted Price]]/MobileSalesData[[#This Row],[Original Price]]</f>
        <v>0</v>
      </c>
      <c r="M1870" s="11">
        <f>MobileSalesData[[#This Row],[Qty]]*MobileSalesData[[#This Row],[Selling Price]]</f>
        <v>4245500</v>
      </c>
      <c r="N1870" s="11" t="s">
        <v>1601</v>
      </c>
    </row>
    <row r="1871" spans="1:14" x14ac:dyDescent="0.35">
      <c r="A1871" s="13" t="s">
        <v>1587</v>
      </c>
      <c r="B1871" s="11" t="s">
        <v>689</v>
      </c>
      <c r="C1871" s="11" t="s">
        <v>736</v>
      </c>
      <c r="D1871" s="11" t="s">
        <v>19</v>
      </c>
      <c r="E1871" s="11" t="s">
        <v>20</v>
      </c>
      <c r="F1871" s="11" t="s">
        <v>21</v>
      </c>
      <c r="G1871" s="11">
        <v>4.2</v>
      </c>
      <c r="H1871" s="11">
        <v>31999</v>
      </c>
      <c r="I1871" s="11">
        <v>31999</v>
      </c>
      <c r="J1871" s="11">
        <v>5</v>
      </c>
      <c r="K1871" s="11">
        <f>MobileSalesData[[#This Row],[Original Price]]-MobileSalesData[[#This Row],[Selling Price]]</f>
        <v>0</v>
      </c>
      <c r="L1871" s="15">
        <f>MobileSalesData[[#This Row],[Discounted Price]]/MobileSalesData[[#This Row],[Original Price]]</f>
        <v>0</v>
      </c>
      <c r="M1871" s="11">
        <f>MobileSalesData[[#This Row],[Qty]]*MobileSalesData[[#This Row],[Selling Price]]</f>
        <v>159995</v>
      </c>
      <c r="N1871" s="11" t="s">
        <v>1601</v>
      </c>
    </row>
    <row r="1872" spans="1:14" x14ac:dyDescent="0.35">
      <c r="A1872" s="13" t="s">
        <v>1587</v>
      </c>
      <c r="B1872" s="11" t="s">
        <v>689</v>
      </c>
      <c r="C1872" s="11" t="s">
        <v>703</v>
      </c>
      <c r="D1872" s="11" t="s">
        <v>705</v>
      </c>
      <c r="E1872" s="11" t="s">
        <v>14</v>
      </c>
      <c r="F1872" s="11" t="s">
        <v>15</v>
      </c>
      <c r="G1872" s="11">
        <v>4.3</v>
      </c>
      <c r="H1872" s="11">
        <v>24999</v>
      </c>
      <c r="I1872" s="11">
        <v>31500</v>
      </c>
      <c r="J1872" s="11">
        <v>30</v>
      </c>
      <c r="K1872" s="11">
        <f>MobileSalesData[[#This Row],[Original Price]]-MobileSalesData[[#This Row],[Selling Price]]</f>
        <v>6501</v>
      </c>
      <c r="L1872" s="15">
        <f>MobileSalesData[[#This Row],[Discounted Price]]/MobileSalesData[[#This Row],[Original Price]]</f>
        <v>0.20638095238095239</v>
      </c>
      <c r="M1872" s="11">
        <f>MobileSalesData[[#This Row],[Qty]]*MobileSalesData[[#This Row],[Selling Price]]</f>
        <v>749970</v>
      </c>
      <c r="N1872" s="11" t="s">
        <v>1601</v>
      </c>
    </row>
    <row r="1873" spans="1:14" x14ac:dyDescent="0.35">
      <c r="A1873" s="13" t="s">
        <v>1587</v>
      </c>
      <c r="B1873" s="11" t="s">
        <v>689</v>
      </c>
      <c r="C1873" s="11" t="s">
        <v>742</v>
      </c>
      <c r="D1873" s="11" t="s">
        <v>743</v>
      </c>
      <c r="E1873" s="11" t="s">
        <v>14</v>
      </c>
      <c r="F1873" s="11" t="s">
        <v>15</v>
      </c>
      <c r="G1873" s="11">
        <v>4.0999999999999996</v>
      </c>
      <c r="H1873" s="11">
        <v>131900</v>
      </c>
      <c r="I1873" s="11">
        <v>131900</v>
      </c>
      <c r="J1873" s="11">
        <v>30</v>
      </c>
      <c r="K1873" s="11">
        <f>MobileSalesData[[#This Row],[Original Price]]-MobileSalesData[[#This Row],[Selling Price]]</f>
        <v>0</v>
      </c>
      <c r="L1873" s="15">
        <f>MobileSalesData[[#This Row],[Discounted Price]]/MobileSalesData[[#This Row],[Original Price]]</f>
        <v>0</v>
      </c>
      <c r="M1873" s="11">
        <f>MobileSalesData[[#This Row],[Qty]]*MobileSalesData[[#This Row],[Selling Price]]</f>
        <v>3957000</v>
      </c>
      <c r="N1873" s="11" t="s">
        <v>1601</v>
      </c>
    </row>
    <row r="1874" spans="1:14" x14ac:dyDescent="0.35">
      <c r="A1874" s="13" t="s">
        <v>1587</v>
      </c>
      <c r="B1874" s="11" t="s">
        <v>689</v>
      </c>
      <c r="C1874" s="11" t="s">
        <v>741</v>
      </c>
      <c r="D1874" s="11" t="s">
        <v>723</v>
      </c>
      <c r="E1874" s="11" t="s">
        <v>14</v>
      </c>
      <c r="F1874" s="11" t="s">
        <v>15</v>
      </c>
      <c r="G1874" s="11">
        <v>4.3</v>
      </c>
      <c r="H1874" s="11">
        <v>25299</v>
      </c>
      <c r="I1874" s="11">
        <v>29900</v>
      </c>
      <c r="J1874" s="11">
        <v>5</v>
      </c>
      <c r="K1874" s="11">
        <f>MobileSalesData[[#This Row],[Original Price]]-MobileSalesData[[#This Row],[Selling Price]]</f>
        <v>4601</v>
      </c>
      <c r="L1874" s="15">
        <f>MobileSalesData[[#This Row],[Discounted Price]]/MobileSalesData[[#This Row],[Original Price]]</f>
        <v>0.15387959866220735</v>
      </c>
      <c r="M1874" s="11">
        <f>MobileSalesData[[#This Row],[Qty]]*MobileSalesData[[#This Row],[Selling Price]]</f>
        <v>126495</v>
      </c>
      <c r="N1874" s="11" t="s">
        <v>1601</v>
      </c>
    </row>
    <row r="1875" spans="1:14" x14ac:dyDescent="0.35">
      <c r="A1875" s="13" t="s">
        <v>1587</v>
      </c>
      <c r="B1875" s="11" t="s">
        <v>689</v>
      </c>
      <c r="C1875" s="11" t="s">
        <v>742</v>
      </c>
      <c r="D1875" s="11" t="s">
        <v>743</v>
      </c>
      <c r="E1875" s="11" t="s">
        <v>14</v>
      </c>
      <c r="F1875" s="11" t="s">
        <v>15</v>
      </c>
      <c r="G1875" s="11">
        <v>4.0999999999999996</v>
      </c>
      <c r="H1875" s="11">
        <v>25299</v>
      </c>
      <c r="I1875" s="11">
        <v>29900</v>
      </c>
      <c r="J1875" s="11">
        <v>5</v>
      </c>
      <c r="K1875" s="11">
        <f>MobileSalesData[[#This Row],[Original Price]]-MobileSalesData[[#This Row],[Selling Price]]</f>
        <v>4601</v>
      </c>
      <c r="L1875" s="15">
        <f>MobileSalesData[[#This Row],[Discounted Price]]/MobileSalesData[[#This Row],[Original Price]]</f>
        <v>0.15387959866220735</v>
      </c>
      <c r="M1875" s="11">
        <f>MobileSalesData[[#This Row],[Qty]]*MobileSalesData[[#This Row],[Selling Price]]</f>
        <v>126495</v>
      </c>
      <c r="N1875" s="11" t="s">
        <v>1601</v>
      </c>
    </row>
    <row r="1876" spans="1:14" x14ac:dyDescent="0.35">
      <c r="A1876" s="13" t="s">
        <v>1587</v>
      </c>
      <c r="B1876" s="11" t="s">
        <v>689</v>
      </c>
      <c r="C1876" s="11" t="s">
        <v>702</v>
      </c>
      <c r="D1876" s="11" t="s">
        <v>19</v>
      </c>
      <c r="E1876" s="11" t="s">
        <v>14</v>
      </c>
      <c r="F1876" s="11" t="s">
        <v>15</v>
      </c>
      <c r="G1876" s="11">
        <v>3.9</v>
      </c>
      <c r="H1876" s="11">
        <v>91900</v>
      </c>
      <c r="I1876" s="11">
        <v>91900</v>
      </c>
      <c r="J1876" s="11">
        <v>35</v>
      </c>
      <c r="K1876" s="11">
        <f>MobileSalesData[[#This Row],[Original Price]]-MobileSalesData[[#This Row],[Selling Price]]</f>
        <v>0</v>
      </c>
      <c r="L1876" s="15">
        <f>MobileSalesData[[#This Row],[Discounted Price]]/MobileSalesData[[#This Row],[Original Price]]</f>
        <v>0</v>
      </c>
      <c r="M1876" s="11">
        <f>MobileSalesData[[#This Row],[Qty]]*MobileSalesData[[#This Row],[Selling Price]]</f>
        <v>3216500</v>
      </c>
      <c r="N1876" s="11" t="s">
        <v>1601</v>
      </c>
    </row>
    <row r="1877" spans="1:14" x14ac:dyDescent="0.35">
      <c r="A1877" s="13" t="s">
        <v>1587</v>
      </c>
      <c r="B1877" s="11" t="s">
        <v>689</v>
      </c>
      <c r="C1877" s="11" t="s">
        <v>703</v>
      </c>
      <c r="D1877" s="11" t="s">
        <v>705</v>
      </c>
      <c r="E1877" s="11" t="s">
        <v>14</v>
      </c>
      <c r="F1877" s="11" t="s">
        <v>15</v>
      </c>
      <c r="G1877" s="11">
        <v>4.3</v>
      </c>
      <c r="H1877" s="11">
        <v>36990</v>
      </c>
      <c r="I1877" s="11">
        <v>36990</v>
      </c>
      <c r="J1877" s="11">
        <v>30</v>
      </c>
      <c r="K1877" s="11">
        <f>MobileSalesData[[#This Row],[Original Price]]-MobileSalesData[[#This Row],[Selling Price]]</f>
        <v>0</v>
      </c>
      <c r="L1877" s="15">
        <f>MobileSalesData[[#This Row],[Discounted Price]]/MobileSalesData[[#This Row],[Original Price]]</f>
        <v>0</v>
      </c>
      <c r="M1877" s="11">
        <f>MobileSalesData[[#This Row],[Qty]]*MobileSalesData[[#This Row],[Selling Price]]</f>
        <v>1109700</v>
      </c>
      <c r="N1877" s="11" t="s">
        <v>1601</v>
      </c>
    </row>
    <row r="1878" spans="1:14" x14ac:dyDescent="0.35">
      <c r="A1878" s="13" t="s">
        <v>1587</v>
      </c>
      <c r="B1878" s="11" t="s">
        <v>689</v>
      </c>
      <c r="C1878" s="11" t="s">
        <v>744</v>
      </c>
      <c r="D1878" s="11" t="s">
        <v>745</v>
      </c>
      <c r="E1878" s="11" t="s">
        <v>27</v>
      </c>
      <c r="F1878" s="11" t="s">
        <v>15</v>
      </c>
      <c r="G1878" s="11">
        <v>4.2</v>
      </c>
      <c r="H1878" s="11">
        <v>49999</v>
      </c>
      <c r="I1878" s="11">
        <v>49999</v>
      </c>
      <c r="J1878" s="11">
        <v>5</v>
      </c>
      <c r="K1878" s="11">
        <f>MobileSalesData[[#This Row],[Original Price]]-MobileSalesData[[#This Row],[Selling Price]]</f>
        <v>0</v>
      </c>
      <c r="L1878" s="15">
        <f>MobileSalesData[[#This Row],[Discounted Price]]/MobileSalesData[[#This Row],[Original Price]]</f>
        <v>0</v>
      </c>
      <c r="M1878" s="11">
        <f>MobileSalesData[[#This Row],[Qty]]*MobileSalesData[[#This Row],[Selling Price]]</f>
        <v>249995</v>
      </c>
      <c r="N1878" s="11" t="s">
        <v>1601</v>
      </c>
    </row>
    <row r="1879" spans="1:14" x14ac:dyDescent="0.35">
      <c r="A1879" s="13" t="s">
        <v>1587</v>
      </c>
      <c r="B1879" s="11" t="s">
        <v>689</v>
      </c>
      <c r="C1879" s="11" t="s">
        <v>724</v>
      </c>
      <c r="D1879" s="11" t="s">
        <v>697</v>
      </c>
      <c r="E1879" s="11" t="s">
        <v>14</v>
      </c>
      <c r="F1879" s="11" t="s">
        <v>15</v>
      </c>
      <c r="G1879" s="11">
        <v>4.3</v>
      </c>
      <c r="H1879" s="11">
        <v>91900</v>
      </c>
      <c r="I1879" s="11">
        <v>91900</v>
      </c>
      <c r="J1879" s="11">
        <v>5</v>
      </c>
      <c r="K1879" s="11">
        <f>MobileSalesData[[#This Row],[Original Price]]-MobileSalesData[[#This Row],[Selling Price]]</f>
        <v>0</v>
      </c>
      <c r="L1879" s="15">
        <f>MobileSalesData[[#This Row],[Discounted Price]]/MobileSalesData[[#This Row],[Original Price]]</f>
        <v>0</v>
      </c>
      <c r="M1879" s="11">
        <f>MobileSalesData[[#This Row],[Qty]]*MobileSalesData[[#This Row],[Selling Price]]</f>
        <v>459500</v>
      </c>
      <c r="N1879" s="11" t="s">
        <v>1601</v>
      </c>
    </row>
    <row r="1880" spans="1:14" x14ac:dyDescent="0.35">
      <c r="A1880" s="13" t="s">
        <v>1587</v>
      </c>
      <c r="B1880" s="11" t="s">
        <v>689</v>
      </c>
      <c r="C1880" s="11" t="s">
        <v>720</v>
      </c>
      <c r="D1880" s="11" t="s">
        <v>19</v>
      </c>
      <c r="E1880" s="11" t="s">
        <v>20</v>
      </c>
      <c r="F1880" s="11" t="s">
        <v>21</v>
      </c>
      <c r="G1880" s="11">
        <v>4</v>
      </c>
      <c r="H1880" s="11">
        <v>47999</v>
      </c>
      <c r="I1880" s="11">
        <v>52900</v>
      </c>
      <c r="J1880" s="11">
        <v>5</v>
      </c>
      <c r="K1880" s="11">
        <f>MobileSalesData[[#This Row],[Original Price]]-MobileSalesData[[#This Row],[Selling Price]]</f>
        <v>4901</v>
      </c>
      <c r="L1880" s="15">
        <f>MobileSalesData[[#This Row],[Discounted Price]]/MobileSalesData[[#This Row],[Original Price]]</f>
        <v>9.2646502835538755E-2</v>
      </c>
      <c r="M1880" s="11">
        <f>MobileSalesData[[#This Row],[Qty]]*MobileSalesData[[#This Row],[Selling Price]]</f>
        <v>239995</v>
      </c>
      <c r="N1880" s="11" t="s">
        <v>1601</v>
      </c>
    </row>
    <row r="1881" spans="1:14" x14ac:dyDescent="0.35">
      <c r="A1881" s="13" t="s">
        <v>1587</v>
      </c>
      <c r="B1881" s="11" t="s">
        <v>689</v>
      </c>
      <c r="C1881" s="11" t="s">
        <v>721</v>
      </c>
      <c r="D1881" s="11" t="s">
        <v>406</v>
      </c>
      <c r="E1881" s="11" t="s">
        <v>11</v>
      </c>
      <c r="F1881" s="11" t="s">
        <v>12</v>
      </c>
      <c r="G1881" s="11">
        <v>4.2</v>
      </c>
      <c r="H1881" s="11">
        <v>24999</v>
      </c>
      <c r="I1881" s="11">
        <v>31500</v>
      </c>
      <c r="J1881" s="11">
        <v>5</v>
      </c>
      <c r="K1881" s="11">
        <f>MobileSalesData[[#This Row],[Original Price]]-MobileSalesData[[#This Row],[Selling Price]]</f>
        <v>6501</v>
      </c>
      <c r="L1881" s="15">
        <f>MobileSalesData[[#This Row],[Discounted Price]]/MobileSalesData[[#This Row],[Original Price]]</f>
        <v>0.20638095238095239</v>
      </c>
      <c r="M1881" s="11">
        <f>MobileSalesData[[#This Row],[Qty]]*MobileSalesData[[#This Row],[Selling Price]]</f>
        <v>124995</v>
      </c>
      <c r="N1881" s="11" t="s">
        <v>1601</v>
      </c>
    </row>
    <row r="1882" spans="1:14" x14ac:dyDescent="0.35">
      <c r="A1882" s="13" t="s">
        <v>1587</v>
      </c>
      <c r="B1882" s="11" t="s">
        <v>689</v>
      </c>
      <c r="C1882" s="11" t="s">
        <v>710</v>
      </c>
      <c r="D1882" s="11" t="s">
        <v>19</v>
      </c>
      <c r="E1882" s="11" t="s">
        <v>14</v>
      </c>
      <c r="F1882" s="11" t="s">
        <v>12</v>
      </c>
      <c r="G1882" s="11">
        <v>4.2</v>
      </c>
      <c r="H1882" s="11">
        <v>150800</v>
      </c>
      <c r="I1882" s="11">
        <v>150800</v>
      </c>
      <c r="J1882" s="11">
        <v>5</v>
      </c>
      <c r="K1882" s="11">
        <f>MobileSalesData[[#This Row],[Original Price]]-MobileSalesData[[#This Row],[Selling Price]]</f>
        <v>0</v>
      </c>
      <c r="L1882" s="15">
        <f>MobileSalesData[[#This Row],[Discounted Price]]/MobileSalesData[[#This Row],[Original Price]]</f>
        <v>0</v>
      </c>
      <c r="M1882" s="11">
        <f>MobileSalesData[[#This Row],[Qty]]*MobileSalesData[[#This Row],[Selling Price]]</f>
        <v>754000</v>
      </c>
      <c r="N1882" s="11" t="s">
        <v>1601</v>
      </c>
    </row>
    <row r="1883" spans="1:14" x14ac:dyDescent="0.35">
      <c r="A1883" s="13" t="s">
        <v>1587</v>
      </c>
      <c r="B1883" s="11" t="s">
        <v>689</v>
      </c>
      <c r="C1883" s="11" t="s">
        <v>720</v>
      </c>
      <c r="D1883" s="11" t="s">
        <v>22</v>
      </c>
      <c r="E1883" s="11" t="s">
        <v>11</v>
      </c>
      <c r="F1883" s="11" t="s">
        <v>12</v>
      </c>
      <c r="G1883" s="11">
        <v>4.2</v>
      </c>
      <c r="H1883" s="11">
        <v>70000</v>
      </c>
      <c r="I1883" s="11">
        <v>70000</v>
      </c>
      <c r="J1883" s="11">
        <v>10</v>
      </c>
      <c r="K1883" s="11">
        <f>MobileSalesData[[#This Row],[Original Price]]-MobileSalesData[[#This Row],[Selling Price]]</f>
        <v>0</v>
      </c>
      <c r="L1883" s="15">
        <f>MobileSalesData[[#This Row],[Discounted Price]]/MobileSalesData[[#This Row],[Original Price]]</f>
        <v>0</v>
      </c>
      <c r="M1883" s="11">
        <f>MobileSalesData[[#This Row],[Qty]]*MobileSalesData[[#This Row],[Selling Price]]</f>
        <v>700000</v>
      </c>
      <c r="N1883" s="11" t="s">
        <v>1601</v>
      </c>
    </row>
    <row r="1884" spans="1:14" x14ac:dyDescent="0.35">
      <c r="A1884" s="13" t="s">
        <v>1587</v>
      </c>
      <c r="B1884" s="11" t="s">
        <v>689</v>
      </c>
      <c r="C1884" s="11" t="s">
        <v>746</v>
      </c>
      <c r="D1884" s="11" t="s">
        <v>747</v>
      </c>
      <c r="E1884" s="11" t="s">
        <v>27</v>
      </c>
      <c r="F1884" s="11" t="s">
        <v>344</v>
      </c>
      <c r="G1884" s="11">
        <v>4.5999999999999996</v>
      </c>
      <c r="H1884" s="11">
        <v>85400</v>
      </c>
      <c r="I1884" s="11">
        <v>85400</v>
      </c>
      <c r="J1884" s="11">
        <v>30</v>
      </c>
      <c r="K1884" s="11">
        <f>MobileSalesData[[#This Row],[Original Price]]-MobileSalesData[[#This Row],[Selling Price]]</f>
        <v>0</v>
      </c>
      <c r="L1884" s="15">
        <f>MobileSalesData[[#This Row],[Discounted Price]]/MobileSalesData[[#This Row],[Original Price]]</f>
        <v>0</v>
      </c>
      <c r="M1884" s="11">
        <f>MobileSalesData[[#This Row],[Qty]]*MobileSalesData[[#This Row],[Selling Price]]</f>
        <v>2562000</v>
      </c>
      <c r="N1884" s="11" t="s">
        <v>1601</v>
      </c>
    </row>
    <row r="1885" spans="1:14" x14ac:dyDescent="0.35">
      <c r="A1885" s="13" t="s">
        <v>1587</v>
      </c>
      <c r="B1885" s="11" t="s">
        <v>689</v>
      </c>
      <c r="C1885" s="11" t="s">
        <v>710</v>
      </c>
      <c r="D1885" s="11" t="s">
        <v>19</v>
      </c>
      <c r="E1885" s="11" t="s">
        <v>11</v>
      </c>
      <c r="F1885" s="11" t="s">
        <v>12</v>
      </c>
      <c r="G1885" s="11">
        <v>4.2</v>
      </c>
      <c r="H1885" s="11">
        <v>34900</v>
      </c>
      <c r="I1885" s="11">
        <v>34900</v>
      </c>
      <c r="J1885" s="11">
        <v>5</v>
      </c>
      <c r="K1885" s="11">
        <f>MobileSalesData[[#This Row],[Original Price]]-MobileSalesData[[#This Row],[Selling Price]]</f>
        <v>0</v>
      </c>
      <c r="L1885" s="15">
        <f>MobileSalesData[[#This Row],[Discounted Price]]/MobileSalesData[[#This Row],[Original Price]]</f>
        <v>0</v>
      </c>
      <c r="M1885" s="11">
        <f>MobileSalesData[[#This Row],[Qty]]*MobileSalesData[[#This Row],[Selling Price]]</f>
        <v>174500</v>
      </c>
      <c r="N1885" s="11" t="s">
        <v>1601</v>
      </c>
    </row>
    <row r="1886" spans="1:14" x14ac:dyDescent="0.35">
      <c r="A1886" s="13" t="s">
        <v>1587</v>
      </c>
      <c r="B1886" s="11" t="s">
        <v>689</v>
      </c>
      <c r="C1886" s="11" t="s">
        <v>716</v>
      </c>
      <c r="D1886" s="11" t="s">
        <v>187</v>
      </c>
      <c r="E1886" s="11" t="s">
        <v>14</v>
      </c>
      <c r="F1886" s="11" t="s">
        <v>12</v>
      </c>
      <c r="G1886" s="11">
        <v>4.3</v>
      </c>
      <c r="H1886" s="11">
        <v>49999</v>
      </c>
      <c r="I1886" s="11">
        <v>49999</v>
      </c>
      <c r="J1886" s="11">
        <v>5</v>
      </c>
      <c r="K1886" s="11">
        <f>MobileSalesData[[#This Row],[Original Price]]-MobileSalesData[[#This Row],[Selling Price]]</f>
        <v>0</v>
      </c>
      <c r="L1886" s="15">
        <f>MobileSalesData[[#This Row],[Discounted Price]]/MobileSalesData[[#This Row],[Original Price]]</f>
        <v>0</v>
      </c>
      <c r="M1886" s="11">
        <f>MobileSalesData[[#This Row],[Qty]]*MobileSalesData[[#This Row],[Selling Price]]</f>
        <v>249995</v>
      </c>
      <c r="N1886" s="11" t="s">
        <v>1601</v>
      </c>
    </row>
    <row r="1887" spans="1:14" x14ac:dyDescent="0.35">
      <c r="A1887" s="13" t="s">
        <v>1587</v>
      </c>
      <c r="B1887" s="11" t="s">
        <v>689</v>
      </c>
      <c r="C1887" s="11" t="s">
        <v>702</v>
      </c>
      <c r="D1887" s="11" t="s">
        <v>155</v>
      </c>
      <c r="E1887" s="11" t="s">
        <v>14</v>
      </c>
      <c r="F1887" s="11" t="s">
        <v>15</v>
      </c>
      <c r="G1887" s="11">
        <v>3.9</v>
      </c>
      <c r="H1887" s="11">
        <v>85400</v>
      </c>
      <c r="I1887" s="11">
        <v>85400</v>
      </c>
      <c r="J1887" s="11">
        <v>5</v>
      </c>
      <c r="K1887" s="11">
        <f>MobileSalesData[[#This Row],[Original Price]]-MobileSalesData[[#This Row],[Selling Price]]</f>
        <v>0</v>
      </c>
      <c r="L1887" s="15">
        <f>MobileSalesData[[#This Row],[Discounted Price]]/MobileSalesData[[#This Row],[Original Price]]</f>
        <v>0</v>
      </c>
      <c r="M1887" s="11">
        <f>MobileSalesData[[#This Row],[Qty]]*MobileSalesData[[#This Row],[Selling Price]]</f>
        <v>427000</v>
      </c>
      <c r="N1887" s="11" t="s">
        <v>1601</v>
      </c>
    </row>
    <row r="1888" spans="1:14" x14ac:dyDescent="0.35">
      <c r="A1888" s="13" t="s">
        <v>1587</v>
      </c>
      <c r="B1888" s="11" t="s">
        <v>689</v>
      </c>
      <c r="C1888" s="11" t="s">
        <v>736</v>
      </c>
      <c r="D1888" s="11" t="s">
        <v>748</v>
      </c>
      <c r="E1888" s="11" t="s">
        <v>11</v>
      </c>
      <c r="F1888" s="11" t="s">
        <v>12</v>
      </c>
      <c r="G1888" s="11">
        <v>4.3</v>
      </c>
      <c r="H1888" s="11">
        <v>54900</v>
      </c>
      <c r="I1888" s="11">
        <v>54900</v>
      </c>
      <c r="J1888" s="11">
        <v>5</v>
      </c>
      <c r="K1888" s="11">
        <f>MobileSalesData[[#This Row],[Original Price]]-MobileSalesData[[#This Row],[Selling Price]]</f>
        <v>0</v>
      </c>
      <c r="L1888" s="15">
        <f>MobileSalesData[[#This Row],[Discounted Price]]/MobileSalesData[[#This Row],[Original Price]]</f>
        <v>0</v>
      </c>
      <c r="M1888" s="11">
        <f>MobileSalesData[[#This Row],[Qty]]*MobileSalesData[[#This Row],[Selling Price]]</f>
        <v>274500</v>
      </c>
      <c r="N1888" s="11" t="s">
        <v>1601</v>
      </c>
    </row>
    <row r="1889" spans="1:14" x14ac:dyDescent="0.35">
      <c r="A1889" s="13" t="s">
        <v>1587</v>
      </c>
      <c r="B1889" s="11" t="s">
        <v>689</v>
      </c>
      <c r="C1889" s="11" t="s">
        <v>749</v>
      </c>
      <c r="D1889" s="11" t="s">
        <v>85</v>
      </c>
      <c r="E1889" s="11" t="s">
        <v>135</v>
      </c>
      <c r="F1889" s="11" t="s">
        <v>125</v>
      </c>
      <c r="G1889" s="11">
        <v>3.9</v>
      </c>
      <c r="H1889" s="11">
        <v>55999</v>
      </c>
      <c r="I1889" s="11">
        <v>55999</v>
      </c>
      <c r="J1889" s="11">
        <v>5</v>
      </c>
      <c r="K1889" s="11">
        <f>MobileSalesData[[#This Row],[Original Price]]-MobileSalesData[[#This Row],[Selling Price]]</f>
        <v>0</v>
      </c>
      <c r="L1889" s="15">
        <f>MobileSalesData[[#This Row],[Discounted Price]]/MobileSalesData[[#This Row],[Original Price]]</f>
        <v>0</v>
      </c>
      <c r="M1889" s="11">
        <f>MobileSalesData[[#This Row],[Qty]]*MobileSalesData[[#This Row],[Selling Price]]</f>
        <v>279995</v>
      </c>
      <c r="N1889" s="11" t="s">
        <v>1601</v>
      </c>
    </row>
    <row r="1890" spans="1:14" x14ac:dyDescent="0.35">
      <c r="A1890" s="13" t="s">
        <v>1587</v>
      </c>
      <c r="B1890" s="11" t="s">
        <v>689</v>
      </c>
      <c r="C1890" s="11" t="s">
        <v>702</v>
      </c>
      <c r="D1890" s="11" t="s">
        <v>155</v>
      </c>
      <c r="E1890" s="11" t="s">
        <v>14</v>
      </c>
      <c r="F1890" s="11" t="s">
        <v>15</v>
      </c>
      <c r="G1890" s="11">
        <v>3.9</v>
      </c>
      <c r="H1890" s="11">
        <v>150800</v>
      </c>
      <c r="I1890" s="11">
        <v>150800</v>
      </c>
      <c r="J1890" s="11">
        <v>5</v>
      </c>
      <c r="K1890" s="11">
        <f>MobileSalesData[[#This Row],[Original Price]]-MobileSalesData[[#This Row],[Selling Price]]</f>
        <v>0</v>
      </c>
      <c r="L1890" s="15">
        <f>MobileSalesData[[#This Row],[Discounted Price]]/MobileSalesData[[#This Row],[Original Price]]</f>
        <v>0</v>
      </c>
      <c r="M1890" s="11">
        <f>MobileSalesData[[#This Row],[Qty]]*MobileSalesData[[#This Row],[Selling Price]]</f>
        <v>754000</v>
      </c>
      <c r="N1890" s="11" t="s">
        <v>1601</v>
      </c>
    </row>
    <row r="1891" spans="1:14" x14ac:dyDescent="0.35">
      <c r="A1891" s="13" t="s">
        <v>1587</v>
      </c>
      <c r="B1891" s="11" t="s">
        <v>689</v>
      </c>
      <c r="C1891" s="11" t="s">
        <v>732</v>
      </c>
      <c r="D1891" s="11" t="s">
        <v>750</v>
      </c>
      <c r="E1891" s="11" t="s">
        <v>27</v>
      </c>
      <c r="F1891" s="11" t="s">
        <v>15</v>
      </c>
      <c r="G1891" s="11">
        <v>4.5</v>
      </c>
      <c r="H1891" s="11">
        <v>169900</v>
      </c>
      <c r="I1891" s="11">
        <v>169900</v>
      </c>
      <c r="J1891" s="11">
        <v>5</v>
      </c>
      <c r="K1891" s="11">
        <f>MobileSalesData[[#This Row],[Original Price]]-MobileSalesData[[#This Row],[Selling Price]]</f>
        <v>0</v>
      </c>
      <c r="L1891" s="15">
        <f>MobileSalesData[[#This Row],[Discounted Price]]/MobileSalesData[[#This Row],[Original Price]]</f>
        <v>0</v>
      </c>
      <c r="M1891" s="11">
        <f>MobileSalesData[[#This Row],[Qty]]*MobileSalesData[[#This Row],[Selling Price]]</f>
        <v>849500</v>
      </c>
      <c r="N1891" s="11" t="s">
        <v>1601</v>
      </c>
    </row>
    <row r="1892" spans="1:14" x14ac:dyDescent="0.35">
      <c r="A1892" s="13" t="s">
        <v>1587</v>
      </c>
      <c r="B1892" s="11" t="s">
        <v>689</v>
      </c>
      <c r="C1892" s="11" t="s">
        <v>751</v>
      </c>
      <c r="D1892" s="11" t="s">
        <v>699</v>
      </c>
      <c r="E1892" s="11" t="s">
        <v>14</v>
      </c>
      <c r="F1892" s="11" t="s">
        <v>15</v>
      </c>
      <c r="G1892" s="11">
        <v>4.3</v>
      </c>
      <c r="H1892" s="11">
        <v>36499</v>
      </c>
      <c r="I1892" s="11">
        <v>36499</v>
      </c>
      <c r="J1892" s="11">
        <v>5</v>
      </c>
      <c r="K1892" s="11">
        <f>MobileSalesData[[#This Row],[Original Price]]-MobileSalesData[[#This Row],[Selling Price]]</f>
        <v>0</v>
      </c>
      <c r="L1892" s="15">
        <f>MobileSalesData[[#This Row],[Discounted Price]]/MobileSalesData[[#This Row],[Original Price]]</f>
        <v>0</v>
      </c>
      <c r="M1892" s="11">
        <f>MobileSalesData[[#This Row],[Qty]]*MobileSalesData[[#This Row],[Selling Price]]</f>
        <v>182495</v>
      </c>
      <c r="N1892" s="11" t="s">
        <v>1601</v>
      </c>
    </row>
    <row r="1893" spans="1:14" x14ac:dyDescent="0.35">
      <c r="A1893" s="13" t="s">
        <v>1587</v>
      </c>
      <c r="B1893" s="11" t="s">
        <v>689</v>
      </c>
      <c r="C1893" s="11" t="s">
        <v>716</v>
      </c>
      <c r="D1893" s="11" t="s">
        <v>363</v>
      </c>
      <c r="E1893" s="11" t="s">
        <v>27</v>
      </c>
      <c r="F1893" s="11" t="s">
        <v>15</v>
      </c>
      <c r="G1893" s="11">
        <v>4.3</v>
      </c>
      <c r="H1893" s="11">
        <v>49999</v>
      </c>
      <c r="I1893" s="11">
        <v>49999</v>
      </c>
      <c r="J1893" s="11">
        <v>5</v>
      </c>
      <c r="K1893" s="11">
        <f>MobileSalesData[[#This Row],[Original Price]]-MobileSalesData[[#This Row],[Selling Price]]</f>
        <v>0</v>
      </c>
      <c r="L1893" s="15">
        <f>MobileSalesData[[#This Row],[Discounted Price]]/MobileSalesData[[#This Row],[Original Price]]</f>
        <v>0</v>
      </c>
      <c r="M1893" s="11">
        <f>MobileSalesData[[#This Row],[Qty]]*MobileSalesData[[#This Row],[Selling Price]]</f>
        <v>249995</v>
      </c>
      <c r="N1893" s="11" t="s">
        <v>1601</v>
      </c>
    </row>
    <row r="1894" spans="1:14" x14ac:dyDescent="0.35">
      <c r="A1894" s="13" t="s">
        <v>1587</v>
      </c>
      <c r="B1894" s="11" t="s">
        <v>689</v>
      </c>
      <c r="C1894" s="11" t="s">
        <v>710</v>
      </c>
      <c r="D1894" s="11" t="s">
        <v>22</v>
      </c>
      <c r="E1894" s="11" t="s">
        <v>11</v>
      </c>
      <c r="F1894" s="11" t="s">
        <v>12</v>
      </c>
      <c r="G1894" s="11">
        <v>4.2</v>
      </c>
      <c r="H1894" s="11">
        <v>49900</v>
      </c>
      <c r="I1894" s="11">
        <v>49900</v>
      </c>
      <c r="J1894" s="11">
        <v>5</v>
      </c>
      <c r="K1894" s="11">
        <f>MobileSalesData[[#This Row],[Original Price]]-MobileSalesData[[#This Row],[Selling Price]]</f>
        <v>0</v>
      </c>
      <c r="L1894" s="15">
        <f>MobileSalesData[[#This Row],[Discounted Price]]/MobileSalesData[[#This Row],[Original Price]]</f>
        <v>0</v>
      </c>
      <c r="M1894" s="11">
        <f>MobileSalesData[[#This Row],[Qty]]*MobileSalesData[[#This Row],[Selling Price]]</f>
        <v>249500</v>
      </c>
      <c r="N1894" s="11" t="s">
        <v>1601</v>
      </c>
    </row>
    <row r="1895" spans="1:14" x14ac:dyDescent="0.35">
      <c r="A1895" s="13" t="s">
        <v>1587</v>
      </c>
      <c r="B1895" s="11" t="s">
        <v>689</v>
      </c>
      <c r="C1895" s="11" t="s">
        <v>752</v>
      </c>
      <c r="D1895" s="11" t="s">
        <v>753</v>
      </c>
      <c r="E1895" s="11" t="s">
        <v>27</v>
      </c>
      <c r="F1895" s="11" t="s">
        <v>65</v>
      </c>
      <c r="G1895" s="11">
        <v>4.3</v>
      </c>
      <c r="H1895" s="11">
        <v>169900</v>
      </c>
      <c r="I1895" s="11">
        <v>169900</v>
      </c>
      <c r="J1895" s="11">
        <v>30</v>
      </c>
      <c r="K1895" s="11">
        <f>MobileSalesData[[#This Row],[Original Price]]-MobileSalesData[[#This Row],[Selling Price]]</f>
        <v>0</v>
      </c>
      <c r="L1895" s="15">
        <f>MobileSalesData[[#This Row],[Discounted Price]]/MobileSalesData[[#This Row],[Original Price]]</f>
        <v>0</v>
      </c>
      <c r="M1895" s="11">
        <f>MobileSalesData[[#This Row],[Qty]]*MobileSalesData[[#This Row],[Selling Price]]</f>
        <v>5097000</v>
      </c>
      <c r="N1895" s="11" t="s">
        <v>1601</v>
      </c>
    </row>
    <row r="1896" spans="1:14" x14ac:dyDescent="0.35">
      <c r="A1896" s="13" t="s">
        <v>1587</v>
      </c>
      <c r="B1896" s="11" t="s">
        <v>689</v>
      </c>
      <c r="C1896" s="11" t="s">
        <v>754</v>
      </c>
      <c r="D1896" s="11" t="s">
        <v>19</v>
      </c>
      <c r="E1896" s="11" t="s">
        <v>27</v>
      </c>
      <c r="F1896" s="11" t="s">
        <v>550</v>
      </c>
      <c r="G1896" s="11">
        <v>4.3</v>
      </c>
      <c r="H1896" s="11">
        <v>149900</v>
      </c>
      <c r="I1896" s="11">
        <v>149900</v>
      </c>
      <c r="J1896" s="11">
        <v>5</v>
      </c>
      <c r="K1896" s="11">
        <f>MobileSalesData[[#This Row],[Original Price]]-MobileSalesData[[#This Row],[Selling Price]]</f>
        <v>0</v>
      </c>
      <c r="L1896" s="15">
        <f>MobileSalesData[[#This Row],[Discounted Price]]/MobileSalesData[[#This Row],[Original Price]]</f>
        <v>0</v>
      </c>
      <c r="M1896" s="11">
        <f>MobileSalesData[[#This Row],[Qty]]*MobileSalesData[[#This Row],[Selling Price]]</f>
        <v>749500</v>
      </c>
      <c r="N1896" s="11" t="s">
        <v>1601</v>
      </c>
    </row>
    <row r="1897" spans="1:14" x14ac:dyDescent="0.35">
      <c r="A1897" s="13" t="s">
        <v>1587</v>
      </c>
      <c r="B1897" s="11" t="s">
        <v>689</v>
      </c>
      <c r="C1897" s="11" t="s">
        <v>741</v>
      </c>
      <c r="D1897" s="11" t="s">
        <v>743</v>
      </c>
      <c r="E1897" s="11" t="s">
        <v>27</v>
      </c>
      <c r="F1897" s="11" t="s">
        <v>15</v>
      </c>
      <c r="G1897" s="11">
        <v>4.4000000000000004</v>
      </c>
      <c r="H1897" s="11">
        <v>41999</v>
      </c>
      <c r="I1897" s="11">
        <v>41999</v>
      </c>
      <c r="J1897" s="11">
        <v>5</v>
      </c>
      <c r="K1897" s="11">
        <f>MobileSalesData[[#This Row],[Original Price]]-MobileSalesData[[#This Row],[Selling Price]]</f>
        <v>0</v>
      </c>
      <c r="L1897" s="15">
        <f>MobileSalesData[[#This Row],[Discounted Price]]/MobileSalesData[[#This Row],[Original Price]]</f>
        <v>0</v>
      </c>
      <c r="M1897" s="11">
        <f>MobileSalesData[[#This Row],[Qty]]*MobileSalesData[[#This Row],[Selling Price]]</f>
        <v>209995</v>
      </c>
      <c r="N1897" s="11" t="s">
        <v>1601</v>
      </c>
    </row>
    <row r="1898" spans="1:14" x14ac:dyDescent="0.35">
      <c r="A1898" s="13" t="s">
        <v>1587</v>
      </c>
      <c r="B1898" s="11" t="s">
        <v>689</v>
      </c>
      <c r="C1898" s="11" t="s">
        <v>702</v>
      </c>
      <c r="D1898" s="11" t="s">
        <v>22</v>
      </c>
      <c r="E1898" s="11" t="s">
        <v>14</v>
      </c>
      <c r="F1898" s="11" t="s">
        <v>15</v>
      </c>
      <c r="G1898" s="11">
        <v>3.9</v>
      </c>
      <c r="H1898" s="11">
        <v>49999</v>
      </c>
      <c r="I1898" s="11">
        <v>49999</v>
      </c>
      <c r="J1898" s="11">
        <v>5</v>
      </c>
      <c r="K1898" s="11">
        <f>MobileSalesData[[#This Row],[Original Price]]-MobileSalesData[[#This Row],[Selling Price]]</f>
        <v>0</v>
      </c>
      <c r="L1898" s="15">
        <f>MobileSalesData[[#This Row],[Discounted Price]]/MobileSalesData[[#This Row],[Original Price]]</f>
        <v>0</v>
      </c>
      <c r="M1898" s="11">
        <f>MobileSalesData[[#This Row],[Qty]]*MobileSalesData[[#This Row],[Selling Price]]</f>
        <v>249995</v>
      </c>
      <c r="N1898" s="11" t="s">
        <v>1601</v>
      </c>
    </row>
    <row r="1899" spans="1:14" x14ac:dyDescent="0.35">
      <c r="A1899" s="13" t="s">
        <v>1587</v>
      </c>
      <c r="B1899" s="11" t="s">
        <v>689</v>
      </c>
      <c r="C1899" s="11" t="s">
        <v>755</v>
      </c>
      <c r="D1899" s="11" t="s">
        <v>756</v>
      </c>
      <c r="E1899" s="11" t="s">
        <v>14</v>
      </c>
      <c r="F1899" s="11" t="s">
        <v>15</v>
      </c>
      <c r="G1899" s="11">
        <v>4.3</v>
      </c>
      <c r="H1899" s="11">
        <v>169900</v>
      </c>
      <c r="I1899" s="11">
        <v>169900</v>
      </c>
      <c r="J1899" s="11">
        <v>35</v>
      </c>
      <c r="K1899" s="11">
        <f>MobileSalesData[[#This Row],[Original Price]]-MobileSalesData[[#This Row],[Selling Price]]</f>
        <v>0</v>
      </c>
      <c r="L1899" s="15">
        <f>MobileSalesData[[#This Row],[Discounted Price]]/MobileSalesData[[#This Row],[Original Price]]</f>
        <v>0</v>
      </c>
      <c r="M1899" s="11">
        <f>MobileSalesData[[#This Row],[Qty]]*MobileSalesData[[#This Row],[Selling Price]]</f>
        <v>5946500</v>
      </c>
      <c r="N1899" s="11" t="s">
        <v>1601</v>
      </c>
    </row>
    <row r="1900" spans="1:14" x14ac:dyDescent="0.35">
      <c r="A1900" s="13" t="s">
        <v>1587</v>
      </c>
      <c r="B1900" s="11" t="s">
        <v>689</v>
      </c>
      <c r="C1900" s="11" t="s">
        <v>736</v>
      </c>
      <c r="D1900" s="11" t="s">
        <v>748</v>
      </c>
      <c r="E1900" s="11" t="s">
        <v>20</v>
      </c>
      <c r="F1900" s="11" t="s">
        <v>21</v>
      </c>
      <c r="G1900" s="11">
        <v>4.2</v>
      </c>
      <c r="H1900" s="11">
        <v>71500</v>
      </c>
      <c r="I1900" s="11">
        <v>71500</v>
      </c>
      <c r="J1900" s="11">
        <v>5</v>
      </c>
      <c r="K1900" s="11">
        <f>MobileSalesData[[#This Row],[Original Price]]-MobileSalesData[[#This Row],[Selling Price]]</f>
        <v>0</v>
      </c>
      <c r="L1900" s="15">
        <f>MobileSalesData[[#This Row],[Discounted Price]]/MobileSalesData[[#This Row],[Original Price]]</f>
        <v>0</v>
      </c>
      <c r="M1900" s="11">
        <f>MobileSalesData[[#This Row],[Qty]]*MobileSalesData[[#This Row],[Selling Price]]</f>
        <v>357500</v>
      </c>
      <c r="N1900" s="11" t="s">
        <v>1601</v>
      </c>
    </row>
    <row r="1901" spans="1:14" x14ac:dyDescent="0.35">
      <c r="A1901" s="13" t="s">
        <v>1587</v>
      </c>
      <c r="B1901" s="11" t="s">
        <v>689</v>
      </c>
      <c r="C1901" s="11" t="s">
        <v>757</v>
      </c>
      <c r="D1901" s="11" t="s">
        <v>758</v>
      </c>
      <c r="E1901" s="11" t="s">
        <v>27</v>
      </c>
      <c r="F1901" s="11" t="s">
        <v>15</v>
      </c>
      <c r="G1901" s="11">
        <v>4.4000000000000004</v>
      </c>
      <c r="H1901" s="11">
        <v>159900</v>
      </c>
      <c r="I1901" s="11">
        <v>159900</v>
      </c>
      <c r="J1901" s="11">
        <v>35</v>
      </c>
      <c r="K1901" s="11">
        <f>MobileSalesData[[#This Row],[Original Price]]-MobileSalesData[[#This Row],[Selling Price]]</f>
        <v>0</v>
      </c>
      <c r="L1901" s="15">
        <f>MobileSalesData[[#This Row],[Discounted Price]]/MobileSalesData[[#This Row],[Original Price]]</f>
        <v>0</v>
      </c>
      <c r="M1901" s="11">
        <f>MobileSalesData[[#This Row],[Qty]]*MobileSalesData[[#This Row],[Selling Price]]</f>
        <v>5596500</v>
      </c>
      <c r="N1901" s="11" t="s">
        <v>1601</v>
      </c>
    </row>
    <row r="1902" spans="1:14" x14ac:dyDescent="0.35">
      <c r="A1902" s="13" t="s">
        <v>1587</v>
      </c>
      <c r="B1902" s="11" t="s">
        <v>689</v>
      </c>
      <c r="C1902" s="11" t="s">
        <v>754</v>
      </c>
      <c r="D1902" s="11" t="s">
        <v>19</v>
      </c>
      <c r="E1902" s="11" t="s">
        <v>27</v>
      </c>
      <c r="F1902" s="11" t="s">
        <v>550</v>
      </c>
      <c r="G1902" s="11">
        <v>4.3</v>
      </c>
      <c r="H1902" s="11">
        <v>150800</v>
      </c>
      <c r="I1902" s="11">
        <v>150800</v>
      </c>
      <c r="J1902" s="11">
        <v>5</v>
      </c>
      <c r="K1902" s="11">
        <f>MobileSalesData[[#This Row],[Original Price]]-MobileSalesData[[#This Row],[Selling Price]]</f>
        <v>0</v>
      </c>
      <c r="L1902" s="15">
        <f>MobileSalesData[[#This Row],[Discounted Price]]/MobileSalesData[[#This Row],[Original Price]]</f>
        <v>0</v>
      </c>
      <c r="M1902" s="11">
        <f>MobileSalesData[[#This Row],[Qty]]*MobileSalesData[[#This Row],[Selling Price]]</f>
        <v>754000</v>
      </c>
      <c r="N1902" s="11" t="s">
        <v>1601</v>
      </c>
    </row>
    <row r="1903" spans="1:14" x14ac:dyDescent="0.35">
      <c r="A1903" s="13" t="s">
        <v>1587</v>
      </c>
      <c r="B1903" s="11" t="s">
        <v>689</v>
      </c>
      <c r="C1903" s="11" t="s">
        <v>706</v>
      </c>
      <c r="D1903" s="11" t="s">
        <v>19</v>
      </c>
      <c r="E1903" s="11" t="s">
        <v>11</v>
      </c>
      <c r="F1903" s="11" t="s">
        <v>12</v>
      </c>
      <c r="G1903" s="11">
        <v>4.2</v>
      </c>
      <c r="H1903" s="11">
        <v>159900</v>
      </c>
      <c r="I1903" s="11">
        <v>159900</v>
      </c>
      <c r="J1903" s="11">
        <v>5</v>
      </c>
      <c r="K1903" s="11">
        <f>MobileSalesData[[#This Row],[Original Price]]-MobileSalesData[[#This Row],[Selling Price]]</f>
        <v>0</v>
      </c>
      <c r="L1903" s="15">
        <f>MobileSalesData[[#This Row],[Discounted Price]]/MobileSalesData[[#This Row],[Original Price]]</f>
        <v>0</v>
      </c>
      <c r="M1903" s="11">
        <f>MobileSalesData[[#This Row],[Qty]]*MobileSalesData[[#This Row],[Selling Price]]</f>
        <v>799500</v>
      </c>
      <c r="N1903" s="11" t="s">
        <v>1601</v>
      </c>
    </row>
    <row r="1904" spans="1:14" x14ac:dyDescent="0.35">
      <c r="A1904" s="13" t="s">
        <v>1587</v>
      </c>
      <c r="B1904" s="11" t="s">
        <v>689</v>
      </c>
      <c r="C1904" s="11" t="s">
        <v>759</v>
      </c>
      <c r="D1904" s="11" t="s">
        <v>19</v>
      </c>
      <c r="E1904" s="11" t="s">
        <v>27</v>
      </c>
      <c r="F1904" s="11" t="s">
        <v>550</v>
      </c>
      <c r="G1904" s="11">
        <v>4.3</v>
      </c>
      <c r="H1904" s="11">
        <v>149900</v>
      </c>
      <c r="I1904" s="11">
        <v>149900</v>
      </c>
      <c r="J1904" s="11">
        <v>5</v>
      </c>
      <c r="K1904" s="11">
        <f>MobileSalesData[[#This Row],[Original Price]]-MobileSalesData[[#This Row],[Selling Price]]</f>
        <v>0</v>
      </c>
      <c r="L1904" s="15">
        <f>MobileSalesData[[#This Row],[Discounted Price]]/MobileSalesData[[#This Row],[Original Price]]</f>
        <v>0</v>
      </c>
      <c r="M1904" s="11">
        <f>MobileSalesData[[#This Row],[Qty]]*MobileSalesData[[#This Row],[Selling Price]]</f>
        <v>749500</v>
      </c>
      <c r="N1904" s="11" t="s">
        <v>1601</v>
      </c>
    </row>
    <row r="1905" spans="1:14" x14ac:dyDescent="0.35">
      <c r="A1905" s="13" t="s">
        <v>1587</v>
      </c>
      <c r="B1905" s="11" t="s">
        <v>689</v>
      </c>
      <c r="C1905" s="11" t="s">
        <v>754</v>
      </c>
      <c r="D1905" s="11" t="s">
        <v>19</v>
      </c>
      <c r="E1905" s="11" t="s">
        <v>27</v>
      </c>
      <c r="F1905" s="11" t="s">
        <v>604</v>
      </c>
      <c r="G1905" s="11">
        <v>4.3</v>
      </c>
      <c r="H1905" s="11">
        <v>59999</v>
      </c>
      <c r="I1905" s="11">
        <v>59999</v>
      </c>
      <c r="J1905" s="11">
        <v>5</v>
      </c>
      <c r="K1905" s="11">
        <f>MobileSalesData[[#This Row],[Original Price]]-MobileSalesData[[#This Row],[Selling Price]]</f>
        <v>0</v>
      </c>
      <c r="L1905" s="15">
        <f>MobileSalesData[[#This Row],[Discounted Price]]/MobileSalesData[[#This Row],[Original Price]]</f>
        <v>0</v>
      </c>
      <c r="M1905" s="11">
        <f>MobileSalesData[[#This Row],[Qty]]*MobileSalesData[[#This Row],[Selling Price]]</f>
        <v>299995</v>
      </c>
      <c r="N1905" s="11" t="s">
        <v>1601</v>
      </c>
    </row>
    <row r="1906" spans="1:14" x14ac:dyDescent="0.35">
      <c r="A1906" s="13" t="s">
        <v>1587</v>
      </c>
      <c r="B1906" s="11" t="s">
        <v>689</v>
      </c>
      <c r="C1906" s="11" t="s">
        <v>760</v>
      </c>
      <c r="D1906" s="11" t="s">
        <v>761</v>
      </c>
      <c r="E1906" s="11" t="s">
        <v>27</v>
      </c>
      <c r="F1906" s="11" t="s">
        <v>15</v>
      </c>
      <c r="G1906" s="11">
        <v>4.3</v>
      </c>
      <c r="H1906" s="11">
        <v>169900</v>
      </c>
      <c r="I1906" s="11">
        <v>169900</v>
      </c>
      <c r="J1906" s="11">
        <v>30</v>
      </c>
      <c r="K1906" s="11">
        <f>MobileSalesData[[#This Row],[Original Price]]-MobileSalesData[[#This Row],[Selling Price]]</f>
        <v>0</v>
      </c>
      <c r="L1906" s="15">
        <f>MobileSalesData[[#This Row],[Discounted Price]]/MobileSalesData[[#This Row],[Original Price]]</f>
        <v>0</v>
      </c>
      <c r="M1906" s="11">
        <f>MobileSalesData[[#This Row],[Qty]]*MobileSalesData[[#This Row],[Selling Price]]</f>
        <v>5097000</v>
      </c>
      <c r="N1906" s="11" t="s">
        <v>1601</v>
      </c>
    </row>
    <row r="1907" spans="1:14" x14ac:dyDescent="0.35">
      <c r="A1907" s="13" t="s">
        <v>1587</v>
      </c>
      <c r="B1907" s="11" t="s">
        <v>689</v>
      </c>
      <c r="C1907" s="11" t="s">
        <v>715</v>
      </c>
      <c r="D1907" s="11" t="s">
        <v>19</v>
      </c>
      <c r="E1907" s="11" t="s">
        <v>500</v>
      </c>
      <c r="F1907" s="11" t="s">
        <v>550</v>
      </c>
      <c r="G1907" s="11">
        <v>4.2</v>
      </c>
      <c r="H1907" s="11">
        <v>59999</v>
      </c>
      <c r="I1907" s="11">
        <v>59999</v>
      </c>
      <c r="J1907" s="11">
        <v>30</v>
      </c>
      <c r="K1907" s="11">
        <f>MobileSalesData[[#This Row],[Original Price]]-MobileSalesData[[#This Row],[Selling Price]]</f>
        <v>0</v>
      </c>
      <c r="L1907" s="15">
        <f>MobileSalesData[[#This Row],[Discounted Price]]/MobileSalesData[[#This Row],[Original Price]]</f>
        <v>0</v>
      </c>
      <c r="M1907" s="11">
        <f>MobileSalesData[[#This Row],[Qty]]*MobileSalesData[[#This Row],[Selling Price]]</f>
        <v>1799970</v>
      </c>
      <c r="N1907" s="11" t="s">
        <v>1601</v>
      </c>
    </row>
    <row r="1908" spans="1:14" x14ac:dyDescent="0.35">
      <c r="A1908" s="13" t="s">
        <v>1587</v>
      </c>
      <c r="B1908" s="11" t="s">
        <v>689</v>
      </c>
      <c r="C1908" s="11" t="s">
        <v>702</v>
      </c>
      <c r="D1908" s="11" t="s">
        <v>19</v>
      </c>
      <c r="E1908" s="11" t="s">
        <v>11</v>
      </c>
      <c r="F1908" s="11" t="s">
        <v>12</v>
      </c>
      <c r="G1908" s="11">
        <v>4.2</v>
      </c>
      <c r="H1908" s="11">
        <v>159900</v>
      </c>
      <c r="I1908" s="11">
        <v>159900</v>
      </c>
      <c r="J1908" s="11">
        <v>5</v>
      </c>
      <c r="K1908" s="11">
        <f>MobileSalesData[[#This Row],[Original Price]]-MobileSalesData[[#This Row],[Selling Price]]</f>
        <v>0</v>
      </c>
      <c r="L1908" s="15">
        <f>MobileSalesData[[#This Row],[Discounted Price]]/MobileSalesData[[#This Row],[Original Price]]</f>
        <v>0</v>
      </c>
      <c r="M1908" s="11">
        <f>MobileSalesData[[#This Row],[Qty]]*MobileSalesData[[#This Row],[Selling Price]]</f>
        <v>799500</v>
      </c>
      <c r="N1908" s="11" t="s">
        <v>1601</v>
      </c>
    </row>
    <row r="1909" spans="1:14" x14ac:dyDescent="0.35">
      <c r="A1909" s="13" t="s">
        <v>1587</v>
      </c>
      <c r="B1909" s="11" t="s">
        <v>689</v>
      </c>
      <c r="C1909" s="11" t="s">
        <v>700</v>
      </c>
      <c r="D1909" s="11" t="s">
        <v>19</v>
      </c>
      <c r="E1909" s="11" t="s">
        <v>27</v>
      </c>
      <c r="F1909" s="11" t="s">
        <v>550</v>
      </c>
      <c r="G1909" s="11">
        <v>4.3</v>
      </c>
      <c r="H1909" s="11">
        <v>49999</v>
      </c>
      <c r="I1909" s="11">
        <v>49999</v>
      </c>
      <c r="J1909" s="11">
        <v>5</v>
      </c>
      <c r="K1909" s="11">
        <f>MobileSalesData[[#This Row],[Original Price]]-MobileSalesData[[#This Row],[Selling Price]]</f>
        <v>0</v>
      </c>
      <c r="L1909" s="15">
        <f>MobileSalesData[[#This Row],[Discounted Price]]/MobileSalesData[[#This Row],[Original Price]]</f>
        <v>0</v>
      </c>
      <c r="M1909" s="11">
        <f>MobileSalesData[[#This Row],[Qty]]*MobileSalesData[[#This Row],[Selling Price]]</f>
        <v>249995</v>
      </c>
      <c r="N1909" s="11" t="s">
        <v>1601</v>
      </c>
    </row>
    <row r="1910" spans="1:14" x14ac:dyDescent="0.35">
      <c r="A1910" s="13" t="s">
        <v>1587</v>
      </c>
      <c r="B1910" s="11" t="s">
        <v>689</v>
      </c>
      <c r="C1910" s="11" t="s">
        <v>749</v>
      </c>
      <c r="D1910" s="11" t="s">
        <v>19</v>
      </c>
      <c r="E1910" s="11" t="s">
        <v>35</v>
      </c>
      <c r="F1910" s="11" t="s">
        <v>21</v>
      </c>
      <c r="G1910" s="11">
        <v>3.9</v>
      </c>
      <c r="H1910" s="11">
        <v>144900</v>
      </c>
      <c r="I1910" s="11">
        <v>144900</v>
      </c>
      <c r="J1910" s="11">
        <v>5</v>
      </c>
      <c r="K1910" s="11">
        <f>MobileSalesData[[#This Row],[Original Price]]-MobileSalesData[[#This Row],[Selling Price]]</f>
        <v>0</v>
      </c>
      <c r="L1910" s="15">
        <f>MobileSalesData[[#This Row],[Discounted Price]]/MobileSalesData[[#This Row],[Original Price]]</f>
        <v>0</v>
      </c>
      <c r="M1910" s="11">
        <f>MobileSalesData[[#This Row],[Qty]]*MobileSalesData[[#This Row],[Selling Price]]</f>
        <v>724500</v>
      </c>
      <c r="N1910" s="11" t="s">
        <v>1601</v>
      </c>
    </row>
    <row r="1911" spans="1:14" x14ac:dyDescent="0.35">
      <c r="A1911" s="13" t="s">
        <v>1587</v>
      </c>
      <c r="B1911" s="11" t="s">
        <v>689</v>
      </c>
      <c r="C1911" s="11" t="s">
        <v>762</v>
      </c>
      <c r="D1911" s="11" t="s">
        <v>19</v>
      </c>
      <c r="E1911" s="11" t="s">
        <v>27</v>
      </c>
      <c r="F1911" s="11" t="s">
        <v>604</v>
      </c>
      <c r="G1911" s="11">
        <v>4.2</v>
      </c>
      <c r="H1911" s="11">
        <v>91900</v>
      </c>
      <c r="I1911" s="11">
        <v>91900</v>
      </c>
      <c r="J1911" s="11">
        <v>5</v>
      </c>
      <c r="K1911" s="11">
        <f>MobileSalesData[[#This Row],[Original Price]]-MobileSalesData[[#This Row],[Selling Price]]</f>
        <v>0</v>
      </c>
      <c r="L1911" s="15">
        <f>MobileSalesData[[#This Row],[Discounted Price]]/MobileSalesData[[#This Row],[Original Price]]</f>
        <v>0</v>
      </c>
      <c r="M1911" s="11">
        <f>MobileSalesData[[#This Row],[Qty]]*MobileSalesData[[#This Row],[Selling Price]]</f>
        <v>459500</v>
      </c>
      <c r="N1911" s="11" t="s">
        <v>1601</v>
      </c>
    </row>
    <row r="1912" spans="1:14" x14ac:dyDescent="0.35">
      <c r="A1912" s="13" t="s">
        <v>1587</v>
      </c>
      <c r="B1912" s="11" t="s">
        <v>689</v>
      </c>
      <c r="C1912" s="11" t="s">
        <v>763</v>
      </c>
      <c r="D1912" s="11" t="s">
        <v>19</v>
      </c>
      <c r="E1912" s="11" t="s">
        <v>27</v>
      </c>
      <c r="F1912" s="11" t="s">
        <v>550</v>
      </c>
      <c r="G1912" s="11">
        <v>4.2</v>
      </c>
      <c r="H1912" s="11">
        <v>179900</v>
      </c>
      <c r="I1912" s="11">
        <v>179900</v>
      </c>
      <c r="J1912" s="11">
        <v>30</v>
      </c>
      <c r="K1912" s="11">
        <f>MobileSalesData[[#This Row],[Original Price]]-MobileSalesData[[#This Row],[Selling Price]]</f>
        <v>0</v>
      </c>
      <c r="L1912" s="15">
        <f>MobileSalesData[[#This Row],[Discounted Price]]/MobileSalesData[[#This Row],[Original Price]]</f>
        <v>0</v>
      </c>
      <c r="M1912" s="11">
        <f>MobileSalesData[[#This Row],[Qty]]*MobileSalesData[[#This Row],[Selling Price]]</f>
        <v>5397000</v>
      </c>
      <c r="N1912" s="11" t="s">
        <v>1601</v>
      </c>
    </row>
    <row r="1913" spans="1:14" x14ac:dyDescent="0.35">
      <c r="A1913" s="13" t="s">
        <v>1587</v>
      </c>
      <c r="B1913" s="11" t="s">
        <v>689</v>
      </c>
      <c r="C1913" s="11" t="s">
        <v>706</v>
      </c>
      <c r="D1913" s="11" t="s">
        <v>155</v>
      </c>
      <c r="E1913" s="11" t="s">
        <v>11</v>
      </c>
      <c r="F1913" s="11" t="s">
        <v>12</v>
      </c>
      <c r="G1913" s="11">
        <v>4.2</v>
      </c>
      <c r="H1913" s="11">
        <v>42900</v>
      </c>
      <c r="I1913" s="11">
        <v>42900</v>
      </c>
      <c r="J1913" s="11">
        <v>35</v>
      </c>
      <c r="K1913" s="11">
        <f>MobileSalesData[[#This Row],[Original Price]]-MobileSalesData[[#This Row],[Selling Price]]</f>
        <v>0</v>
      </c>
      <c r="L1913" s="15">
        <f>MobileSalesData[[#This Row],[Discounted Price]]/MobileSalesData[[#This Row],[Original Price]]</f>
        <v>0</v>
      </c>
      <c r="M1913" s="11">
        <f>MobileSalesData[[#This Row],[Qty]]*MobileSalesData[[#This Row],[Selling Price]]</f>
        <v>1501500</v>
      </c>
      <c r="N1913" s="11" t="s">
        <v>1601</v>
      </c>
    </row>
    <row r="1914" spans="1:14" x14ac:dyDescent="0.35">
      <c r="A1914" s="13" t="s">
        <v>1587</v>
      </c>
      <c r="B1914" s="11" t="s">
        <v>689</v>
      </c>
      <c r="C1914" s="11" t="s">
        <v>764</v>
      </c>
      <c r="D1914" s="11" t="s">
        <v>729</v>
      </c>
      <c r="E1914" s="11" t="s">
        <v>64</v>
      </c>
      <c r="F1914" s="11" t="s">
        <v>344</v>
      </c>
      <c r="G1914" s="11">
        <v>4.4000000000000004</v>
      </c>
      <c r="H1914" s="11">
        <v>134900</v>
      </c>
      <c r="I1914" s="11">
        <v>134900</v>
      </c>
      <c r="J1914" s="11">
        <v>30</v>
      </c>
      <c r="K1914" s="11">
        <f>MobileSalesData[[#This Row],[Original Price]]-MobileSalesData[[#This Row],[Selling Price]]</f>
        <v>0</v>
      </c>
      <c r="L1914" s="15">
        <f>MobileSalesData[[#This Row],[Discounted Price]]/MobileSalesData[[#This Row],[Original Price]]</f>
        <v>0</v>
      </c>
      <c r="M1914" s="11">
        <f>MobileSalesData[[#This Row],[Qty]]*MobileSalesData[[#This Row],[Selling Price]]</f>
        <v>4047000</v>
      </c>
      <c r="N1914" s="11" t="s">
        <v>1601</v>
      </c>
    </row>
    <row r="1915" spans="1:14" x14ac:dyDescent="0.35">
      <c r="A1915" s="13" t="s">
        <v>1587</v>
      </c>
      <c r="B1915" s="11" t="s">
        <v>689</v>
      </c>
      <c r="C1915" s="11" t="s">
        <v>696</v>
      </c>
      <c r="D1915" s="11" t="s">
        <v>697</v>
      </c>
      <c r="E1915" s="11" t="s">
        <v>27</v>
      </c>
      <c r="F1915" s="11" t="s">
        <v>15</v>
      </c>
      <c r="G1915" s="11">
        <v>4.3</v>
      </c>
      <c r="H1915" s="11">
        <v>30780</v>
      </c>
      <c r="I1915" s="11">
        <v>30780</v>
      </c>
      <c r="J1915" s="11">
        <v>30</v>
      </c>
      <c r="K1915" s="11">
        <f>MobileSalesData[[#This Row],[Original Price]]-MobileSalesData[[#This Row],[Selling Price]]</f>
        <v>0</v>
      </c>
      <c r="L1915" s="15">
        <f>MobileSalesData[[#This Row],[Discounted Price]]/MobileSalesData[[#This Row],[Original Price]]</f>
        <v>0</v>
      </c>
      <c r="M1915" s="11">
        <f>MobileSalesData[[#This Row],[Qty]]*MobileSalesData[[#This Row],[Selling Price]]</f>
        <v>923400</v>
      </c>
      <c r="N1915" s="11" t="s">
        <v>1601</v>
      </c>
    </row>
    <row r="1916" spans="1:14" x14ac:dyDescent="0.35">
      <c r="A1916" s="13" t="s">
        <v>1581</v>
      </c>
      <c r="B1916" s="11" t="s">
        <v>8</v>
      </c>
      <c r="C1916" s="11" t="s">
        <v>56</v>
      </c>
      <c r="D1916" s="11" t="s">
        <v>57</v>
      </c>
      <c r="E1916" s="11" t="s">
        <v>35</v>
      </c>
      <c r="F1916" s="11" t="s">
        <v>21</v>
      </c>
      <c r="G1916" s="11">
        <v>4</v>
      </c>
      <c r="H1916" s="11">
        <v>30780</v>
      </c>
      <c r="I1916" s="11">
        <v>30780</v>
      </c>
      <c r="J1916" s="11">
        <v>30</v>
      </c>
      <c r="K1916" s="11">
        <f>MobileSalesData[[#This Row],[Original Price]]-MobileSalesData[[#This Row],[Selling Price]]</f>
        <v>0</v>
      </c>
      <c r="L1916" s="15">
        <f>MobileSalesData[[#This Row],[Discounted Price]]/MobileSalesData[[#This Row],[Original Price]]</f>
        <v>0</v>
      </c>
      <c r="M1916" s="11">
        <f>MobileSalesData[[#This Row],[Qty]]*MobileSalesData[[#This Row],[Selling Price]]</f>
        <v>923400</v>
      </c>
      <c r="N1916" s="18" t="s">
        <v>1599</v>
      </c>
    </row>
    <row r="1917" spans="1:14" x14ac:dyDescent="0.35">
      <c r="A1917" s="13" t="s">
        <v>1581</v>
      </c>
      <c r="B1917" s="11" t="s">
        <v>8</v>
      </c>
      <c r="C1917" s="11" t="s">
        <v>130</v>
      </c>
      <c r="D1917" s="11" t="s">
        <v>131</v>
      </c>
      <c r="E1917" s="11" t="s">
        <v>11</v>
      </c>
      <c r="F1917" s="11" t="s">
        <v>15</v>
      </c>
      <c r="G1917" s="11">
        <v>4.4000000000000004</v>
      </c>
      <c r="H1917" s="11">
        <v>99900</v>
      </c>
      <c r="I1917" s="11">
        <v>99900</v>
      </c>
      <c r="J1917" s="11">
        <v>30</v>
      </c>
      <c r="K1917" s="11">
        <f>MobileSalesData[[#This Row],[Original Price]]-MobileSalesData[[#This Row],[Selling Price]]</f>
        <v>0</v>
      </c>
      <c r="L1917" s="15">
        <f>MobileSalesData[[#This Row],[Discounted Price]]/MobileSalesData[[#This Row],[Original Price]]</f>
        <v>0</v>
      </c>
      <c r="M1917" s="11">
        <f>MobileSalesData[[#This Row],[Qty]]*MobileSalesData[[#This Row],[Selling Price]]</f>
        <v>2997000</v>
      </c>
      <c r="N1917" s="18" t="s">
        <v>1599</v>
      </c>
    </row>
    <row r="1918" spans="1:14" x14ac:dyDescent="0.35">
      <c r="A1918" s="13" t="s">
        <v>1581</v>
      </c>
      <c r="B1918" s="11" t="s">
        <v>8</v>
      </c>
      <c r="C1918" s="11" t="s">
        <v>32</v>
      </c>
      <c r="D1918" s="11" t="s">
        <v>62</v>
      </c>
      <c r="E1918" s="11" t="s">
        <v>11</v>
      </c>
      <c r="F1918" s="11" t="s">
        <v>15</v>
      </c>
      <c r="G1918" s="11">
        <v>4.2</v>
      </c>
      <c r="H1918" s="11">
        <v>71500</v>
      </c>
      <c r="I1918" s="11">
        <v>71500</v>
      </c>
      <c r="J1918" s="11">
        <v>35</v>
      </c>
      <c r="K1918" s="11">
        <f>MobileSalesData[[#This Row],[Original Price]]-MobileSalesData[[#This Row],[Selling Price]]</f>
        <v>0</v>
      </c>
      <c r="L1918" s="15">
        <f>MobileSalesData[[#This Row],[Discounted Price]]/MobileSalesData[[#This Row],[Original Price]]</f>
        <v>0</v>
      </c>
      <c r="M1918" s="11">
        <f>MobileSalesData[[#This Row],[Qty]]*MobileSalesData[[#This Row],[Selling Price]]</f>
        <v>2502500</v>
      </c>
      <c r="N1918" s="18" t="s">
        <v>1599</v>
      </c>
    </row>
    <row r="1919" spans="1:14" x14ac:dyDescent="0.35">
      <c r="A1919" s="13" t="s">
        <v>1581</v>
      </c>
      <c r="B1919" s="11" t="s">
        <v>8</v>
      </c>
      <c r="C1919" s="11" t="s">
        <v>68</v>
      </c>
      <c r="D1919" s="11" t="s">
        <v>67</v>
      </c>
      <c r="E1919" s="11" t="s">
        <v>27</v>
      </c>
      <c r="F1919" s="11" t="s">
        <v>65</v>
      </c>
      <c r="G1919" s="11">
        <v>4.4000000000000004</v>
      </c>
      <c r="H1919" s="11">
        <v>59999</v>
      </c>
      <c r="I1919" s="11">
        <v>59999</v>
      </c>
      <c r="J1919" s="11">
        <v>5</v>
      </c>
      <c r="K1919" s="11">
        <f>MobileSalesData[[#This Row],[Original Price]]-MobileSalesData[[#This Row],[Selling Price]]</f>
        <v>0</v>
      </c>
      <c r="L1919" s="15">
        <f>MobileSalesData[[#This Row],[Discounted Price]]/MobileSalesData[[#This Row],[Original Price]]</f>
        <v>0</v>
      </c>
      <c r="M1919" s="11">
        <f>MobileSalesData[[#This Row],[Qty]]*MobileSalesData[[#This Row],[Selling Price]]</f>
        <v>299995</v>
      </c>
      <c r="N1919" s="18" t="s">
        <v>1599</v>
      </c>
    </row>
    <row r="1920" spans="1:14" x14ac:dyDescent="0.35">
      <c r="A1920" s="13" t="s">
        <v>1581</v>
      </c>
      <c r="B1920" s="11" t="s">
        <v>8</v>
      </c>
      <c r="C1920" s="11" t="s">
        <v>81</v>
      </c>
      <c r="D1920" s="11" t="s">
        <v>82</v>
      </c>
      <c r="E1920" s="11" t="s">
        <v>20</v>
      </c>
      <c r="F1920" s="11" t="s">
        <v>12</v>
      </c>
      <c r="G1920" s="11">
        <v>4.3</v>
      </c>
      <c r="H1920" s="11">
        <v>34900</v>
      </c>
      <c r="I1920" s="11">
        <v>34900</v>
      </c>
      <c r="J1920" s="11">
        <v>22</v>
      </c>
      <c r="K1920" s="11">
        <f>MobileSalesData[[#This Row],[Original Price]]-MobileSalesData[[#This Row],[Selling Price]]</f>
        <v>0</v>
      </c>
      <c r="L1920" s="15">
        <f>MobileSalesData[[#This Row],[Discounted Price]]/MobileSalesData[[#This Row],[Original Price]]</f>
        <v>0</v>
      </c>
      <c r="M1920" s="11">
        <f>MobileSalesData[[#This Row],[Qty]]*MobileSalesData[[#This Row],[Selling Price]]</f>
        <v>767800</v>
      </c>
      <c r="N1920" s="18" t="s">
        <v>1599</v>
      </c>
    </row>
    <row r="1921" spans="1:14" x14ac:dyDescent="0.35">
      <c r="A1921" s="13" t="s">
        <v>1581</v>
      </c>
      <c r="B1921" s="11" t="s">
        <v>8</v>
      </c>
      <c r="C1921" s="11" t="s">
        <v>139</v>
      </c>
      <c r="D1921" s="11" t="s">
        <v>19</v>
      </c>
      <c r="E1921" s="11" t="s">
        <v>35</v>
      </c>
      <c r="F1921" s="11" t="s">
        <v>21</v>
      </c>
      <c r="G1921" s="11">
        <v>4.3</v>
      </c>
      <c r="H1921" s="11">
        <v>85400</v>
      </c>
      <c r="I1921" s="11">
        <v>85400</v>
      </c>
      <c r="J1921" s="11">
        <v>5</v>
      </c>
      <c r="K1921" s="11">
        <f>MobileSalesData[[#This Row],[Original Price]]-MobileSalesData[[#This Row],[Selling Price]]</f>
        <v>0</v>
      </c>
      <c r="L1921" s="15">
        <f>MobileSalesData[[#This Row],[Discounted Price]]/MobileSalesData[[#This Row],[Original Price]]</f>
        <v>0</v>
      </c>
      <c r="M1921" s="11">
        <f>MobileSalesData[[#This Row],[Qty]]*MobileSalesData[[#This Row],[Selling Price]]</f>
        <v>427000</v>
      </c>
      <c r="N1921" s="18" t="s">
        <v>1599</v>
      </c>
    </row>
    <row r="1922" spans="1:14" x14ac:dyDescent="0.35">
      <c r="A1922" s="13" t="s">
        <v>1581</v>
      </c>
      <c r="B1922" s="11" t="s">
        <v>8</v>
      </c>
      <c r="C1922" s="11" t="s">
        <v>130</v>
      </c>
      <c r="D1922" s="11" t="s">
        <v>131</v>
      </c>
      <c r="E1922" s="11" t="s">
        <v>27</v>
      </c>
      <c r="F1922" s="11" t="s">
        <v>15</v>
      </c>
      <c r="G1922" s="11">
        <v>4.3</v>
      </c>
      <c r="H1922" s="11">
        <v>52000</v>
      </c>
      <c r="I1922" s="11">
        <v>52000</v>
      </c>
      <c r="J1922" s="11">
        <v>30</v>
      </c>
      <c r="K1922" s="11">
        <f>MobileSalesData[[#This Row],[Original Price]]-MobileSalesData[[#This Row],[Selling Price]]</f>
        <v>0</v>
      </c>
      <c r="L1922" s="15">
        <f>MobileSalesData[[#This Row],[Discounted Price]]/MobileSalesData[[#This Row],[Original Price]]</f>
        <v>0</v>
      </c>
      <c r="M1922" s="11">
        <f>MobileSalesData[[#This Row],[Qty]]*MobileSalesData[[#This Row],[Selling Price]]</f>
        <v>1560000</v>
      </c>
      <c r="N1922" s="18" t="s">
        <v>1599</v>
      </c>
    </row>
    <row r="1923" spans="1:14" x14ac:dyDescent="0.35">
      <c r="A1923" s="13" t="s">
        <v>1581</v>
      </c>
      <c r="B1923" s="11" t="s">
        <v>8</v>
      </c>
      <c r="C1923" s="11" t="s">
        <v>130</v>
      </c>
      <c r="D1923" s="11" t="s">
        <v>132</v>
      </c>
      <c r="E1923" s="11" t="s">
        <v>27</v>
      </c>
      <c r="F1923" s="11" t="s">
        <v>15</v>
      </c>
      <c r="G1923" s="11">
        <v>4.3</v>
      </c>
      <c r="H1923" s="11">
        <v>36999</v>
      </c>
      <c r="I1923" s="11">
        <v>37900</v>
      </c>
      <c r="J1923" s="11">
        <v>5</v>
      </c>
      <c r="K1923" s="11">
        <f>MobileSalesData[[#This Row],[Original Price]]-MobileSalesData[[#This Row],[Selling Price]]</f>
        <v>901</v>
      </c>
      <c r="L1923" s="15">
        <f>MobileSalesData[[#This Row],[Discounted Price]]/MobileSalesData[[#This Row],[Original Price]]</f>
        <v>2.3773087071240106E-2</v>
      </c>
      <c r="M1923" s="11">
        <f>MobileSalesData[[#This Row],[Qty]]*MobileSalesData[[#This Row],[Selling Price]]</f>
        <v>184995</v>
      </c>
      <c r="N1923" s="18" t="s">
        <v>1599</v>
      </c>
    </row>
    <row r="1924" spans="1:14" x14ac:dyDescent="0.35">
      <c r="A1924" s="13" t="s">
        <v>1581</v>
      </c>
      <c r="B1924" s="11" t="s">
        <v>8</v>
      </c>
      <c r="C1924" s="11" t="s">
        <v>130</v>
      </c>
      <c r="D1924" s="11" t="s">
        <v>132</v>
      </c>
      <c r="E1924" s="11" t="s">
        <v>11</v>
      </c>
      <c r="F1924" s="11" t="s">
        <v>15</v>
      </c>
      <c r="G1924" s="11">
        <v>4.4000000000000004</v>
      </c>
      <c r="H1924" s="11">
        <v>62000</v>
      </c>
      <c r="I1924" s="11">
        <v>62000</v>
      </c>
      <c r="J1924" s="11">
        <v>22</v>
      </c>
      <c r="K1924" s="11">
        <f>MobileSalesData[[#This Row],[Original Price]]-MobileSalesData[[#This Row],[Selling Price]]</f>
        <v>0</v>
      </c>
      <c r="L1924" s="15">
        <f>MobileSalesData[[#This Row],[Discounted Price]]/MobileSalesData[[#This Row],[Original Price]]</f>
        <v>0</v>
      </c>
      <c r="M1924" s="11">
        <f>MobileSalesData[[#This Row],[Qty]]*MobileSalesData[[#This Row],[Selling Price]]</f>
        <v>1364000</v>
      </c>
      <c r="N1924" s="18" t="s">
        <v>1599</v>
      </c>
    </row>
    <row r="1925" spans="1:14" x14ac:dyDescent="0.35">
      <c r="A1925" s="13" t="s">
        <v>1581</v>
      </c>
      <c r="B1925" s="11" t="s">
        <v>8</v>
      </c>
      <c r="C1925" s="11" t="s">
        <v>86</v>
      </c>
      <c r="D1925" s="11" t="s">
        <v>22</v>
      </c>
      <c r="E1925" s="11" t="s">
        <v>11</v>
      </c>
      <c r="F1925" s="11" t="s">
        <v>12</v>
      </c>
      <c r="G1925" s="11">
        <v>4.4000000000000004</v>
      </c>
      <c r="H1925" s="11">
        <v>38999</v>
      </c>
      <c r="I1925" s="11">
        <v>39900</v>
      </c>
      <c r="J1925" s="11">
        <v>5</v>
      </c>
      <c r="K1925" s="11">
        <f>MobileSalesData[[#This Row],[Original Price]]-MobileSalesData[[#This Row],[Selling Price]]</f>
        <v>901</v>
      </c>
      <c r="L1925" s="15">
        <f>MobileSalesData[[#This Row],[Discounted Price]]/MobileSalesData[[#This Row],[Original Price]]</f>
        <v>2.2581453634085213E-2</v>
      </c>
      <c r="M1925" s="11">
        <f>MobileSalesData[[#This Row],[Qty]]*MobileSalesData[[#This Row],[Selling Price]]</f>
        <v>194995</v>
      </c>
      <c r="N1925" s="18" t="s">
        <v>1599</v>
      </c>
    </row>
    <row r="1926" spans="1:14" x14ac:dyDescent="0.35">
      <c r="A1926" s="13" t="s">
        <v>1581</v>
      </c>
      <c r="B1926" s="11" t="s">
        <v>8</v>
      </c>
      <c r="C1926" s="11" t="s">
        <v>84</v>
      </c>
      <c r="D1926" s="11" t="s">
        <v>19</v>
      </c>
      <c r="E1926" s="11" t="s">
        <v>14</v>
      </c>
      <c r="F1926" s="11" t="s">
        <v>12</v>
      </c>
      <c r="G1926" s="11">
        <v>4.4000000000000004</v>
      </c>
      <c r="H1926" s="11">
        <v>85400</v>
      </c>
      <c r="I1926" s="11">
        <v>85400</v>
      </c>
      <c r="J1926" s="11">
        <v>5</v>
      </c>
      <c r="K1926" s="11">
        <f>MobileSalesData[[#This Row],[Original Price]]-MobileSalesData[[#This Row],[Selling Price]]</f>
        <v>0</v>
      </c>
      <c r="L1926" s="15">
        <f>MobileSalesData[[#This Row],[Discounted Price]]/MobileSalesData[[#This Row],[Original Price]]</f>
        <v>0</v>
      </c>
      <c r="M1926" s="11">
        <f>MobileSalesData[[#This Row],[Qty]]*MobileSalesData[[#This Row],[Selling Price]]</f>
        <v>427000</v>
      </c>
      <c r="N1926" s="18" t="s">
        <v>1599</v>
      </c>
    </row>
    <row r="1927" spans="1:14" x14ac:dyDescent="0.35">
      <c r="A1927" s="13" t="s">
        <v>1581</v>
      </c>
      <c r="B1927" s="11" t="s">
        <v>8</v>
      </c>
      <c r="C1927" s="11" t="s">
        <v>81</v>
      </c>
      <c r="D1927" s="11" t="s">
        <v>151</v>
      </c>
      <c r="E1927" s="11" t="s">
        <v>11</v>
      </c>
      <c r="F1927" s="11" t="s">
        <v>12</v>
      </c>
      <c r="G1927" s="11">
        <v>4.4000000000000004</v>
      </c>
      <c r="H1927" s="11">
        <v>73999</v>
      </c>
      <c r="I1927" s="11">
        <v>109900</v>
      </c>
      <c r="J1927" s="11">
        <v>5</v>
      </c>
      <c r="K1927" s="11">
        <f>MobileSalesData[[#This Row],[Original Price]]-MobileSalesData[[#This Row],[Selling Price]]</f>
        <v>35901</v>
      </c>
      <c r="L1927" s="15">
        <f>MobileSalesData[[#This Row],[Discounted Price]]/MobileSalesData[[#This Row],[Original Price]]</f>
        <v>0.32666969972702459</v>
      </c>
      <c r="M1927" s="11">
        <f>MobileSalesData[[#This Row],[Qty]]*MobileSalesData[[#This Row],[Selling Price]]</f>
        <v>369995</v>
      </c>
      <c r="N1927" s="18" t="s">
        <v>1599</v>
      </c>
    </row>
    <row r="1928" spans="1:14" x14ac:dyDescent="0.35">
      <c r="A1928" s="13" t="s">
        <v>1581</v>
      </c>
      <c r="B1928" s="11" t="s">
        <v>8</v>
      </c>
      <c r="C1928" s="11" t="s">
        <v>123</v>
      </c>
      <c r="D1928" s="11" t="s">
        <v>85</v>
      </c>
      <c r="E1928" s="11" t="s">
        <v>35</v>
      </c>
      <c r="F1928" s="11" t="s">
        <v>125</v>
      </c>
      <c r="G1928" s="11">
        <v>4.2</v>
      </c>
      <c r="H1928" s="11">
        <v>99900</v>
      </c>
      <c r="I1928" s="11">
        <v>99900</v>
      </c>
      <c r="J1928" s="11">
        <v>5</v>
      </c>
      <c r="K1928" s="11">
        <f>MobileSalesData[[#This Row],[Original Price]]-MobileSalesData[[#This Row],[Selling Price]]</f>
        <v>0</v>
      </c>
      <c r="L1928" s="15">
        <f>MobileSalesData[[#This Row],[Discounted Price]]/MobileSalesData[[#This Row],[Original Price]]</f>
        <v>0</v>
      </c>
      <c r="M1928" s="11">
        <f>MobileSalesData[[#This Row],[Qty]]*MobileSalesData[[#This Row],[Selling Price]]</f>
        <v>499500</v>
      </c>
      <c r="N1928" s="18" t="s">
        <v>1599</v>
      </c>
    </row>
    <row r="1929" spans="1:14" x14ac:dyDescent="0.35">
      <c r="A1929" s="13" t="s">
        <v>1581</v>
      </c>
      <c r="B1929" s="11" t="s">
        <v>8</v>
      </c>
      <c r="C1929" s="11" t="s">
        <v>121</v>
      </c>
      <c r="D1929" s="11" t="s">
        <v>85</v>
      </c>
      <c r="E1929" s="11" t="s">
        <v>11</v>
      </c>
      <c r="F1929" s="11" t="s">
        <v>12</v>
      </c>
      <c r="G1929" s="11">
        <v>4.3</v>
      </c>
      <c r="H1929" s="11">
        <v>73999</v>
      </c>
      <c r="I1929" s="11">
        <v>109900</v>
      </c>
      <c r="J1929" s="11">
        <v>30</v>
      </c>
      <c r="K1929" s="11">
        <f>MobileSalesData[[#This Row],[Original Price]]-MobileSalesData[[#This Row],[Selling Price]]</f>
        <v>35901</v>
      </c>
      <c r="L1929" s="15">
        <f>MobileSalesData[[#This Row],[Discounted Price]]/MobileSalesData[[#This Row],[Original Price]]</f>
        <v>0.32666969972702459</v>
      </c>
      <c r="M1929" s="11">
        <f>MobileSalesData[[#This Row],[Qty]]*MobileSalesData[[#This Row],[Selling Price]]</f>
        <v>2219970</v>
      </c>
      <c r="N1929" s="18" t="s">
        <v>1599</v>
      </c>
    </row>
    <row r="1930" spans="1:14" x14ac:dyDescent="0.35">
      <c r="A1930" s="13" t="s">
        <v>1581</v>
      </c>
      <c r="B1930" s="11" t="s">
        <v>8</v>
      </c>
      <c r="C1930" s="11" t="s">
        <v>81</v>
      </c>
      <c r="D1930" s="11" t="s">
        <v>151</v>
      </c>
      <c r="E1930" s="11" t="s">
        <v>20</v>
      </c>
      <c r="F1930" s="11" t="s">
        <v>12</v>
      </c>
      <c r="G1930" s="11">
        <v>4.3</v>
      </c>
      <c r="H1930" s="11">
        <v>179900</v>
      </c>
      <c r="I1930" s="11">
        <v>179900</v>
      </c>
      <c r="J1930" s="11">
        <v>5</v>
      </c>
      <c r="K1930" s="11">
        <f>MobileSalesData[[#This Row],[Original Price]]-MobileSalesData[[#This Row],[Selling Price]]</f>
        <v>0</v>
      </c>
      <c r="L1930" s="15">
        <f>MobileSalesData[[#This Row],[Discounted Price]]/MobileSalesData[[#This Row],[Original Price]]</f>
        <v>0</v>
      </c>
      <c r="M1930" s="11">
        <f>MobileSalesData[[#This Row],[Qty]]*MobileSalesData[[#This Row],[Selling Price]]</f>
        <v>899500</v>
      </c>
      <c r="N1930" s="18" t="s">
        <v>1599</v>
      </c>
    </row>
    <row r="1931" spans="1:14" x14ac:dyDescent="0.35">
      <c r="A1931" s="13" t="s">
        <v>1581</v>
      </c>
      <c r="B1931" s="11" t="s">
        <v>8</v>
      </c>
      <c r="C1931" s="11" t="s">
        <v>112</v>
      </c>
      <c r="D1931" s="11" t="s">
        <v>152</v>
      </c>
      <c r="E1931" s="11" t="s">
        <v>20</v>
      </c>
      <c r="F1931" s="11" t="s">
        <v>12</v>
      </c>
      <c r="G1931" s="11">
        <v>4.4000000000000004</v>
      </c>
      <c r="H1931" s="11">
        <v>21990</v>
      </c>
      <c r="I1931" s="11">
        <v>21990</v>
      </c>
      <c r="J1931" s="11">
        <v>5</v>
      </c>
      <c r="K1931" s="11">
        <f>MobileSalesData[[#This Row],[Original Price]]-MobileSalesData[[#This Row],[Selling Price]]</f>
        <v>0</v>
      </c>
      <c r="L1931" s="15">
        <f>MobileSalesData[[#This Row],[Discounted Price]]/MobileSalesData[[#This Row],[Original Price]]</f>
        <v>0</v>
      </c>
      <c r="M1931" s="11">
        <f>MobileSalesData[[#This Row],[Qty]]*MobileSalesData[[#This Row],[Selling Price]]</f>
        <v>109950</v>
      </c>
      <c r="N1931" s="18" t="s">
        <v>1599</v>
      </c>
    </row>
    <row r="1932" spans="1:14" x14ac:dyDescent="0.35">
      <c r="A1932" s="13" t="s">
        <v>1581</v>
      </c>
      <c r="B1932" s="11" t="s">
        <v>8</v>
      </c>
      <c r="C1932" s="11" t="s">
        <v>123</v>
      </c>
      <c r="D1932" s="11" t="s">
        <v>124</v>
      </c>
      <c r="E1932" s="11" t="s">
        <v>11</v>
      </c>
      <c r="F1932" s="11" t="s">
        <v>12</v>
      </c>
      <c r="G1932" s="11">
        <v>4.3</v>
      </c>
      <c r="H1932" s="11">
        <v>22490</v>
      </c>
      <c r="I1932" s="11">
        <v>22490</v>
      </c>
      <c r="J1932" s="11">
        <v>22</v>
      </c>
      <c r="K1932" s="11">
        <f>MobileSalesData[[#This Row],[Original Price]]-MobileSalesData[[#This Row],[Selling Price]]</f>
        <v>0</v>
      </c>
      <c r="L1932" s="15">
        <f>MobileSalesData[[#This Row],[Discounted Price]]/MobileSalesData[[#This Row],[Original Price]]</f>
        <v>0</v>
      </c>
      <c r="M1932" s="11">
        <f>MobileSalesData[[#This Row],[Qty]]*MobileSalesData[[#This Row],[Selling Price]]</f>
        <v>494780</v>
      </c>
      <c r="N1932" s="18" t="s">
        <v>1599</v>
      </c>
    </row>
    <row r="1933" spans="1:14" x14ac:dyDescent="0.35">
      <c r="A1933" s="13" t="s">
        <v>1581</v>
      </c>
      <c r="B1933" s="11" t="s">
        <v>8</v>
      </c>
      <c r="C1933" s="11" t="s">
        <v>84</v>
      </c>
      <c r="D1933" s="11" t="s">
        <v>117</v>
      </c>
      <c r="E1933" s="11" t="s">
        <v>11</v>
      </c>
      <c r="F1933" s="11" t="s">
        <v>21</v>
      </c>
      <c r="G1933" s="11">
        <v>4.4000000000000004</v>
      </c>
      <c r="H1933" s="11">
        <v>17499</v>
      </c>
      <c r="I1933" s="11">
        <v>20999</v>
      </c>
      <c r="J1933" s="11">
        <v>5</v>
      </c>
      <c r="K1933" s="11">
        <f>MobileSalesData[[#This Row],[Original Price]]-MobileSalesData[[#This Row],[Selling Price]]</f>
        <v>3500</v>
      </c>
      <c r="L1933" s="15">
        <f>MobileSalesData[[#This Row],[Discounted Price]]/MobileSalesData[[#This Row],[Original Price]]</f>
        <v>0.16667460355255012</v>
      </c>
      <c r="M1933" s="11">
        <f>MobileSalesData[[#This Row],[Qty]]*MobileSalesData[[#This Row],[Selling Price]]</f>
        <v>87495</v>
      </c>
      <c r="N1933" s="18" t="s">
        <v>1599</v>
      </c>
    </row>
    <row r="1934" spans="1:14" x14ac:dyDescent="0.35">
      <c r="A1934" s="13" t="s">
        <v>1581</v>
      </c>
      <c r="B1934" s="11" t="s">
        <v>8</v>
      </c>
      <c r="C1934" s="11" t="s">
        <v>126</v>
      </c>
      <c r="D1934" s="11" t="s">
        <v>153</v>
      </c>
      <c r="E1934" s="11" t="s">
        <v>14</v>
      </c>
      <c r="F1934" s="11" t="s">
        <v>12</v>
      </c>
      <c r="G1934" s="11">
        <v>4.3</v>
      </c>
      <c r="H1934" s="11">
        <v>17499</v>
      </c>
      <c r="I1934" s="11">
        <v>20999</v>
      </c>
      <c r="J1934" s="11">
        <v>35</v>
      </c>
      <c r="K1934" s="11">
        <f>MobileSalesData[[#This Row],[Original Price]]-MobileSalesData[[#This Row],[Selling Price]]</f>
        <v>3500</v>
      </c>
      <c r="L1934" s="15">
        <f>MobileSalesData[[#This Row],[Discounted Price]]/MobileSalesData[[#This Row],[Original Price]]</f>
        <v>0.16667460355255012</v>
      </c>
      <c r="M1934" s="11">
        <f>MobileSalesData[[#This Row],[Qty]]*MobileSalesData[[#This Row],[Selling Price]]</f>
        <v>612465</v>
      </c>
      <c r="N1934" s="18" t="s">
        <v>1599</v>
      </c>
    </row>
    <row r="1935" spans="1:14" x14ac:dyDescent="0.35">
      <c r="A1935" s="13" t="s">
        <v>1581</v>
      </c>
      <c r="B1935" s="11" t="s">
        <v>8</v>
      </c>
      <c r="C1935" s="11" t="s">
        <v>154</v>
      </c>
      <c r="D1935" s="11" t="s">
        <v>117</v>
      </c>
      <c r="E1935" s="11" t="s">
        <v>20</v>
      </c>
      <c r="F1935" s="11" t="s">
        <v>125</v>
      </c>
      <c r="G1935" s="11">
        <v>4.4000000000000004</v>
      </c>
      <c r="H1935" s="11">
        <v>14999</v>
      </c>
      <c r="I1935" s="11">
        <v>18999</v>
      </c>
      <c r="J1935" s="11">
        <v>30</v>
      </c>
      <c r="K1935" s="11">
        <f>MobileSalesData[[#This Row],[Original Price]]-MobileSalesData[[#This Row],[Selling Price]]</f>
        <v>4000</v>
      </c>
      <c r="L1935" s="15">
        <f>MobileSalesData[[#This Row],[Discounted Price]]/MobileSalesData[[#This Row],[Original Price]]</f>
        <v>0.21053739670508975</v>
      </c>
      <c r="M1935" s="11">
        <f>MobileSalesData[[#This Row],[Qty]]*MobileSalesData[[#This Row],[Selling Price]]</f>
        <v>449970</v>
      </c>
      <c r="N1935" s="18" t="s">
        <v>1599</v>
      </c>
    </row>
    <row r="1936" spans="1:14" x14ac:dyDescent="0.35">
      <c r="A1936" s="13" t="s">
        <v>1587</v>
      </c>
      <c r="B1936" s="11" t="s">
        <v>8</v>
      </c>
      <c r="C1936" s="11" t="s">
        <v>134</v>
      </c>
      <c r="D1936" s="11" t="s">
        <v>155</v>
      </c>
      <c r="E1936" s="11" t="s">
        <v>135</v>
      </c>
      <c r="F1936" s="11" t="s">
        <v>125</v>
      </c>
      <c r="G1936" s="11">
        <v>3.8</v>
      </c>
      <c r="H1936" s="11">
        <v>14999</v>
      </c>
      <c r="I1936" s="11">
        <v>18999</v>
      </c>
      <c r="J1936" s="11">
        <v>30</v>
      </c>
      <c r="K1936" s="11">
        <f>MobileSalesData[[#This Row],[Original Price]]-MobileSalesData[[#This Row],[Selling Price]]</f>
        <v>4000</v>
      </c>
      <c r="L1936" s="15">
        <f>MobileSalesData[[#This Row],[Discounted Price]]/MobileSalesData[[#This Row],[Original Price]]</f>
        <v>0.21053739670508975</v>
      </c>
      <c r="M1936" s="11">
        <f>MobileSalesData[[#This Row],[Qty]]*MobileSalesData[[#This Row],[Selling Price]]</f>
        <v>449970</v>
      </c>
      <c r="N1936" s="11" t="s">
        <v>1601</v>
      </c>
    </row>
    <row r="1937" spans="1:14" x14ac:dyDescent="0.35">
      <c r="A1937" s="13" t="s">
        <v>1587</v>
      </c>
      <c r="B1937" s="11" t="s">
        <v>8</v>
      </c>
      <c r="C1937" s="11" t="s">
        <v>94</v>
      </c>
      <c r="D1937" s="11" t="s">
        <v>54</v>
      </c>
      <c r="E1937" s="11" t="s">
        <v>11</v>
      </c>
      <c r="F1937" s="11" t="s">
        <v>12</v>
      </c>
      <c r="G1937" s="11">
        <v>4.4000000000000004</v>
      </c>
      <c r="H1937" s="11">
        <v>17999</v>
      </c>
      <c r="I1937" s="11">
        <v>21999</v>
      </c>
      <c r="J1937" s="11">
        <v>30</v>
      </c>
      <c r="K1937" s="11">
        <f>MobileSalesData[[#This Row],[Original Price]]-MobileSalesData[[#This Row],[Selling Price]]</f>
        <v>4000</v>
      </c>
      <c r="L1937" s="15">
        <f>MobileSalesData[[#This Row],[Discounted Price]]/MobileSalesData[[#This Row],[Original Price]]</f>
        <v>0.18182644665666622</v>
      </c>
      <c r="M1937" s="11">
        <f>MobileSalesData[[#This Row],[Qty]]*MobileSalesData[[#This Row],[Selling Price]]</f>
        <v>539970</v>
      </c>
      <c r="N1937" s="11" t="s">
        <v>1601</v>
      </c>
    </row>
    <row r="1938" spans="1:14" x14ac:dyDescent="0.35">
      <c r="A1938" s="13" t="s">
        <v>1587</v>
      </c>
      <c r="B1938" s="11" t="s">
        <v>8</v>
      </c>
      <c r="C1938" s="11" t="s">
        <v>94</v>
      </c>
      <c r="D1938" s="11" t="s">
        <v>54</v>
      </c>
      <c r="E1938" s="11" t="s">
        <v>14</v>
      </c>
      <c r="F1938" s="11" t="s">
        <v>12</v>
      </c>
      <c r="G1938" s="11">
        <v>4.3</v>
      </c>
      <c r="H1938" s="11">
        <v>17999</v>
      </c>
      <c r="I1938" s="11">
        <v>21999</v>
      </c>
      <c r="J1938" s="11">
        <v>5</v>
      </c>
      <c r="K1938" s="11">
        <f>MobileSalesData[[#This Row],[Original Price]]-MobileSalesData[[#This Row],[Selling Price]]</f>
        <v>4000</v>
      </c>
      <c r="L1938" s="15">
        <f>MobileSalesData[[#This Row],[Discounted Price]]/MobileSalesData[[#This Row],[Original Price]]</f>
        <v>0.18182644665666622</v>
      </c>
      <c r="M1938" s="11">
        <f>MobileSalesData[[#This Row],[Qty]]*MobileSalesData[[#This Row],[Selling Price]]</f>
        <v>89995</v>
      </c>
      <c r="N1938" s="11" t="s">
        <v>1601</v>
      </c>
    </row>
    <row r="1939" spans="1:14" x14ac:dyDescent="0.35">
      <c r="A1939" s="13" t="s">
        <v>1587</v>
      </c>
      <c r="B1939" s="11" t="s">
        <v>8</v>
      </c>
      <c r="C1939" s="11" t="s">
        <v>126</v>
      </c>
      <c r="D1939" s="11" t="s">
        <v>153</v>
      </c>
      <c r="E1939" s="11" t="s">
        <v>27</v>
      </c>
      <c r="F1939" s="11" t="s">
        <v>15</v>
      </c>
      <c r="G1939" s="11">
        <v>4.2</v>
      </c>
      <c r="H1939" s="11">
        <v>17999</v>
      </c>
      <c r="I1939" s="11">
        <v>21999</v>
      </c>
      <c r="J1939" s="11">
        <v>5</v>
      </c>
      <c r="K1939" s="11">
        <f>MobileSalesData[[#This Row],[Original Price]]-MobileSalesData[[#This Row],[Selling Price]]</f>
        <v>4000</v>
      </c>
      <c r="L1939" s="15">
        <f>MobileSalesData[[#This Row],[Discounted Price]]/MobileSalesData[[#This Row],[Original Price]]</f>
        <v>0.18182644665666622</v>
      </c>
      <c r="M1939" s="11">
        <f>MobileSalesData[[#This Row],[Qty]]*MobileSalesData[[#This Row],[Selling Price]]</f>
        <v>89995</v>
      </c>
      <c r="N1939" s="11" t="s">
        <v>1601</v>
      </c>
    </row>
    <row r="1940" spans="1:14" x14ac:dyDescent="0.35">
      <c r="A1940" s="13" t="s">
        <v>1587</v>
      </c>
      <c r="B1940" s="11" t="s">
        <v>8</v>
      </c>
      <c r="C1940" s="11" t="s">
        <v>86</v>
      </c>
      <c r="D1940" s="11" t="s">
        <v>19</v>
      </c>
      <c r="E1940" s="11" t="s">
        <v>11</v>
      </c>
      <c r="F1940" s="11" t="s">
        <v>12</v>
      </c>
      <c r="G1940" s="11">
        <v>4.4000000000000004</v>
      </c>
      <c r="H1940" s="11">
        <v>20999</v>
      </c>
      <c r="I1940" s="11">
        <v>23999</v>
      </c>
      <c r="J1940" s="11">
        <v>5</v>
      </c>
      <c r="K1940" s="11">
        <f>MobileSalesData[[#This Row],[Original Price]]-MobileSalesData[[#This Row],[Selling Price]]</f>
        <v>3000</v>
      </c>
      <c r="L1940" s="15">
        <f>MobileSalesData[[#This Row],[Discounted Price]]/MobileSalesData[[#This Row],[Original Price]]</f>
        <v>0.12500520855035627</v>
      </c>
      <c r="M1940" s="11">
        <f>MobileSalesData[[#This Row],[Qty]]*MobileSalesData[[#This Row],[Selling Price]]</f>
        <v>104995</v>
      </c>
      <c r="N1940" s="11" t="s">
        <v>1601</v>
      </c>
    </row>
    <row r="1941" spans="1:14" x14ac:dyDescent="0.35">
      <c r="A1941" s="13" t="s">
        <v>1587</v>
      </c>
      <c r="B1941" s="11" t="s">
        <v>8</v>
      </c>
      <c r="C1941" s="11" t="s">
        <v>128</v>
      </c>
      <c r="D1941" s="11" t="s">
        <v>156</v>
      </c>
      <c r="E1941" s="11" t="s">
        <v>11</v>
      </c>
      <c r="F1941" s="11" t="s">
        <v>12</v>
      </c>
      <c r="G1941" s="11">
        <v>4.5</v>
      </c>
      <c r="H1941" s="11">
        <v>24999</v>
      </c>
      <c r="I1941" s="11">
        <v>27999</v>
      </c>
      <c r="J1941" s="11">
        <v>5</v>
      </c>
      <c r="K1941" s="11">
        <f>MobileSalesData[[#This Row],[Original Price]]-MobileSalesData[[#This Row],[Selling Price]]</f>
        <v>3000</v>
      </c>
      <c r="L1941" s="15">
        <f>MobileSalesData[[#This Row],[Discounted Price]]/MobileSalesData[[#This Row],[Original Price]]</f>
        <v>0.10714668381013608</v>
      </c>
      <c r="M1941" s="11">
        <f>MobileSalesData[[#This Row],[Qty]]*MobileSalesData[[#This Row],[Selling Price]]</f>
        <v>124995</v>
      </c>
      <c r="N1941" s="11" t="s">
        <v>1601</v>
      </c>
    </row>
    <row r="1942" spans="1:14" x14ac:dyDescent="0.35">
      <c r="A1942" s="13" t="s">
        <v>1587</v>
      </c>
      <c r="B1942" s="11" t="s">
        <v>8</v>
      </c>
      <c r="C1942" s="11" t="s">
        <v>119</v>
      </c>
      <c r="D1942" s="11" t="s">
        <v>19</v>
      </c>
      <c r="E1942" s="11" t="s">
        <v>11</v>
      </c>
      <c r="F1942" s="11" t="s">
        <v>12</v>
      </c>
      <c r="G1942" s="11">
        <v>4.3</v>
      </c>
      <c r="H1942" s="11">
        <v>28999</v>
      </c>
      <c r="I1942" s="11">
        <v>31999</v>
      </c>
      <c r="J1942" s="11">
        <v>5</v>
      </c>
      <c r="K1942" s="11">
        <f>MobileSalesData[[#This Row],[Original Price]]-MobileSalesData[[#This Row],[Selling Price]]</f>
        <v>3000</v>
      </c>
      <c r="L1942" s="15">
        <f>MobileSalesData[[#This Row],[Discounted Price]]/MobileSalesData[[#This Row],[Original Price]]</f>
        <v>9.3752929779055597E-2</v>
      </c>
      <c r="M1942" s="11">
        <f>MobileSalesData[[#This Row],[Qty]]*MobileSalesData[[#This Row],[Selling Price]]</f>
        <v>144995</v>
      </c>
      <c r="N1942" s="11" t="s">
        <v>1601</v>
      </c>
    </row>
    <row r="1943" spans="1:14" x14ac:dyDescent="0.35">
      <c r="A1943" s="13" t="s">
        <v>1587</v>
      </c>
      <c r="B1943" s="11" t="s">
        <v>8</v>
      </c>
      <c r="C1943" s="11" t="s">
        <v>137</v>
      </c>
      <c r="D1943" s="11" t="s">
        <v>19</v>
      </c>
      <c r="E1943" s="11" t="s">
        <v>20</v>
      </c>
      <c r="F1943" s="11" t="s">
        <v>21</v>
      </c>
      <c r="G1943" s="11">
        <v>4.2</v>
      </c>
      <c r="H1943" s="11">
        <v>24999</v>
      </c>
      <c r="I1943" s="11">
        <v>27999</v>
      </c>
      <c r="J1943" s="11">
        <v>5</v>
      </c>
      <c r="K1943" s="11">
        <f>MobileSalesData[[#This Row],[Original Price]]-MobileSalesData[[#This Row],[Selling Price]]</f>
        <v>3000</v>
      </c>
      <c r="L1943" s="15">
        <f>MobileSalesData[[#This Row],[Discounted Price]]/MobileSalesData[[#This Row],[Original Price]]</f>
        <v>0.10714668381013608</v>
      </c>
      <c r="M1943" s="11">
        <f>MobileSalesData[[#This Row],[Qty]]*MobileSalesData[[#This Row],[Selling Price]]</f>
        <v>124995</v>
      </c>
      <c r="N1943" s="11" t="s">
        <v>1601</v>
      </c>
    </row>
    <row r="1944" spans="1:14" x14ac:dyDescent="0.35">
      <c r="A1944" s="13" t="s">
        <v>1587</v>
      </c>
      <c r="B1944" s="11" t="s">
        <v>8</v>
      </c>
      <c r="C1944" s="11" t="s">
        <v>157</v>
      </c>
      <c r="D1944" s="11" t="s">
        <v>105</v>
      </c>
      <c r="E1944" s="11" t="s">
        <v>11</v>
      </c>
      <c r="F1944" s="11" t="s">
        <v>15</v>
      </c>
      <c r="G1944" s="11">
        <v>4.4000000000000004</v>
      </c>
      <c r="H1944" s="11">
        <v>26999</v>
      </c>
      <c r="I1944" s="11">
        <v>29999</v>
      </c>
      <c r="J1944" s="11">
        <v>5</v>
      </c>
      <c r="K1944" s="11">
        <f>MobileSalesData[[#This Row],[Original Price]]-MobileSalesData[[#This Row],[Selling Price]]</f>
        <v>3000</v>
      </c>
      <c r="L1944" s="15">
        <f>MobileSalesData[[#This Row],[Discounted Price]]/MobileSalesData[[#This Row],[Original Price]]</f>
        <v>0.10000333344444814</v>
      </c>
      <c r="M1944" s="11">
        <f>MobileSalesData[[#This Row],[Qty]]*MobileSalesData[[#This Row],[Selling Price]]</f>
        <v>134995</v>
      </c>
      <c r="N1944" s="11" t="s">
        <v>1601</v>
      </c>
    </row>
    <row r="1945" spans="1:14" x14ac:dyDescent="0.35">
      <c r="A1945" s="13" t="s">
        <v>1587</v>
      </c>
      <c r="B1945" s="11" t="s">
        <v>8</v>
      </c>
      <c r="C1945" s="11" t="s">
        <v>157</v>
      </c>
      <c r="D1945" s="11" t="s">
        <v>158</v>
      </c>
      <c r="E1945" s="11" t="s">
        <v>11</v>
      </c>
      <c r="F1945" s="11" t="s">
        <v>15</v>
      </c>
      <c r="G1945" s="11">
        <v>4.4000000000000004</v>
      </c>
      <c r="H1945" s="11">
        <v>20999</v>
      </c>
      <c r="I1945" s="11">
        <v>23999</v>
      </c>
      <c r="J1945" s="11">
        <v>5</v>
      </c>
      <c r="K1945" s="11">
        <f>MobileSalesData[[#This Row],[Original Price]]-MobileSalesData[[#This Row],[Selling Price]]</f>
        <v>3000</v>
      </c>
      <c r="L1945" s="15">
        <f>MobileSalesData[[#This Row],[Discounted Price]]/MobileSalesData[[#This Row],[Original Price]]</f>
        <v>0.12500520855035627</v>
      </c>
      <c r="M1945" s="11">
        <f>MobileSalesData[[#This Row],[Qty]]*MobileSalesData[[#This Row],[Selling Price]]</f>
        <v>104995</v>
      </c>
      <c r="N1945" s="11" t="s">
        <v>1601</v>
      </c>
    </row>
    <row r="1946" spans="1:14" x14ac:dyDescent="0.35">
      <c r="A1946" s="13" t="s">
        <v>1587</v>
      </c>
      <c r="B1946" s="11" t="s">
        <v>8</v>
      </c>
      <c r="C1946" s="11" t="s">
        <v>159</v>
      </c>
      <c r="D1946" s="11" t="s">
        <v>19</v>
      </c>
      <c r="E1946" s="11" t="s">
        <v>14</v>
      </c>
      <c r="F1946" s="11" t="s">
        <v>12</v>
      </c>
      <c r="G1946" s="11">
        <v>4.3</v>
      </c>
      <c r="H1946" s="11">
        <v>22999</v>
      </c>
      <c r="I1946" s="11">
        <v>26999</v>
      </c>
      <c r="J1946" s="11">
        <v>30</v>
      </c>
      <c r="K1946" s="11">
        <f>MobileSalesData[[#This Row],[Original Price]]-MobileSalesData[[#This Row],[Selling Price]]</f>
        <v>4000</v>
      </c>
      <c r="L1946" s="15">
        <f>MobileSalesData[[#This Row],[Discounted Price]]/MobileSalesData[[#This Row],[Original Price]]</f>
        <v>0.14815363531982667</v>
      </c>
      <c r="M1946" s="11">
        <f>MobileSalesData[[#This Row],[Qty]]*MobileSalesData[[#This Row],[Selling Price]]</f>
        <v>689970</v>
      </c>
      <c r="N1946" s="11" t="s">
        <v>1601</v>
      </c>
    </row>
    <row r="1947" spans="1:14" x14ac:dyDescent="0.35">
      <c r="A1947" s="13" t="s">
        <v>1587</v>
      </c>
      <c r="B1947" s="11" t="s">
        <v>8</v>
      </c>
      <c r="C1947" s="11" t="s">
        <v>159</v>
      </c>
      <c r="D1947" s="11" t="s">
        <v>117</v>
      </c>
      <c r="E1947" s="11" t="s">
        <v>14</v>
      </c>
      <c r="F1947" s="11" t="s">
        <v>12</v>
      </c>
      <c r="G1947" s="11">
        <v>4.3</v>
      </c>
      <c r="H1947" s="11">
        <v>19999</v>
      </c>
      <c r="I1947" s="11">
        <v>24999</v>
      </c>
      <c r="J1947" s="11">
        <v>5</v>
      </c>
      <c r="K1947" s="11">
        <f>MobileSalesData[[#This Row],[Original Price]]-MobileSalesData[[#This Row],[Selling Price]]</f>
        <v>5000</v>
      </c>
      <c r="L1947" s="15">
        <f>MobileSalesData[[#This Row],[Discounted Price]]/MobileSalesData[[#This Row],[Original Price]]</f>
        <v>0.20000800032001281</v>
      </c>
      <c r="M1947" s="11">
        <f>MobileSalesData[[#This Row],[Qty]]*MobileSalesData[[#This Row],[Selling Price]]</f>
        <v>99995</v>
      </c>
      <c r="N1947" s="11" t="s">
        <v>1601</v>
      </c>
    </row>
    <row r="1948" spans="1:14" x14ac:dyDescent="0.35">
      <c r="A1948" s="13" t="s">
        <v>1587</v>
      </c>
      <c r="B1948" s="11" t="s">
        <v>8</v>
      </c>
      <c r="C1948" s="11" t="s">
        <v>159</v>
      </c>
      <c r="D1948" s="11" t="s">
        <v>19</v>
      </c>
      <c r="E1948" s="11" t="s">
        <v>11</v>
      </c>
      <c r="F1948" s="11" t="s">
        <v>12</v>
      </c>
      <c r="G1948" s="11">
        <v>4.3</v>
      </c>
      <c r="H1948" s="11">
        <v>19999</v>
      </c>
      <c r="I1948" s="11">
        <v>24999</v>
      </c>
      <c r="J1948" s="11">
        <v>5</v>
      </c>
      <c r="K1948" s="11">
        <f>MobileSalesData[[#This Row],[Original Price]]-MobileSalesData[[#This Row],[Selling Price]]</f>
        <v>5000</v>
      </c>
      <c r="L1948" s="15">
        <f>MobileSalesData[[#This Row],[Discounted Price]]/MobileSalesData[[#This Row],[Original Price]]</f>
        <v>0.20000800032001281</v>
      </c>
      <c r="M1948" s="11">
        <f>MobileSalesData[[#This Row],[Qty]]*MobileSalesData[[#This Row],[Selling Price]]</f>
        <v>99995</v>
      </c>
      <c r="N1948" s="11" t="s">
        <v>1601</v>
      </c>
    </row>
    <row r="1949" spans="1:14" x14ac:dyDescent="0.35">
      <c r="A1949" s="13" t="s">
        <v>1587</v>
      </c>
      <c r="B1949" s="11" t="s">
        <v>8</v>
      </c>
      <c r="C1949" s="11" t="s">
        <v>160</v>
      </c>
      <c r="D1949" s="11" t="s">
        <v>19</v>
      </c>
      <c r="E1949" s="11" t="s">
        <v>11</v>
      </c>
      <c r="F1949" s="11" t="s">
        <v>12</v>
      </c>
      <c r="G1949" s="11">
        <v>4.4000000000000004</v>
      </c>
      <c r="H1949" s="11">
        <v>22999</v>
      </c>
      <c r="I1949" s="11">
        <v>26999</v>
      </c>
      <c r="J1949" s="11">
        <v>5</v>
      </c>
      <c r="K1949" s="11">
        <f>MobileSalesData[[#This Row],[Original Price]]-MobileSalesData[[#This Row],[Selling Price]]</f>
        <v>4000</v>
      </c>
      <c r="L1949" s="15">
        <f>MobileSalesData[[#This Row],[Discounted Price]]/MobileSalesData[[#This Row],[Original Price]]</f>
        <v>0.14815363531982667</v>
      </c>
      <c r="M1949" s="11">
        <f>MobileSalesData[[#This Row],[Qty]]*MobileSalesData[[#This Row],[Selling Price]]</f>
        <v>114995</v>
      </c>
      <c r="N1949" s="11" t="s">
        <v>1601</v>
      </c>
    </row>
    <row r="1950" spans="1:14" x14ac:dyDescent="0.35">
      <c r="A1950" s="13" t="s">
        <v>1587</v>
      </c>
      <c r="B1950" s="11" t="s">
        <v>8</v>
      </c>
      <c r="C1950" s="11" t="s">
        <v>161</v>
      </c>
      <c r="D1950" s="11" t="s">
        <v>117</v>
      </c>
      <c r="E1950" s="11" t="s">
        <v>27</v>
      </c>
      <c r="F1950" s="11" t="s">
        <v>15</v>
      </c>
      <c r="G1950" s="11">
        <v>4.3</v>
      </c>
      <c r="H1950" s="11">
        <v>28999</v>
      </c>
      <c r="I1950" s="11">
        <v>31999</v>
      </c>
      <c r="J1950" s="11">
        <v>35</v>
      </c>
      <c r="K1950" s="11">
        <f>MobileSalesData[[#This Row],[Original Price]]-MobileSalesData[[#This Row],[Selling Price]]</f>
        <v>3000</v>
      </c>
      <c r="L1950" s="15">
        <f>MobileSalesData[[#This Row],[Discounted Price]]/MobileSalesData[[#This Row],[Original Price]]</f>
        <v>9.3752929779055597E-2</v>
      </c>
      <c r="M1950" s="11">
        <f>MobileSalesData[[#This Row],[Qty]]*MobileSalesData[[#This Row],[Selling Price]]</f>
        <v>1014965</v>
      </c>
      <c r="N1950" s="11" t="s">
        <v>1601</v>
      </c>
    </row>
    <row r="1951" spans="1:14" x14ac:dyDescent="0.35">
      <c r="A1951" s="13" t="s">
        <v>1587</v>
      </c>
      <c r="B1951" s="11" t="s">
        <v>8</v>
      </c>
      <c r="C1951" s="11" t="s">
        <v>162</v>
      </c>
      <c r="D1951" s="11" t="s">
        <v>19</v>
      </c>
      <c r="E1951" s="11" t="s">
        <v>11</v>
      </c>
      <c r="F1951" s="11" t="s">
        <v>12</v>
      </c>
      <c r="G1951" s="11">
        <v>4.4000000000000004</v>
      </c>
      <c r="H1951" s="11">
        <v>26999</v>
      </c>
      <c r="I1951" s="11">
        <v>29999</v>
      </c>
      <c r="J1951" s="11">
        <v>5</v>
      </c>
      <c r="K1951" s="11">
        <f>MobileSalesData[[#This Row],[Original Price]]-MobileSalesData[[#This Row],[Selling Price]]</f>
        <v>3000</v>
      </c>
      <c r="L1951" s="15">
        <f>MobileSalesData[[#This Row],[Discounted Price]]/MobileSalesData[[#This Row],[Original Price]]</f>
        <v>0.10000333344444814</v>
      </c>
      <c r="M1951" s="11">
        <f>MobileSalesData[[#This Row],[Qty]]*MobileSalesData[[#This Row],[Selling Price]]</f>
        <v>134995</v>
      </c>
      <c r="N1951" s="11" t="s">
        <v>1601</v>
      </c>
    </row>
    <row r="1952" spans="1:14" x14ac:dyDescent="0.35">
      <c r="A1952" s="13" t="s">
        <v>1587</v>
      </c>
      <c r="B1952" s="11" t="s">
        <v>8</v>
      </c>
      <c r="C1952" s="11" t="s">
        <v>102</v>
      </c>
      <c r="D1952" s="11" t="s">
        <v>110</v>
      </c>
      <c r="E1952" s="11" t="s">
        <v>27</v>
      </c>
      <c r="F1952" s="11" t="s">
        <v>15</v>
      </c>
      <c r="G1952" s="11">
        <v>4.4000000000000004</v>
      </c>
      <c r="H1952" s="11">
        <v>12999</v>
      </c>
      <c r="I1952" s="11">
        <v>14999</v>
      </c>
      <c r="J1952" s="11">
        <v>35</v>
      </c>
      <c r="K1952" s="11">
        <f>MobileSalesData[[#This Row],[Original Price]]-MobileSalesData[[#This Row],[Selling Price]]</f>
        <v>2000</v>
      </c>
      <c r="L1952" s="15">
        <f>MobileSalesData[[#This Row],[Discounted Price]]/MobileSalesData[[#This Row],[Original Price]]</f>
        <v>0.13334222281485433</v>
      </c>
      <c r="M1952" s="11">
        <f>MobileSalesData[[#This Row],[Qty]]*MobileSalesData[[#This Row],[Selling Price]]</f>
        <v>454965</v>
      </c>
      <c r="N1952" s="11" t="s">
        <v>1601</v>
      </c>
    </row>
    <row r="1953" spans="1:14" x14ac:dyDescent="0.35">
      <c r="A1953" s="13" t="s">
        <v>1587</v>
      </c>
      <c r="B1953" s="11" t="s">
        <v>8</v>
      </c>
      <c r="C1953" s="11" t="s">
        <v>163</v>
      </c>
      <c r="D1953" s="11" t="s">
        <v>19</v>
      </c>
      <c r="E1953" s="11" t="s">
        <v>11</v>
      </c>
      <c r="F1953" s="11" t="s">
        <v>12</v>
      </c>
      <c r="G1953" s="11">
        <v>4.4000000000000004</v>
      </c>
      <c r="H1953" s="11">
        <v>11999</v>
      </c>
      <c r="I1953" s="11">
        <v>13999</v>
      </c>
      <c r="J1953" s="11">
        <v>5</v>
      </c>
      <c r="K1953" s="11">
        <f>MobileSalesData[[#This Row],[Original Price]]-MobileSalesData[[#This Row],[Selling Price]]</f>
        <v>2000</v>
      </c>
      <c r="L1953" s="15">
        <f>MobileSalesData[[#This Row],[Discounted Price]]/MobileSalesData[[#This Row],[Original Price]]</f>
        <v>0.14286734766769055</v>
      </c>
      <c r="M1953" s="11">
        <f>MobileSalesData[[#This Row],[Qty]]*MobileSalesData[[#This Row],[Selling Price]]</f>
        <v>59995</v>
      </c>
      <c r="N1953" s="11" t="s">
        <v>1601</v>
      </c>
    </row>
    <row r="1954" spans="1:14" x14ac:dyDescent="0.35">
      <c r="A1954" s="13" t="s">
        <v>1587</v>
      </c>
      <c r="B1954" s="11" t="s">
        <v>8</v>
      </c>
      <c r="C1954" s="11" t="s">
        <v>102</v>
      </c>
      <c r="D1954" s="11" t="s">
        <v>110</v>
      </c>
      <c r="E1954" s="11" t="s">
        <v>27</v>
      </c>
      <c r="F1954" s="11" t="s">
        <v>15</v>
      </c>
      <c r="G1954" s="11">
        <v>4.4000000000000004</v>
      </c>
      <c r="H1954" s="11">
        <v>12999</v>
      </c>
      <c r="I1954" s="11">
        <v>14999</v>
      </c>
      <c r="J1954" s="11">
        <v>5</v>
      </c>
      <c r="K1954" s="11">
        <f>MobileSalesData[[#This Row],[Original Price]]-MobileSalesData[[#This Row],[Selling Price]]</f>
        <v>2000</v>
      </c>
      <c r="L1954" s="15">
        <f>MobileSalesData[[#This Row],[Discounted Price]]/MobileSalesData[[#This Row],[Original Price]]</f>
        <v>0.13334222281485433</v>
      </c>
      <c r="M1954" s="11">
        <f>MobileSalesData[[#This Row],[Qty]]*MobileSalesData[[#This Row],[Selling Price]]</f>
        <v>64995</v>
      </c>
      <c r="N1954" s="11" t="s">
        <v>1601</v>
      </c>
    </row>
    <row r="1955" spans="1:14" x14ac:dyDescent="0.35">
      <c r="A1955" s="13" t="s">
        <v>1587</v>
      </c>
      <c r="B1955" s="11" t="s">
        <v>8</v>
      </c>
      <c r="C1955" s="11" t="s">
        <v>163</v>
      </c>
      <c r="D1955" s="11" t="s">
        <v>19</v>
      </c>
      <c r="E1955" s="11" t="s">
        <v>11</v>
      </c>
      <c r="F1955" s="11" t="s">
        <v>12</v>
      </c>
      <c r="G1955" s="11">
        <v>4.4000000000000004</v>
      </c>
      <c r="H1955" s="11">
        <v>14999</v>
      </c>
      <c r="I1955" s="11">
        <v>17999</v>
      </c>
      <c r="J1955" s="11">
        <v>5</v>
      </c>
      <c r="K1955" s="11">
        <f>MobileSalesData[[#This Row],[Original Price]]-MobileSalesData[[#This Row],[Selling Price]]</f>
        <v>3000</v>
      </c>
      <c r="L1955" s="15">
        <f>MobileSalesData[[#This Row],[Discounted Price]]/MobileSalesData[[#This Row],[Original Price]]</f>
        <v>0.16667592644035781</v>
      </c>
      <c r="M1955" s="11">
        <f>MobileSalesData[[#This Row],[Qty]]*MobileSalesData[[#This Row],[Selling Price]]</f>
        <v>74995</v>
      </c>
      <c r="N1955" s="11" t="s">
        <v>1601</v>
      </c>
    </row>
    <row r="1956" spans="1:14" x14ac:dyDescent="0.35">
      <c r="A1956" s="13" t="s">
        <v>1587</v>
      </c>
      <c r="B1956" s="11" t="s">
        <v>8</v>
      </c>
      <c r="C1956" s="11" t="s">
        <v>159</v>
      </c>
      <c r="D1956" s="11" t="s">
        <v>117</v>
      </c>
      <c r="E1956" s="11" t="s">
        <v>11</v>
      </c>
      <c r="F1956" s="11" t="s">
        <v>12</v>
      </c>
      <c r="G1956" s="11">
        <v>4.3</v>
      </c>
      <c r="H1956" s="11">
        <v>14999</v>
      </c>
      <c r="I1956" s="11">
        <v>17999</v>
      </c>
      <c r="J1956" s="11">
        <v>5</v>
      </c>
      <c r="K1956" s="11">
        <f>MobileSalesData[[#This Row],[Original Price]]-MobileSalesData[[#This Row],[Selling Price]]</f>
        <v>3000</v>
      </c>
      <c r="L1956" s="15">
        <f>MobileSalesData[[#This Row],[Discounted Price]]/MobileSalesData[[#This Row],[Original Price]]</f>
        <v>0.16667592644035781</v>
      </c>
      <c r="M1956" s="11">
        <f>MobileSalesData[[#This Row],[Qty]]*MobileSalesData[[#This Row],[Selling Price]]</f>
        <v>74995</v>
      </c>
      <c r="N1956" s="11" t="s">
        <v>1601</v>
      </c>
    </row>
    <row r="1957" spans="1:14" x14ac:dyDescent="0.35">
      <c r="A1957" s="13" t="s">
        <v>1587</v>
      </c>
      <c r="B1957" s="11" t="s">
        <v>8</v>
      </c>
      <c r="C1957" s="11" t="s">
        <v>164</v>
      </c>
      <c r="D1957" s="11" t="s">
        <v>165</v>
      </c>
      <c r="E1957" s="11" t="s">
        <v>14</v>
      </c>
      <c r="F1957" s="11" t="s">
        <v>15</v>
      </c>
      <c r="G1957" s="11">
        <v>4.5</v>
      </c>
      <c r="H1957" s="11">
        <v>16499</v>
      </c>
      <c r="I1957" s="11">
        <v>19999</v>
      </c>
      <c r="J1957" s="11">
        <v>5</v>
      </c>
      <c r="K1957" s="11">
        <f>MobileSalesData[[#This Row],[Original Price]]-MobileSalesData[[#This Row],[Selling Price]]</f>
        <v>3500</v>
      </c>
      <c r="L1957" s="15">
        <f>MobileSalesData[[#This Row],[Discounted Price]]/MobileSalesData[[#This Row],[Original Price]]</f>
        <v>0.17500875043752187</v>
      </c>
      <c r="M1957" s="11">
        <f>MobileSalesData[[#This Row],[Qty]]*MobileSalesData[[#This Row],[Selling Price]]</f>
        <v>82495</v>
      </c>
      <c r="N1957" s="11" t="s">
        <v>1601</v>
      </c>
    </row>
    <row r="1958" spans="1:14" x14ac:dyDescent="0.35">
      <c r="A1958" s="13" t="s">
        <v>1587</v>
      </c>
      <c r="B1958" s="11" t="s">
        <v>8</v>
      </c>
      <c r="C1958" s="11" t="s">
        <v>164</v>
      </c>
      <c r="D1958" s="11" t="s">
        <v>166</v>
      </c>
      <c r="E1958" s="11" t="s">
        <v>14</v>
      </c>
      <c r="F1958" s="11" t="s">
        <v>15</v>
      </c>
      <c r="G1958" s="11">
        <v>4.5</v>
      </c>
      <c r="H1958" s="11">
        <v>17999</v>
      </c>
      <c r="I1958" s="11">
        <v>21999</v>
      </c>
      <c r="J1958" s="11">
        <v>35</v>
      </c>
      <c r="K1958" s="11">
        <f>MobileSalesData[[#This Row],[Original Price]]-MobileSalesData[[#This Row],[Selling Price]]</f>
        <v>4000</v>
      </c>
      <c r="L1958" s="15">
        <f>MobileSalesData[[#This Row],[Discounted Price]]/MobileSalesData[[#This Row],[Original Price]]</f>
        <v>0.18182644665666622</v>
      </c>
      <c r="M1958" s="11">
        <f>MobileSalesData[[#This Row],[Qty]]*MobileSalesData[[#This Row],[Selling Price]]</f>
        <v>629965</v>
      </c>
      <c r="N1958" s="11" t="s">
        <v>1601</v>
      </c>
    </row>
    <row r="1959" spans="1:14" x14ac:dyDescent="0.35">
      <c r="A1959" s="13" t="s">
        <v>1587</v>
      </c>
      <c r="B1959" s="11" t="s">
        <v>8</v>
      </c>
      <c r="C1959" s="11" t="s">
        <v>167</v>
      </c>
      <c r="D1959" s="11" t="s">
        <v>155</v>
      </c>
      <c r="E1959" s="11" t="s">
        <v>135</v>
      </c>
      <c r="F1959" s="11" t="s">
        <v>125</v>
      </c>
      <c r="G1959" s="11">
        <v>3</v>
      </c>
      <c r="H1959" s="11">
        <v>17999</v>
      </c>
      <c r="I1959" s="11">
        <v>21999</v>
      </c>
      <c r="J1959" s="11">
        <v>5</v>
      </c>
      <c r="K1959" s="11">
        <f>MobileSalesData[[#This Row],[Original Price]]-MobileSalesData[[#This Row],[Selling Price]]</f>
        <v>4000</v>
      </c>
      <c r="L1959" s="15">
        <f>MobileSalesData[[#This Row],[Discounted Price]]/MobileSalesData[[#This Row],[Original Price]]</f>
        <v>0.18182644665666622</v>
      </c>
      <c r="M1959" s="11">
        <f>MobileSalesData[[#This Row],[Qty]]*MobileSalesData[[#This Row],[Selling Price]]</f>
        <v>89995</v>
      </c>
      <c r="N1959" s="11" t="s">
        <v>1601</v>
      </c>
    </row>
    <row r="1960" spans="1:14" x14ac:dyDescent="0.35">
      <c r="A1960" s="13" t="s">
        <v>1587</v>
      </c>
      <c r="B1960" s="11" t="s">
        <v>8</v>
      </c>
      <c r="C1960" s="11" t="s">
        <v>104</v>
      </c>
      <c r="D1960" s="11" t="s">
        <v>158</v>
      </c>
      <c r="E1960" s="11" t="s">
        <v>14</v>
      </c>
      <c r="F1960" s="11" t="s">
        <v>15</v>
      </c>
      <c r="G1960" s="11">
        <v>4.4000000000000004</v>
      </c>
      <c r="H1960" s="11">
        <v>16499</v>
      </c>
      <c r="I1960" s="11">
        <v>19999</v>
      </c>
      <c r="J1960" s="11">
        <v>22</v>
      </c>
      <c r="K1960" s="11">
        <f>MobileSalesData[[#This Row],[Original Price]]-MobileSalesData[[#This Row],[Selling Price]]</f>
        <v>3500</v>
      </c>
      <c r="L1960" s="15">
        <f>MobileSalesData[[#This Row],[Discounted Price]]/MobileSalesData[[#This Row],[Original Price]]</f>
        <v>0.17500875043752187</v>
      </c>
      <c r="M1960" s="11">
        <f>MobileSalesData[[#This Row],[Qty]]*MobileSalesData[[#This Row],[Selling Price]]</f>
        <v>362978</v>
      </c>
      <c r="N1960" s="11" t="s">
        <v>1601</v>
      </c>
    </row>
    <row r="1961" spans="1:14" x14ac:dyDescent="0.35">
      <c r="A1961" s="13" t="s">
        <v>1587</v>
      </c>
      <c r="B1961" s="11" t="s">
        <v>8</v>
      </c>
      <c r="C1961" s="11" t="s">
        <v>104</v>
      </c>
      <c r="D1961" s="11" t="s">
        <v>158</v>
      </c>
      <c r="E1961" s="11" t="s">
        <v>11</v>
      </c>
      <c r="F1961" s="11" t="s">
        <v>15</v>
      </c>
      <c r="G1961" s="11">
        <v>4.4000000000000004</v>
      </c>
      <c r="H1961" s="11">
        <v>14999</v>
      </c>
      <c r="I1961" s="11">
        <v>16999</v>
      </c>
      <c r="J1961" s="11">
        <v>5</v>
      </c>
      <c r="K1961" s="11">
        <f>MobileSalesData[[#This Row],[Original Price]]-MobileSalesData[[#This Row],[Selling Price]]</f>
        <v>2000</v>
      </c>
      <c r="L1961" s="15">
        <f>MobileSalesData[[#This Row],[Discounted Price]]/MobileSalesData[[#This Row],[Original Price]]</f>
        <v>0.11765397964586152</v>
      </c>
      <c r="M1961" s="11">
        <f>MobileSalesData[[#This Row],[Qty]]*MobileSalesData[[#This Row],[Selling Price]]</f>
        <v>74995</v>
      </c>
      <c r="N1961" s="11" t="s">
        <v>1601</v>
      </c>
    </row>
    <row r="1962" spans="1:14" x14ac:dyDescent="0.35">
      <c r="A1962" s="13" t="s">
        <v>1587</v>
      </c>
      <c r="B1962" s="11" t="s">
        <v>8</v>
      </c>
      <c r="C1962" s="11" t="s">
        <v>98</v>
      </c>
      <c r="D1962" s="11" t="s">
        <v>138</v>
      </c>
      <c r="E1962" s="11" t="s">
        <v>27</v>
      </c>
      <c r="F1962" s="11" t="s">
        <v>15</v>
      </c>
      <c r="G1962" s="11">
        <v>4.3</v>
      </c>
      <c r="H1962" s="11">
        <v>18999</v>
      </c>
      <c r="I1962" s="11">
        <v>21999</v>
      </c>
      <c r="J1962" s="11">
        <v>5</v>
      </c>
      <c r="K1962" s="11">
        <f>MobileSalesData[[#This Row],[Original Price]]-MobileSalesData[[#This Row],[Selling Price]]</f>
        <v>3000</v>
      </c>
      <c r="L1962" s="15">
        <f>MobileSalesData[[#This Row],[Discounted Price]]/MobileSalesData[[#This Row],[Original Price]]</f>
        <v>0.13636983499249966</v>
      </c>
      <c r="M1962" s="11">
        <f>MobileSalesData[[#This Row],[Qty]]*MobileSalesData[[#This Row],[Selling Price]]</f>
        <v>94995</v>
      </c>
      <c r="N1962" s="11" t="s">
        <v>1601</v>
      </c>
    </row>
    <row r="1963" spans="1:14" x14ac:dyDescent="0.35">
      <c r="A1963" s="13" t="s">
        <v>1587</v>
      </c>
      <c r="B1963" s="11" t="s">
        <v>8</v>
      </c>
      <c r="C1963" s="11" t="s">
        <v>167</v>
      </c>
      <c r="D1963" s="11" t="s">
        <v>19</v>
      </c>
      <c r="E1963" s="11" t="s">
        <v>135</v>
      </c>
      <c r="F1963" s="11" t="s">
        <v>125</v>
      </c>
      <c r="G1963" s="11">
        <v>3</v>
      </c>
      <c r="H1963" s="11">
        <v>16999</v>
      </c>
      <c r="I1963" s="11">
        <v>19999</v>
      </c>
      <c r="J1963" s="11">
        <v>5</v>
      </c>
      <c r="K1963" s="11">
        <f>MobileSalesData[[#This Row],[Original Price]]-MobileSalesData[[#This Row],[Selling Price]]</f>
        <v>3000</v>
      </c>
      <c r="L1963" s="15">
        <f>MobileSalesData[[#This Row],[Discounted Price]]/MobileSalesData[[#This Row],[Original Price]]</f>
        <v>0.15000750037501875</v>
      </c>
      <c r="M1963" s="11">
        <f>MobileSalesData[[#This Row],[Qty]]*MobileSalesData[[#This Row],[Selling Price]]</f>
        <v>84995</v>
      </c>
      <c r="N1963" s="11" t="s">
        <v>1601</v>
      </c>
    </row>
    <row r="1964" spans="1:14" x14ac:dyDescent="0.35">
      <c r="A1964" s="13" t="s">
        <v>1587</v>
      </c>
      <c r="B1964" s="11" t="s">
        <v>8</v>
      </c>
      <c r="C1964" s="11" t="s">
        <v>164</v>
      </c>
      <c r="D1964" s="11" t="s">
        <v>168</v>
      </c>
      <c r="E1964" s="11" t="s">
        <v>14</v>
      </c>
      <c r="F1964" s="11" t="s">
        <v>12</v>
      </c>
      <c r="G1964" s="11">
        <v>4.5</v>
      </c>
      <c r="H1964" s="11">
        <v>16999</v>
      </c>
      <c r="I1964" s="11">
        <v>19999</v>
      </c>
      <c r="J1964" s="11">
        <v>30</v>
      </c>
      <c r="K1964" s="11">
        <f>MobileSalesData[[#This Row],[Original Price]]-MobileSalesData[[#This Row],[Selling Price]]</f>
        <v>3000</v>
      </c>
      <c r="L1964" s="15">
        <f>MobileSalesData[[#This Row],[Discounted Price]]/MobileSalesData[[#This Row],[Original Price]]</f>
        <v>0.15000750037501875</v>
      </c>
      <c r="M1964" s="11">
        <f>MobileSalesData[[#This Row],[Qty]]*MobileSalesData[[#This Row],[Selling Price]]</f>
        <v>509970</v>
      </c>
      <c r="N1964" s="11" t="s">
        <v>1601</v>
      </c>
    </row>
    <row r="1965" spans="1:14" x14ac:dyDescent="0.35">
      <c r="A1965" s="13" t="s">
        <v>1587</v>
      </c>
      <c r="B1965" s="11" t="s">
        <v>8</v>
      </c>
      <c r="C1965" s="11" t="s">
        <v>164</v>
      </c>
      <c r="D1965" s="11" t="s">
        <v>166</v>
      </c>
      <c r="E1965" s="11" t="s">
        <v>14</v>
      </c>
      <c r="F1965" s="11" t="s">
        <v>12</v>
      </c>
      <c r="G1965" s="11">
        <v>4.5</v>
      </c>
      <c r="H1965" s="11">
        <v>14999</v>
      </c>
      <c r="I1965" s="11">
        <v>16999</v>
      </c>
      <c r="J1965" s="11">
        <v>30</v>
      </c>
      <c r="K1965" s="11">
        <f>MobileSalesData[[#This Row],[Original Price]]-MobileSalesData[[#This Row],[Selling Price]]</f>
        <v>2000</v>
      </c>
      <c r="L1965" s="15">
        <f>MobileSalesData[[#This Row],[Discounted Price]]/MobileSalesData[[#This Row],[Original Price]]</f>
        <v>0.11765397964586152</v>
      </c>
      <c r="M1965" s="11">
        <f>MobileSalesData[[#This Row],[Qty]]*MobileSalesData[[#This Row],[Selling Price]]</f>
        <v>449970</v>
      </c>
      <c r="N1965" s="11" t="s">
        <v>1601</v>
      </c>
    </row>
    <row r="1966" spans="1:14" x14ac:dyDescent="0.35">
      <c r="A1966" s="13" t="s">
        <v>1587</v>
      </c>
      <c r="B1966" s="11" t="s">
        <v>8</v>
      </c>
      <c r="C1966" s="11" t="s">
        <v>126</v>
      </c>
      <c r="D1966" s="11" t="s">
        <v>127</v>
      </c>
      <c r="E1966" s="11" t="s">
        <v>27</v>
      </c>
      <c r="F1966" s="11" t="s">
        <v>15</v>
      </c>
      <c r="G1966" s="11">
        <v>4.2</v>
      </c>
      <c r="H1966" s="11">
        <v>18999</v>
      </c>
      <c r="I1966" s="11">
        <v>21999</v>
      </c>
      <c r="J1966" s="11">
        <v>5</v>
      </c>
      <c r="K1966" s="11">
        <f>MobileSalesData[[#This Row],[Original Price]]-MobileSalesData[[#This Row],[Selling Price]]</f>
        <v>3000</v>
      </c>
      <c r="L1966" s="15">
        <f>MobileSalesData[[#This Row],[Discounted Price]]/MobileSalesData[[#This Row],[Original Price]]</f>
        <v>0.13636983499249966</v>
      </c>
      <c r="M1966" s="11">
        <f>MobileSalesData[[#This Row],[Qty]]*MobileSalesData[[#This Row],[Selling Price]]</f>
        <v>94995</v>
      </c>
      <c r="N1966" s="11" t="s">
        <v>1601</v>
      </c>
    </row>
    <row r="1967" spans="1:14" x14ac:dyDescent="0.35">
      <c r="A1967" s="13" t="s">
        <v>1587</v>
      </c>
      <c r="B1967" s="11" t="s">
        <v>8</v>
      </c>
      <c r="C1967" s="11" t="s">
        <v>98</v>
      </c>
      <c r="D1967" s="11" t="s">
        <v>111</v>
      </c>
      <c r="E1967" s="11" t="s">
        <v>27</v>
      </c>
      <c r="F1967" s="11" t="s">
        <v>15</v>
      </c>
      <c r="G1967" s="11">
        <v>4.3</v>
      </c>
      <c r="H1967" s="11">
        <v>14999</v>
      </c>
      <c r="I1967" s="11">
        <v>16999</v>
      </c>
      <c r="J1967" s="11">
        <v>5</v>
      </c>
      <c r="K1967" s="11">
        <f>MobileSalesData[[#This Row],[Original Price]]-MobileSalesData[[#This Row],[Selling Price]]</f>
        <v>2000</v>
      </c>
      <c r="L1967" s="15">
        <f>MobileSalesData[[#This Row],[Discounted Price]]/MobileSalesData[[#This Row],[Original Price]]</f>
        <v>0.11765397964586152</v>
      </c>
      <c r="M1967" s="11">
        <f>MobileSalesData[[#This Row],[Qty]]*MobileSalesData[[#This Row],[Selling Price]]</f>
        <v>74995</v>
      </c>
      <c r="N1967" s="11" t="s">
        <v>1601</v>
      </c>
    </row>
    <row r="1968" spans="1:14" x14ac:dyDescent="0.35">
      <c r="A1968" s="13" t="s">
        <v>1587</v>
      </c>
      <c r="B1968" s="11" t="s">
        <v>8</v>
      </c>
      <c r="C1968" s="11" t="s">
        <v>71</v>
      </c>
      <c r="D1968" s="11" t="s">
        <v>169</v>
      </c>
      <c r="E1968" s="11" t="s">
        <v>11</v>
      </c>
      <c r="F1968" s="11" t="s">
        <v>15</v>
      </c>
      <c r="G1968" s="11">
        <v>4.3</v>
      </c>
      <c r="H1968" s="11">
        <v>18999</v>
      </c>
      <c r="I1968" s="11">
        <v>21999</v>
      </c>
      <c r="J1968" s="11">
        <v>5</v>
      </c>
      <c r="K1968" s="11">
        <f>MobileSalesData[[#This Row],[Original Price]]-MobileSalesData[[#This Row],[Selling Price]]</f>
        <v>3000</v>
      </c>
      <c r="L1968" s="15">
        <f>MobileSalesData[[#This Row],[Discounted Price]]/MobileSalesData[[#This Row],[Original Price]]</f>
        <v>0.13636983499249966</v>
      </c>
      <c r="M1968" s="11">
        <f>MobileSalesData[[#This Row],[Qty]]*MobileSalesData[[#This Row],[Selling Price]]</f>
        <v>94995</v>
      </c>
      <c r="N1968" s="11" t="s">
        <v>1601</v>
      </c>
    </row>
    <row r="1969" spans="1:14" x14ac:dyDescent="0.35">
      <c r="A1969" s="13" t="s">
        <v>1587</v>
      </c>
      <c r="B1969" s="11" t="s">
        <v>8</v>
      </c>
      <c r="C1969" s="11" t="s">
        <v>70</v>
      </c>
      <c r="D1969" s="11" t="s">
        <v>72</v>
      </c>
      <c r="E1969" s="11" t="s">
        <v>11</v>
      </c>
      <c r="F1969" s="11" t="s">
        <v>15</v>
      </c>
      <c r="G1969" s="11">
        <v>4.3</v>
      </c>
      <c r="H1969" s="11">
        <v>16999</v>
      </c>
      <c r="I1969" s="11">
        <v>19999</v>
      </c>
      <c r="J1969" s="11">
        <v>5</v>
      </c>
      <c r="K1969" s="11">
        <f>MobileSalesData[[#This Row],[Original Price]]-MobileSalesData[[#This Row],[Selling Price]]</f>
        <v>3000</v>
      </c>
      <c r="L1969" s="15">
        <f>MobileSalesData[[#This Row],[Discounted Price]]/MobileSalesData[[#This Row],[Original Price]]</f>
        <v>0.15000750037501875</v>
      </c>
      <c r="M1969" s="11">
        <f>MobileSalesData[[#This Row],[Qty]]*MobileSalesData[[#This Row],[Selling Price]]</f>
        <v>84995</v>
      </c>
      <c r="N1969" s="11" t="s">
        <v>1601</v>
      </c>
    </row>
    <row r="1970" spans="1:14" x14ac:dyDescent="0.35">
      <c r="A1970" s="13" t="s">
        <v>1580</v>
      </c>
      <c r="B1970" s="11" t="s">
        <v>8</v>
      </c>
      <c r="C1970" s="11" t="s">
        <v>154</v>
      </c>
      <c r="D1970" s="11" t="s">
        <v>22</v>
      </c>
      <c r="E1970" s="11" t="s">
        <v>20</v>
      </c>
      <c r="F1970" s="11" t="s">
        <v>125</v>
      </c>
      <c r="G1970" s="11">
        <v>4.4000000000000004</v>
      </c>
      <c r="H1970" s="11">
        <v>54990</v>
      </c>
      <c r="I1970" s="11">
        <v>54990</v>
      </c>
      <c r="J1970" s="11">
        <v>30</v>
      </c>
      <c r="K1970" s="11">
        <f>MobileSalesData[[#This Row],[Original Price]]-MobileSalesData[[#This Row],[Selling Price]]</f>
        <v>0</v>
      </c>
      <c r="L1970" s="15">
        <f>MobileSalesData[[#This Row],[Discounted Price]]/MobileSalesData[[#This Row],[Original Price]]</f>
        <v>0</v>
      </c>
      <c r="M1970" s="11">
        <f>MobileSalesData[[#This Row],[Qty]]*MobileSalesData[[#This Row],[Selling Price]]</f>
        <v>1649700</v>
      </c>
      <c r="N1970" s="11" t="s">
        <v>1598</v>
      </c>
    </row>
    <row r="1971" spans="1:14" x14ac:dyDescent="0.35">
      <c r="A1971" s="13" t="s">
        <v>1580</v>
      </c>
      <c r="B1971" s="11" t="s">
        <v>8</v>
      </c>
      <c r="C1971" s="11" t="s">
        <v>170</v>
      </c>
      <c r="D1971" s="11" t="s">
        <v>19</v>
      </c>
      <c r="E1971" s="11" t="s">
        <v>20</v>
      </c>
      <c r="F1971" s="11" t="s">
        <v>21</v>
      </c>
      <c r="G1971" s="11">
        <v>4.3</v>
      </c>
      <c r="H1971" s="11">
        <v>15999</v>
      </c>
      <c r="I1971" s="11">
        <v>22999</v>
      </c>
      <c r="J1971" s="11">
        <v>5</v>
      </c>
      <c r="K1971" s="11">
        <f>MobileSalesData[[#This Row],[Original Price]]-MobileSalesData[[#This Row],[Selling Price]]</f>
        <v>7000</v>
      </c>
      <c r="L1971" s="15">
        <f>MobileSalesData[[#This Row],[Discounted Price]]/MobileSalesData[[#This Row],[Original Price]]</f>
        <v>0.30436105917648593</v>
      </c>
      <c r="M1971" s="11">
        <f>MobileSalesData[[#This Row],[Qty]]*MobileSalesData[[#This Row],[Selling Price]]</f>
        <v>79995</v>
      </c>
      <c r="N1971" s="11" t="s">
        <v>1598</v>
      </c>
    </row>
    <row r="1972" spans="1:14" x14ac:dyDescent="0.35">
      <c r="A1972" s="13" t="s">
        <v>1580</v>
      </c>
      <c r="B1972" s="11" t="s">
        <v>8</v>
      </c>
      <c r="C1972" s="11" t="s">
        <v>170</v>
      </c>
      <c r="D1972" s="11" t="s">
        <v>117</v>
      </c>
      <c r="E1972" s="11" t="s">
        <v>20</v>
      </c>
      <c r="F1972" s="11" t="s">
        <v>21</v>
      </c>
      <c r="G1972" s="11">
        <v>4.3</v>
      </c>
      <c r="H1972" s="11">
        <v>59990</v>
      </c>
      <c r="I1972" s="11">
        <v>59990</v>
      </c>
      <c r="J1972" s="11">
        <v>5</v>
      </c>
      <c r="K1972" s="11">
        <f>MobileSalesData[[#This Row],[Original Price]]-MobileSalesData[[#This Row],[Selling Price]]</f>
        <v>0</v>
      </c>
      <c r="L1972" s="15">
        <f>MobileSalesData[[#This Row],[Discounted Price]]/MobileSalesData[[#This Row],[Original Price]]</f>
        <v>0</v>
      </c>
      <c r="M1972" s="11">
        <f>MobileSalesData[[#This Row],[Qty]]*MobileSalesData[[#This Row],[Selling Price]]</f>
        <v>299950</v>
      </c>
      <c r="N1972" s="11" t="s">
        <v>1598</v>
      </c>
    </row>
    <row r="1973" spans="1:14" x14ac:dyDescent="0.35">
      <c r="A1973" s="13" t="s">
        <v>1580</v>
      </c>
      <c r="B1973" s="11" t="s">
        <v>8</v>
      </c>
      <c r="C1973" s="11" t="s">
        <v>104</v>
      </c>
      <c r="D1973" s="11" t="s">
        <v>171</v>
      </c>
      <c r="E1973" s="11" t="s">
        <v>14</v>
      </c>
      <c r="F1973" s="11" t="s">
        <v>15</v>
      </c>
      <c r="G1973" s="11">
        <v>4.4000000000000004</v>
      </c>
      <c r="H1973" s="11">
        <v>16999</v>
      </c>
      <c r="I1973" s="11">
        <v>23999</v>
      </c>
      <c r="J1973" s="11">
        <v>35</v>
      </c>
      <c r="K1973" s="11">
        <f>MobileSalesData[[#This Row],[Original Price]]-MobileSalesData[[#This Row],[Selling Price]]</f>
        <v>7000</v>
      </c>
      <c r="L1973" s="15">
        <f>MobileSalesData[[#This Row],[Discounted Price]]/MobileSalesData[[#This Row],[Original Price]]</f>
        <v>0.29167881995083128</v>
      </c>
      <c r="M1973" s="11">
        <f>MobileSalesData[[#This Row],[Qty]]*MobileSalesData[[#This Row],[Selling Price]]</f>
        <v>594965</v>
      </c>
      <c r="N1973" s="11" t="s">
        <v>1598</v>
      </c>
    </row>
    <row r="1974" spans="1:14" x14ac:dyDescent="0.35">
      <c r="A1974" s="13" t="s">
        <v>1580</v>
      </c>
      <c r="B1974" s="11" t="s">
        <v>8</v>
      </c>
      <c r="C1974" s="11" t="s">
        <v>172</v>
      </c>
      <c r="D1974" s="11" t="s">
        <v>19</v>
      </c>
      <c r="E1974" s="11" t="s">
        <v>11</v>
      </c>
      <c r="F1974" s="11" t="s">
        <v>12</v>
      </c>
      <c r="G1974" s="11">
        <v>4.4000000000000004</v>
      </c>
      <c r="H1974" s="11">
        <v>16999</v>
      </c>
      <c r="I1974" s="11">
        <v>23999</v>
      </c>
      <c r="J1974" s="11">
        <v>30</v>
      </c>
      <c r="K1974" s="11">
        <f>MobileSalesData[[#This Row],[Original Price]]-MobileSalesData[[#This Row],[Selling Price]]</f>
        <v>7000</v>
      </c>
      <c r="L1974" s="15">
        <f>MobileSalesData[[#This Row],[Discounted Price]]/MobileSalesData[[#This Row],[Original Price]]</f>
        <v>0.29167881995083128</v>
      </c>
      <c r="M1974" s="11">
        <f>MobileSalesData[[#This Row],[Qty]]*MobileSalesData[[#This Row],[Selling Price]]</f>
        <v>509970</v>
      </c>
      <c r="N1974" s="11" t="s">
        <v>1598</v>
      </c>
    </row>
    <row r="1975" spans="1:14" x14ac:dyDescent="0.35">
      <c r="A1975" s="13" t="s">
        <v>1580</v>
      </c>
      <c r="B1975" s="11" t="s">
        <v>8</v>
      </c>
      <c r="C1975" s="11" t="s">
        <v>172</v>
      </c>
      <c r="D1975" s="11" t="s">
        <v>85</v>
      </c>
      <c r="E1975" s="11" t="s">
        <v>11</v>
      </c>
      <c r="F1975" s="11" t="s">
        <v>12</v>
      </c>
      <c r="G1975" s="11">
        <v>4.4000000000000004</v>
      </c>
      <c r="H1975" s="11">
        <v>15999</v>
      </c>
      <c r="I1975" s="11">
        <v>22999</v>
      </c>
      <c r="J1975" s="11">
        <v>18</v>
      </c>
      <c r="K1975" s="11">
        <f>MobileSalesData[[#This Row],[Original Price]]-MobileSalesData[[#This Row],[Selling Price]]</f>
        <v>7000</v>
      </c>
      <c r="L1975" s="15">
        <f>MobileSalesData[[#This Row],[Discounted Price]]/MobileSalesData[[#This Row],[Original Price]]</f>
        <v>0.30436105917648593</v>
      </c>
      <c r="M1975" s="11">
        <f>MobileSalesData[[#This Row],[Qty]]*MobileSalesData[[#This Row],[Selling Price]]</f>
        <v>287982</v>
      </c>
      <c r="N1975" s="11" t="s">
        <v>1598</v>
      </c>
    </row>
    <row r="1976" spans="1:14" x14ac:dyDescent="0.35">
      <c r="A1976" s="13" t="s">
        <v>1580</v>
      </c>
      <c r="B1976" s="11" t="s">
        <v>8</v>
      </c>
      <c r="C1976" s="11" t="s">
        <v>172</v>
      </c>
      <c r="D1976" s="11" t="s">
        <v>173</v>
      </c>
      <c r="E1976" s="11" t="s">
        <v>11</v>
      </c>
      <c r="F1976" s="11" t="s">
        <v>12</v>
      </c>
      <c r="G1976" s="11">
        <v>4.4000000000000004</v>
      </c>
      <c r="H1976" s="11">
        <v>7999</v>
      </c>
      <c r="I1976" s="11">
        <v>10499</v>
      </c>
      <c r="J1976" s="11">
        <v>5</v>
      </c>
      <c r="K1976" s="11">
        <f>MobileSalesData[[#This Row],[Original Price]]-MobileSalesData[[#This Row],[Selling Price]]</f>
        <v>2500</v>
      </c>
      <c r="L1976" s="15">
        <f>MobileSalesData[[#This Row],[Discounted Price]]/MobileSalesData[[#This Row],[Original Price]]</f>
        <v>0.23811791599199925</v>
      </c>
      <c r="M1976" s="11">
        <f>MobileSalesData[[#This Row],[Qty]]*MobileSalesData[[#This Row],[Selling Price]]</f>
        <v>39995</v>
      </c>
      <c r="N1976" s="11" t="s">
        <v>1598</v>
      </c>
    </row>
    <row r="1977" spans="1:14" x14ac:dyDescent="0.35">
      <c r="A1977" s="13" t="s">
        <v>1580</v>
      </c>
      <c r="B1977" s="11" t="s">
        <v>8</v>
      </c>
      <c r="C1977" s="11" t="s">
        <v>100</v>
      </c>
      <c r="D1977" s="11" t="s">
        <v>174</v>
      </c>
      <c r="E1977" s="11" t="s">
        <v>27</v>
      </c>
      <c r="F1977" s="11" t="s">
        <v>65</v>
      </c>
      <c r="G1977" s="11">
        <v>4.5999999999999996</v>
      </c>
      <c r="H1977" s="11">
        <v>7999</v>
      </c>
      <c r="I1977" s="11">
        <v>10499</v>
      </c>
      <c r="J1977" s="11">
        <v>5</v>
      </c>
      <c r="K1977" s="11">
        <f>MobileSalesData[[#This Row],[Original Price]]-MobileSalesData[[#This Row],[Selling Price]]</f>
        <v>2500</v>
      </c>
      <c r="L1977" s="15">
        <f>MobileSalesData[[#This Row],[Discounted Price]]/MobileSalesData[[#This Row],[Original Price]]</f>
        <v>0.23811791599199925</v>
      </c>
      <c r="M1977" s="11">
        <f>MobileSalesData[[#This Row],[Qty]]*MobileSalesData[[#This Row],[Selling Price]]</f>
        <v>39995</v>
      </c>
      <c r="N1977" s="11" t="s">
        <v>1598</v>
      </c>
    </row>
    <row r="1978" spans="1:14" x14ac:dyDescent="0.35">
      <c r="A1978" s="13" t="s">
        <v>1580</v>
      </c>
      <c r="B1978" s="11" t="s">
        <v>8</v>
      </c>
      <c r="C1978" s="11" t="s">
        <v>175</v>
      </c>
      <c r="D1978" s="11" t="s">
        <v>19</v>
      </c>
      <c r="E1978" s="11" t="s">
        <v>135</v>
      </c>
      <c r="F1978" s="11" t="s">
        <v>125</v>
      </c>
      <c r="G1978" s="11">
        <v>3.8</v>
      </c>
      <c r="H1978" s="11">
        <v>22910</v>
      </c>
      <c r="I1978" s="11">
        <v>23900</v>
      </c>
      <c r="J1978" s="11">
        <v>35</v>
      </c>
      <c r="K1978" s="11">
        <f>MobileSalesData[[#This Row],[Original Price]]-MobileSalesData[[#This Row],[Selling Price]]</f>
        <v>990</v>
      </c>
      <c r="L1978" s="15">
        <f>MobileSalesData[[#This Row],[Discounted Price]]/MobileSalesData[[#This Row],[Original Price]]</f>
        <v>4.1422594142259413E-2</v>
      </c>
      <c r="M1978" s="11">
        <f>MobileSalesData[[#This Row],[Qty]]*MobileSalesData[[#This Row],[Selling Price]]</f>
        <v>801850</v>
      </c>
      <c r="N1978" s="11" t="s">
        <v>1598</v>
      </c>
    </row>
    <row r="1979" spans="1:14" x14ac:dyDescent="0.35">
      <c r="A1979" s="13" t="s">
        <v>1580</v>
      </c>
      <c r="B1979" s="11" t="s">
        <v>8</v>
      </c>
      <c r="C1979" s="11" t="s">
        <v>172</v>
      </c>
      <c r="D1979" s="11" t="s">
        <v>85</v>
      </c>
      <c r="E1979" s="11" t="s">
        <v>14</v>
      </c>
      <c r="F1979" s="11" t="s">
        <v>15</v>
      </c>
      <c r="G1979" s="11">
        <v>4.5</v>
      </c>
      <c r="H1979" s="11">
        <v>22930</v>
      </c>
      <c r="I1979" s="11">
        <v>26990</v>
      </c>
      <c r="J1979" s="11">
        <v>35</v>
      </c>
      <c r="K1979" s="11">
        <f>MobileSalesData[[#This Row],[Original Price]]-MobileSalesData[[#This Row],[Selling Price]]</f>
        <v>4060</v>
      </c>
      <c r="L1979" s="15">
        <f>MobileSalesData[[#This Row],[Discounted Price]]/MobileSalesData[[#This Row],[Original Price]]</f>
        <v>0.15042608373471655</v>
      </c>
      <c r="M1979" s="11">
        <f>MobileSalesData[[#This Row],[Qty]]*MobileSalesData[[#This Row],[Selling Price]]</f>
        <v>802550</v>
      </c>
      <c r="N1979" s="11" t="s">
        <v>1598</v>
      </c>
    </row>
    <row r="1980" spans="1:14" x14ac:dyDescent="0.35">
      <c r="A1980" s="13" t="s">
        <v>1580</v>
      </c>
      <c r="B1980" s="11" t="s">
        <v>8</v>
      </c>
      <c r="C1980" s="11" t="s">
        <v>176</v>
      </c>
      <c r="D1980" s="11" t="s">
        <v>117</v>
      </c>
      <c r="E1980" s="11" t="s">
        <v>20</v>
      </c>
      <c r="F1980" s="11" t="s">
        <v>125</v>
      </c>
      <c r="G1980" s="11">
        <v>4.0999999999999996</v>
      </c>
      <c r="H1980" s="11">
        <v>27839</v>
      </c>
      <c r="I1980" s="11">
        <v>31889</v>
      </c>
      <c r="J1980" s="11">
        <v>30</v>
      </c>
      <c r="K1980" s="11">
        <f>MobileSalesData[[#This Row],[Original Price]]-MobileSalesData[[#This Row],[Selling Price]]</f>
        <v>4050</v>
      </c>
      <c r="L1980" s="15">
        <f>MobileSalesData[[#This Row],[Discounted Price]]/MobileSalesData[[#This Row],[Original Price]]</f>
        <v>0.12700304180124808</v>
      </c>
      <c r="M1980" s="11">
        <f>MobileSalesData[[#This Row],[Qty]]*MobileSalesData[[#This Row],[Selling Price]]</f>
        <v>835170</v>
      </c>
      <c r="N1980" s="11" t="s">
        <v>1598</v>
      </c>
    </row>
    <row r="1981" spans="1:14" x14ac:dyDescent="0.35">
      <c r="A1981" s="13" t="s">
        <v>1580</v>
      </c>
      <c r="B1981" s="11" t="s">
        <v>8</v>
      </c>
      <c r="C1981" s="11" t="s">
        <v>177</v>
      </c>
      <c r="D1981" s="11" t="s">
        <v>90</v>
      </c>
      <c r="E1981" s="11" t="s">
        <v>27</v>
      </c>
      <c r="F1981" s="11" t="s">
        <v>65</v>
      </c>
      <c r="G1981" s="11">
        <v>4.4000000000000004</v>
      </c>
      <c r="H1981" s="11">
        <v>25990</v>
      </c>
      <c r="I1981" s="11">
        <v>25990</v>
      </c>
      <c r="J1981" s="11">
        <v>5</v>
      </c>
      <c r="K1981" s="11">
        <f>MobileSalesData[[#This Row],[Original Price]]-MobileSalesData[[#This Row],[Selling Price]]</f>
        <v>0</v>
      </c>
      <c r="L1981" s="15">
        <f>MobileSalesData[[#This Row],[Discounted Price]]/MobileSalesData[[#This Row],[Original Price]]</f>
        <v>0</v>
      </c>
      <c r="M1981" s="11">
        <f>MobileSalesData[[#This Row],[Qty]]*MobileSalesData[[#This Row],[Selling Price]]</f>
        <v>129950</v>
      </c>
      <c r="N1981" s="11" t="s">
        <v>1598</v>
      </c>
    </row>
    <row r="1982" spans="1:14" x14ac:dyDescent="0.35">
      <c r="A1982" s="13" t="s">
        <v>1580</v>
      </c>
      <c r="B1982" s="11" t="s">
        <v>8</v>
      </c>
      <c r="C1982" s="11" t="s">
        <v>172</v>
      </c>
      <c r="D1982" s="11" t="s">
        <v>19</v>
      </c>
      <c r="E1982" s="11" t="s">
        <v>14</v>
      </c>
      <c r="F1982" s="11" t="s">
        <v>15</v>
      </c>
      <c r="G1982" s="11">
        <v>4.5</v>
      </c>
      <c r="H1982" s="11">
        <v>25489</v>
      </c>
      <c r="I1982" s="11">
        <v>28449</v>
      </c>
      <c r="J1982" s="11">
        <v>30</v>
      </c>
      <c r="K1982" s="11">
        <f>MobileSalesData[[#This Row],[Original Price]]-MobileSalesData[[#This Row],[Selling Price]]</f>
        <v>2960</v>
      </c>
      <c r="L1982" s="15">
        <f>MobileSalesData[[#This Row],[Discounted Price]]/MobileSalesData[[#This Row],[Original Price]]</f>
        <v>0.10404583640901262</v>
      </c>
      <c r="M1982" s="11">
        <f>MobileSalesData[[#This Row],[Qty]]*MobileSalesData[[#This Row],[Selling Price]]</f>
        <v>764670</v>
      </c>
      <c r="N1982" s="11" t="s">
        <v>1598</v>
      </c>
    </row>
    <row r="1983" spans="1:14" x14ac:dyDescent="0.35">
      <c r="A1983" s="13" t="s">
        <v>1580</v>
      </c>
      <c r="B1983" s="11" t="s">
        <v>8</v>
      </c>
      <c r="C1983" s="11" t="s">
        <v>175</v>
      </c>
      <c r="D1983" s="11" t="s">
        <v>155</v>
      </c>
      <c r="E1983" s="11" t="s">
        <v>135</v>
      </c>
      <c r="F1983" s="11" t="s">
        <v>125</v>
      </c>
      <c r="G1983" s="11">
        <v>3.8</v>
      </c>
      <c r="H1983" s="11">
        <v>27239</v>
      </c>
      <c r="I1983" s="11">
        <v>31489</v>
      </c>
      <c r="J1983" s="11">
        <v>5</v>
      </c>
      <c r="K1983" s="11">
        <f>MobileSalesData[[#This Row],[Original Price]]-MobileSalesData[[#This Row],[Selling Price]]</f>
        <v>4250</v>
      </c>
      <c r="L1983" s="15">
        <f>MobileSalesData[[#This Row],[Discounted Price]]/MobileSalesData[[#This Row],[Original Price]]</f>
        <v>0.13496776652164247</v>
      </c>
      <c r="M1983" s="11">
        <f>MobileSalesData[[#This Row],[Qty]]*MobileSalesData[[#This Row],[Selling Price]]</f>
        <v>136195</v>
      </c>
      <c r="N1983" s="11" t="s">
        <v>1598</v>
      </c>
    </row>
    <row r="1984" spans="1:14" x14ac:dyDescent="0.35">
      <c r="A1984" s="13" t="s">
        <v>1580</v>
      </c>
      <c r="B1984" s="11" t="s">
        <v>8</v>
      </c>
      <c r="C1984" s="11" t="s">
        <v>178</v>
      </c>
      <c r="D1984" s="11" t="s">
        <v>179</v>
      </c>
      <c r="E1984" s="11" t="s">
        <v>27</v>
      </c>
      <c r="F1984" s="11" t="s">
        <v>15</v>
      </c>
      <c r="G1984" s="11">
        <v>3.7</v>
      </c>
      <c r="H1984" s="11">
        <v>22989</v>
      </c>
      <c r="I1984" s="11">
        <v>22989</v>
      </c>
      <c r="J1984" s="11">
        <v>30</v>
      </c>
      <c r="K1984" s="11">
        <f>MobileSalesData[[#This Row],[Original Price]]-MobileSalesData[[#This Row],[Selling Price]]</f>
        <v>0</v>
      </c>
      <c r="L1984" s="15">
        <f>MobileSalesData[[#This Row],[Discounted Price]]/MobileSalesData[[#This Row],[Original Price]]</f>
        <v>0</v>
      </c>
      <c r="M1984" s="11">
        <f>MobileSalesData[[#This Row],[Qty]]*MobileSalesData[[#This Row],[Selling Price]]</f>
        <v>689670</v>
      </c>
      <c r="N1984" s="11" t="s">
        <v>1598</v>
      </c>
    </row>
    <row r="1985" spans="1:14" x14ac:dyDescent="0.35">
      <c r="A1985" s="13" t="s">
        <v>1580</v>
      </c>
      <c r="B1985" s="11" t="s">
        <v>8</v>
      </c>
      <c r="C1985" s="11" t="s">
        <v>56</v>
      </c>
      <c r="D1985" s="11" t="s">
        <v>72</v>
      </c>
      <c r="E1985" s="11" t="s">
        <v>35</v>
      </c>
      <c r="F1985" s="11" t="s">
        <v>21</v>
      </c>
      <c r="G1985" s="11">
        <v>4</v>
      </c>
      <c r="H1985" s="11">
        <v>20350</v>
      </c>
      <c r="I1985" s="11">
        <v>22595</v>
      </c>
      <c r="J1985" s="11">
        <v>5</v>
      </c>
      <c r="K1985" s="11">
        <f>MobileSalesData[[#This Row],[Original Price]]-MobileSalesData[[#This Row],[Selling Price]]</f>
        <v>2245</v>
      </c>
      <c r="L1985" s="15">
        <f>MobileSalesData[[#This Row],[Discounted Price]]/MobileSalesData[[#This Row],[Original Price]]</f>
        <v>9.9358265102898871E-2</v>
      </c>
      <c r="M1985" s="11">
        <f>MobileSalesData[[#This Row],[Qty]]*MobileSalesData[[#This Row],[Selling Price]]</f>
        <v>101750</v>
      </c>
      <c r="N1985" s="11" t="s">
        <v>1598</v>
      </c>
    </row>
    <row r="1986" spans="1:14" x14ac:dyDescent="0.35">
      <c r="A1986" s="13" t="s">
        <v>1580</v>
      </c>
      <c r="B1986" s="11" t="s">
        <v>8</v>
      </c>
      <c r="C1986" s="11" t="s">
        <v>180</v>
      </c>
      <c r="D1986" s="11" t="s">
        <v>181</v>
      </c>
      <c r="E1986" s="11" t="s">
        <v>14</v>
      </c>
      <c r="F1986" s="11" t="s">
        <v>15</v>
      </c>
      <c r="G1986" s="11">
        <v>4.2</v>
      </c>
      <c r="H1986" s="11">
        <v>10999</v>
      </c>
      <c r="I1986" s="11">
        <v>10999</v>
      </c>
      <c r="J1986" s="11">
        <v>30</v>
      </c>
      <c r="K1986" s="11">
        <f>MobileSalesData[[#This Row],[Original Price]]-MobileSalesData[[#This Row],[Selling Price]]</f>
        <v>0</v>
      </c>
      <c r="L1986" s="15">
        <f>MobileSalesData[[#This Row],[Discounted Price]]/MobileSalesData[[#This Row],[Original Price]]</f>
        <v>0</v>
      </c>
      <c r="M1986" s="11">
        <f>MobileSalesData[[#This Row],[Qty]]*MobileSalesData[[#This Row],[Selling Price]]</f>
        <v>329970</v>
      </c>
      <c r="N1986" s="11" t="s">
        <v>1598</v>
      </c>
    </row>
    <row r="1987" spans="1:14" x14ac:dyDescent="0.35">
      <c r="A1987" s="13" t="s">
        <v>1580</v>
      </c>
      <c r="B1987" s="11" t="s">
        <v>8</v>
      </c>
      <c r="C1987" s="11" t="s">
        <v>91</v>
      </c>
      <c r="D1987" s="11" t="s">
        <v>92</v>
      </c>
      <c r="E1987" s="11" t="s">
        <v>27</v>
      </c>
      <c r="F1987" s="11" t="s">
        <v>15</v>
      </c>
      <c r="G1987" s="11">
        <v>4.4000000000000004</v>
      </c>
      <c r="H1987" s="11">
        <v>3499</v>
      </c>
      <c r="I1987" s="11">
        <v>3499</v>
      </c>
      <c r="J1987" s="11">
        <v>5</v>
      </c>
      <c r="K1987" s="11">
        <f>MobileSalesData[[#This Row],[Original Price]]-MobileSalesData[[#This Row],[Selling Price]]</f>
        <v>0</v>
      </c>
      <c r="L1987" s="15">
        <f>MobileSalesData[[#This Row],[Discounted Price]]/MobileSalesData[[#This Row],[Original Price]]</f>
        <v>0</v>
      </c>
      <c r="M1987" s="11">
        <f>MobileSalesData[[#This Row],[Qty]]*MobileSalesData[[#This Row],[Selling Price]]</f>
        <v>17495</v>
      </c>
      <c r="N1987" s="11" t="s">
        <v>1598</v>
      </c>
    </row>
    <row r="1988" spans="1:14" x14ac:dyDescent="0.35">
      <c r="A1988" s="13" t="s">
        <v>1580</v>
      </c>
      <c r="B1988" s="11" t="s">
        <v>8</v>
      </c>
      <c r="C1988" s="11" t="s">
        <v>182</v>
      </c>
      <c r="D1988" s="11" t="s">
        <v>183</v>
      </c>
      <c r="E1988" s="11" t="s">
        <v>14</v>
      </c>
      <c r="F1988" s="11" t="s">
        <v>15</v>
      </c>
      <c r="G1988" s="11">
        <v>4.5</v>
      </c>
      <c r="H1988" s="11">
        <v>21999</v>
      </c>
      <c r="I1988" s="11">
        <v>31999</v>
      </c>
      <c r="J1988" s="11">
        <v>30</v>
      </c>
      <c r="K1988" s="11">
        <f>MobileSalesData[[#This Row],[Original Price]]-MobileSalesData[[#This Row],[Selling Price]]</f>
        <v>10000</v>
      </c>
      <c r="L1988" s="15">
        <f>MobileSalesData[[#This Row],[Discounted Price]]/MobileSalesData[[#This Row],[Original Price]]</f>
        <v>0.31250976593018531</v>
      </c>
      <c r="M1988" s="11">
        <f>MobileSalesData[[#This Row],[Qty]]*MobileSalesData[[#This Row],[Selling Price]]</f>
        <v>659970</v>
      </c>
      <c r="N1988" s="11" t="s">
        <v>1598</v>
      </c>
    </row>
    <row r="1989" spans="1:14" x14ac:dyDescent="0.35">
      <c r="A1989" s="13" t="s">
        <v>1580</v>
      </c>
      <c r="B1989" s="11" t="s">
        <v>8</v>
      </c>
      <c r="C1989" s="11" t="s">
        <v>104</v>
      </c>
      <c r="D1989" s="11" t="s">
        <v>105</v>
      </c>
      <c r="E1989" s="11" t="s">
        <v>11</v>
      </c>
      <c r="F1989" s="11" t="s">
        <v>15</v>
      </c>
      <c r="G1989" s="11">
        <v>4.4000000000000004</v>
      </c>
      <c r="H1989" s="11">
        <v>7990</v>
      </c>
      <c r="I1989" s="11">
        <v>7990</v>
      </c>
      <c r="J1989" s="11">
        <v>22</v>
      </c>
      <c r="K1989" s="11">
        <f>MobileSalesData[[#This Row],[Original Price]]-MobileSalesData[[#This Row],[Selling Price]]</f>
        <v>0</v>
      </c>
      <c r="L1989" s="15">
        <f>MobileSalesData[[#This Row],[Discounted Price]]/MobileSalesData[[#This Row],[Original Price]]</f>
        <v>0</v>
      </c>
      <c r="M1989" s="11">
        <f>MobileSalesData[[#This Row],[Qty]]*MobileSalesData[[#This Row],[Selling Price]]</f>
        <v>175780</v>
      </c>
      <c r="N1989" s="11" t="s">
        <v>1598</v>
      </c>
    </row>
    <row r="1990" spans="1:14" x14ac:dyDescent="0.35">
      <c r="A1990" s="13" t="s">
        <v>1580</v>
      </c>
      <c r="B1990" s="11" t="s">
        <v>8</v>
      </c>
      <c r="C1990" s="11" t="s">
        <v>63</v>
      </c>
      <c r="D1990" s="11" t="s">
        <v>184</v>
      </c>
      <c r="E1990" s="11" t="s">
        <v>64</v>
      </c>
      <c r="F1990" s="11" t="s">
        <v>65</v>
      </c>
      <c r="G1990" s="11">
        <v>4.4000000000000004</v>
      </c>
      <c r="H1990" s="11">
        <v>29490</v>
      </c>
      <c r="I1990" s="11">
        <v>29490</v>
      </c>
      <c r="J1990" s="11">
        <v>30</v>
      </c>
      <c r="K1990" s="11">
        <f>MobileSalesData[[#This Row],[Original Price]]-MobileSalesData[[#This Row],[Selling Price]]</f>
        <v>0</v>
      </c>
      <c r="L1990" s="15">
        <f>MobileSalesData[[#This Row],[Discounted Price]]/MobileSalesData[[#This Row],[Original Price]]</f>
        <v>0</v>
      </c>
      <c r="M1990" s="11">
        <f>MobileSalesData[[#This Row],[Qty]]*MobileSalesData[[#This Row],[Selling Price]]</f>
        <v>884700</v>
      </c>
      <c r="N1990" s="11" t="s">
        <v>1598</v>
      </c>
    </row>
    <row r="1991" spans="1:14" x14ac:dyDescent="0.35">
      <c r="A1991" s="13" t="s">
        <v>1580</v>
      </c>
      <c r="B1991" s="11" t="s">
        <v>8</v>
      </c>
      <c r="C1991" s="11" t="s">
        <v>141</v>
      </c>
      <c r="D1991" s="11" t="s">
        <v>19</v>
      </c>
      <c r="E1991" s="11" t="s">
        <v>35</v>
      </c>
      <c r="F1991" s="11" t="s">
        <v>125</v>
      </c>
      <c r="G1991" s="11">
        <v>4.2</v>
      </c>
      <c r="H1991" s="11">
        <v>4189</v>
      </c>
      <c r="I1991" s="11">
        <v>4189</v>
      </c>
      <c r="J1991" s="11">
        <v>10</v>
      </c>
      <c r="K1991" s="11">
        <f>MobileSalesData[[#This Row],[Original Price]]-MobileSalesData[[#This Row],[Selling Price]]</f>
        <v>0</v>
      </c>
      <c r="L1991" s="15">
        <f>MobileSalesData[[#This Row],[Discounted Price]]/MobileSalesData[[#This Row],[Original Price]]</f>
        <v>0</v>
      </c>
      <c r="M1991" s="11">
        <f>MobileSalesData[[#This Row],[Qty]]*MobileSalesData[[#This Row],[Selling Price]]</f>
        <v>41890</v>
      </c>
      <c r="N1991" s="11" t="s">
        <v>1598</v>
      </c>
    </row>
    <row r="1992" spans="1:14" x14ac:dyDescent="0.35">
      <c r="A1992" s="13" t="s">
        <v>1580</v>
      </c>
      <c r="B1992" s="11" t="s">
        <v>8</v>
      </c>
      <c r="C1992" s="11" t="s">
        <v>185</v>
      </c>
      <c r="D1992" s="11" t="s">
        <v>142</v>
      </c>
      <c r="E1992" s="11" t="s">
        <v>20</v>
      </c>
      <c r="F1992" s="11" t="s">
        <v>21</v>
      </c>
      <c r="G1992" s="11">
        <v>4.2</v>
      </c>
      <c r="H1992" s="11">
        <v>4189</v>
      </c>
      <c r="I1992" s="11">
        <v>4189</v>
      </c>
      <c r="J1992" s="11">
        <v>30</v>
      </c>
      <c r="K1992" s="11">
        <f>MobileSalesData[[#This Row],[Original Price]]-MobileSalesData[[#This Row],[Selling Price]]</f>
        <v>0</v>
      </c>
      <c r="L1992" s="15">
        <f>MobileSalesData[[#This Row],[Discounted Price]]/MobileSalesData[[#This Row],[Original Price]]</f>
        <v>0</v>
      </c>
      <c r="M1992" s="11">
        <f>MobileSalesData[[#This Row],[Qty]]*MobileSalesData[[#This Row],[Selling Price]]</f>
        <v>125670</v>
      </c>
      <c r="N1992" s="11" t="s">
        <v>1598</v>
      </c>
    </row>
    <row r="1993" spans="1:14" x14ac:dyDescent="0.35">
      <c r="A1993" s="13" t="s">
        <v>1580</v>
      </c>
      <c r="B1993" s="11" t="s">
        <v>8</v>
      </c>
      <c r="C1993" s="11" t="s">
        <v>116</v>
      </c>
      <c r="D1993" s="11" t="s">
        <v>115</v>
      </c>
      <c r="E1993" s="11" t="s">
        <v>11</v>
      </c>
      <c r="F1993" s="11" t="s">
        <v>12</v>
      </c>
      <c r="G1993" s="11">
        <v>4</v>
      </c>
      <c r="H1993" s="11">
        <v>4189</v>
      </c>
      <c r="I1993" s="11">
        <v>4189</v>
      </c>
      <c r="J1993" s="11">
        <v>30</v>
      </c>
      <c r="K1993" s="11">
        <f>MobileSalesData[[#This Row],[Original Price]]-MobileSalesData[[#This Row],[Selling Price]]</f>
        <v>0</v>
      </c>
      <c r="L1993" s="15">
        <f>MobileSalesData[[#This Row],[Discounted Price]]/MobileSalesData[[#This Row],[Original Price]]</f>
        <v>0</v>
      </c>
      <c r="M1993" s="11">
        <f>MobileSalesData[[#This Row],[Qty]]*MobileSalesData[[#This Row],[Selling Price]]</f>
        <v>125670</v>
      </c>
      <c r="N1993" s="11" t="s">
        <v>1598</v>
      </c>
    </row>
    <row r="1994" spans="1:14" x14ac:dyDescent="0.35">
      <c r="A1994" s="13" t="s">
        <v>1580</v>
      </c>
      <c r="B1994" s="11" t="s">
        <v>8</v>
      </c>
      <c r="C1994" s="11" t="s">
        <v>123</v>
      </c>
      <c r="D1994" s="11" t="s">
        <v>19</v>
      </c>
      <c r="E1994" s="11" t="s">
        <v>20</v>
      </c>
      <c r="F1994" s="11" t="s">
        <v>21</v>
      </c>
      <c r="G1994" s="11">
        <v>4.4000000000000004</v>
      </c>
      <c r="H1994" s="11">
        <v>4189</v>
      </c>
      <c r="I1994" s="11">
        <v>4189</v>
      </c>
      <c r="J1994" s="11">
        <v>5</v>
      </c>
      <c r="K1994" s="11">
        <f>MobileSalesData[[#This Row],[Original Price]]-MobileSalesData[[#This Row],[Selling Price]]</f>
        <v>0</v>
      </c>
      <c r="L1994" s="15">
        <f>MobileSalesData[[#This Row],[Discounted Price]]/MobileSalesData[[#This Row],[Original Price]]</f>
        <v>0</v>
      </c>
      <c r="M1994" s="11">
        <f>MobileSalesData[[#This Row],[Qty]]*MobileSalesData[[#This Row],[Selling Price]]</f>
        <v>20945</v>
      </c>
      <c r="N1994" s="11" t="s">
        <v>1598</v>
      </c>
    </row>
    <row r="1995" spans="1:14" x14ac:dyDescent="0.35">
      <c r="A1995" s="13" t="s">
        <v>1580</v>
      </c>
      <c r="B1995" s="11" t="s">
        <v>8</v>
      </c>
      <c r="C1995" s="11" t="s">
        <v>164</v>
      </c>
      <c r="D1995" s="11" t="s">
        <v>168</v>
      </c>
      <c r="E1995" s="11" t="s">
        <v>14</v>
      </c>
      <c r="F1995" s="11" t="s">
        <v>15</v>
      </c>
      <c r="G1995" s="11">
        <v>4.5</v>
      </c>
      <c r="H1995" s="11">
        <v>13990</v>
      </c>
      <c r="I1995" s="11">
        <v>13990</v>
      </c>
      <c r="J1995" s="11">
        <v>30</v>
      </c>
      <c r="K1995" s="11">
        <f>MobileSalesData[[#This Row],[Original Price]]-MobileSalesData[[#This Row],[Selling Price]]</f>
        <v>0</v>
      </c>
      <c r="L1995" s="15">
        <f>MobileSalesData[[#This Row],[Discounted Price]]/MobileSalesData[[#This Row],[Original Price]]</f>
        <v>0</v>
      </c>
      <c r="M1995" s="11">
        <f>MobileSalesData[[#This Row],[Qty]]*MobileSalesData[[#This Row],[Selling Price]]</f>
        <v>419700</v>
      </c>
      <c r="N1995" s="11" t="s">
        <v>1598</v>
      </c>
    </row>
    <row r="1996" spans="1:14" x14ac:dyDescent="0.35">
      <c r="A1996" s="13" t="s">
        <v>1580</v>
      </c>
      <c r="B1996" s="11" t="s">
        <v>8</v>
      </c>
      <c r="C1996" s="11" t="s">
        <v>185</v>
      </c>
      <c r="D1996" s="11" t="s">
        <v>142</v>
      </c>
      <c r="E1996" s="11" t="s">
        <v>11</v>
      </c>
      <c r="F1996" s="11" t="s">
        <v>12</v>
      </c>
      <c r="G1996" s="11">
        <v>4.3</v>
      </c>
      <c r="H1996" s="11">
        <v>9900</v>
      </c>
      <c r="I1996" s="11">
        <v>15990</v>
      </c>
      <c r="J1996" s="11">
        <v>30</v>
      </c>
      <c r="K1996" s="11">
        <f>MobileSalesData[[#This Row],[Original Price]]-MobileSalesData[[#This Row],[Selling Price]]</f>
        <v>6090</v>
      </c>
      <c r="L1996" s="15">
        <f>MobileSalesData[[#This Row],[Discounted Price]]/MobileSalesData[[#This Row],[Original Price]]</f>
        <v>0.38086303939962479</v>
      </c>
      <c r="M1996" s="11">
        <f>MobileSalesData[[#This Row],[Qty]]*MobileSalesData[[#This Row],[Selling Price]]</f>
        <v>297000</v>
      </c>
      <c r="N1996" s="11" t="s">
        <v>1598</v>
      </c>
    </row>
    <row r="1997" spans="1:14" x14ac:dyDescent="0.35">
      <c r="A1997" s="13" t="s">
        <v>1584</v>
      </c>
      <c r="B1997" s="11" t="s">
        <v>689</v>
      </c>
      <c r="C1997" s="11" t="s">
        <v>869</v>
      </c>
      <c r="D1997" s="11" t="s">
        <v>69</v>
      </c>
      <c r="E1997" s="11" t="s">
        <v>11</v>
      </c>
      <c r="F1997" s="11" t="s">
        <v>15</v>
      </c>
      <c r="G1997" s="11">
        <v>4.4000000000000004</v>
      </c>
      <c r="H1997" s="11">
        <v>8999</v>
      </c>
      <c r="I1997" s="11">
        <v>8999</v>
      </c>
      <c r="J1997" s="11">
        <v>22</v>
      </c>
      <c r="K1997" s="11">
        <f>MobileSalesData[[#This Row],[Original Price]]-MobileSalesData[[#This Row],[Selling Price]]</f>
        <v>0</v>
      </c>
      <c r="L1997" s="15">
        <f>MobileSalesData[[#This Row],[Discounted Price]]/MobileSalesData[[#This Row],[Original Price]]</f>
        <v>0</v>
      </c>
      <c r="M1997" s="11">
        <f>MobileSalesData[[#This Row],[Qty]]*MobileSalesData[[#This Row],[Selling Price]]</f>
        <v>197978</v>
      </c>
      <c r="N1997" s="11" t="s">
        <v>1600</v>
      </c>
    </row>
    <row r="1998" spans="1:14" x14ac:dyDescent="0.35">
      <c r="A1998" s="13" t="s">
        <v>1584</v>
      </c>
      <c r="B1998" s="11" t="s">
        <v>689</v>
      </c>
      <c r="C1998" s="11" t="s">
        <v>773</v>
      </c>
      <c r="D1998" s="11" t="s">
        <v>904</v>
      </c>
      <c r="E1998" s="11" t="s">
        <v>14</v>
      </c>
      <c r="F1998" s="11" t="s">
        <v>12</v>
      </c>
      <c r="G1998" s="11">
        <v>4.5</v>
      </c>
      <c r="H1998" s="11">
        <v>12000</v>
      </c>
      <c r="I1998" s="11">
        <v>26028</v>
      </c>
      <c r="J1998" s="11">
        <v>5</v>
      </c>
      <c r="K1998" s="11">
        <f>MobileSalesData[[#This Row],[Original Price]]-MobileSalesData[[#This Row],[Selling Price]]</f>
        <v>14028</v>
      </c>
      <c r="L1998" s="15">
        <f>MobileSalesData[[#This Row],[Discounted Price]]/MobileSalesData[[#This Row],[Original Price]]</f>
        <v>0.53895804518211154</v>
      </c>
      <c r="M1998" s="11">
        <f>MobileSalesData[[#This Row],[Qty]]*MobileSalesData[[#This Row],[Selling Price]]</f>
        <v>60000</v>
      </c>
      <c r="N1998" s="11" t="s">
        <v>1600</v>
      </c>
    </row>
    <row r="1999" spans="1:14" x14ac:dyDescent="0.35">
      <c r="A1999" s="13" t="s">
        <v>1584</v>
      </c>
      <c r="B1999" s="11" t="s">
        <v>689</v>
      </c>
      <c r="C1999" s="11" t="s">
        <v>913</v>
      </c>
      <c r="D1999" s="11" t="s">
        <v>914</v>
      </c>
      <c r="E1999" s="11" t="s">
        <v>14</v>
      </c>
      <c r="F1999" s="11" t="s">
        <v>12</v>
      </c>
      <c r="G1999" s="11">
        <v>4.5999999999999996</v>
      </c>
      <c r="H1999" s="11">
        <v>32999</v>
      </c>
      <c r="I1999" s="11">
        <v>39900</v>
      </c>
      <c r="J1999" s="11">
        <v>5</v>
      </c>
      <c r="K1999" s="11">
        <f>MobileSalesData[[#This Row],[Original Price]]-MobileSalesData[[#This Row],[Selling Price]]</f>
        <v>6901</v>
      </c>
      <c r="L1999" s="15">
        <f>MobileSalesData[[#This Row],[Discounted Price]]/MobileSalesData[[#This Row],[Original Price]]</f>
        <v>0.17295739348370928</v>
      </c>
      <c r="M1999" s="11">
        <f>MobileSalesData[[#This Row],[Qty]]*MobileSalesData[[#This Row],[Selling Price]]</f>
        <v>164995</v>
      </c>
      <c r="N1999" s="11" t="s">
        <v>1600</v>
      </c>
    </row>
    <row r="2000" spans="1:14" x14ac:dyDescent="0.35">
      <c r="A2000" s="13" t="s">
        <v>1584</v>
      </c>
      <c r="B2000" s="11" t="s">
        <v>689</v>
      </c>
      <c r="C2000" s="11" t="s">
        <v>915</v>
      </c>
      <c r="D2000" s="11" t="s">
        <v>916</v>
      </c>
      <c r="E2000" s="11" t="s">
        <v>20</v>
      </c>
      <c r="F2000" s="11" t="s">
        <v>21</v>
      </c>
      <c r="G2000" s="11">
        <v>4.0999999999999996</v>
      </c>
      <c r="H2000" s="11">
        <v>32999</v>
      </c>
      <c r="I2000" s="11">
        <v>39900</v>
      </c>
      <c r="J2000" s="11">
        <v>5</v>
      </c>
      <c r="K2000" s="11">
        <f>MobileSalesData[[#This Row],[Original Price]]-MobileSalesData[[#This Row],[Selling Price]]</f>
        <v>6901</v>
      </c>
      <c r="L2000" s="15">
        <f>MobileSalesData[[#This Row],[Discounted Price]]/MobileSalesData[[#This Row],[Original Price]]</f>
        <v>0.17295739348370928</v>
      </c>
      <c r="M2000" s="11">
        <f>MobileSalesData[[#This Row],[Qty]]*MobileSalesData[[#This Row],[Selling Price]]</f>
        <v>164995</v>
      </c>
      <c r="N2000" s="11" t="s">
        <v>1600</v>
      </c>
    </row>
    <row r="2001" spans="1:14" x14ac:dyDescent="0.35">
      <c r="A2001" s="13" t="s">
        <v>1584</v>
      </c>
      <c r="B2001" s="11" t="s">
        <v>689</v>
      </c>
      <c r="C2001" s="11" t="s">
        <v>917</v>
      </c>
      <c r="D2001" s="11" t="s">
        <v>117</v>
      </c>
      <c r="E2001" s="11" t="s">
        <v>135</v>
      </c>
      <c r="F2001" s="11" t="s">
        <v>27</v>
      </c>
      <c r="G2001" s="11">
        <v>3.3</v>
      </c>
      <c r="H2001" s="11">
        <v>32999</v>
      </c>
      <c r="I2001" s="11">
        <v>39900</v>
      </c>
      <c r="J2001" s="11">
        <v>30</v>
      </c>
      <c r="K2001" s="11">
        <f>MobileSalesData[[#This Row],[Original Price]]-MobileSalesData[[#This Row],[Selling Price]]</f>
        <v>6901</v>
      </c>
      <c r="L2001" s="15">
        <f>MobileSalesData[[#This Row],[Discounted Price]]/MobileSalesData[[#This Row],[Original Price]]</f>
        <v>0.17295739348370928</v>
      </c>
      <c r="M2001" s="11">
        <f>MobileSalesData[[#This Row],[Qty]]*MobileSalesData[[#This Row],[Selling Price]]</f>
        <v>989970</v>
      </c>
      <c r="N2001" s="11" t="s">
        <v>1600</v>
      </c>
    </row>
    <row r="2002" spans="1:14" x14ac:dyDescent="0.35">
      <c r="A2002" s="13" t="s">
        <v>1576</v>
      </c>
      <c r="B2002" s="11" t="s">
        <v>689</v>
      </c>
      <c r="C2002" s="11" t="s">
        <v>840</v>
      </c>
      <c r="D2002" s="11" t="s">
        <v>22</v>
      </c>
      <c r="E2002" s="11" t="s">
        <v>35</v>
      </c>
      <c r="F2002" s="11" t="s">
        <v>21</v>
      </c>
      <c r="G2002" s="11">
        <v>4.3</v>
      </c>
      <c r="H2002" s="11">
        <v>42999</v>
      </c>
      <c r="I2002" s="11">
        <v>47900</v>
      </c>
      <c r="J2002" s="11">
        <v>5</v>
      </c>
      <c r="K2002" s="11">
        <f>MobileSalesData[[#This Row],[Original Price]]-MobileSalesData[[#This Row],[Selling Price]]</f>
        <v>4901</v>
      </c>
      <c r="L2002" s="15">
        <f>MobileSalesData[[#This Row],[Discounted Price]]/MobileSalesData[[#This Row],[Original Price]]</f>
        <v>0.10231732776617954</v>
      </c>
      <c r="M2002" s="11">
        <f>MobileSalesData[[#This Row],[Qty]]*MobileSalesData[[#This Row],[Selling Price]]</f>
        <v>214995</v>
      </c>
      <c r="N2002" s="18" t="s">
        <v>1599</v>
      </c>
    </row>
    <row r="2003" spans="1:14" x14ac:dyDescent="0.35">
      <c r="A2003" s="13" t="s">
        <v>1576</v>
      </c>
      <c r="B2003" s="11" t="s">
        <v>689</v>
      </c>
      <c r="C2003" s="11" t="s">
        <v>825</v>
      </c>
      <c r="D2003" s="11" t="s">
        <v>895</v>
      </c>
      <c r="E2003" s="11" t="s">
        <v>27</v>
      </c>
      <c r="F2003" s="11" t="s">
        <v>15</v>
      </c>
      <c r="G2003" s="11">
        <v>4.5999999999999996</v>
      </c>
      <c r="H2003" s="11">
        <v>61999</v>
      </c>
      <c r="I2003" s="11">
        <v>64900</v>
      </c>
      <c r="J2003" s="11">
        <v>5</v>
      </c>
      <c r="K2003" s="11">
        <f>MobileSalesData[[#This Row],[Original Price]]-MobileSalesData[[#This Row],[Selling Price]]</f>
        <v>2901</v>
      </c>
      <c r="L2003" s="15">
        <f>MobileSalesData[[#This Row],[Discounted Price]]/MobileSalesData[[#This Row],[Original Price]]</f>
        <v>4.469953775038521E-2</v>
      </c>
      <c r="M2003" s="11">
        <f>MobileSalesData[[#This Row],[Qty]]*MobileSalesData[[#This Row],[Selling Price]]</f>
        <v>309995</v>
      </c>
      <c r="N2003" s="18" t="s">
        <v>1599</v>
      </c>
    </row>
    <row r="2004" spans="1:14" x14ac:dyDescent="0.35">
      <c r="A2004" s="13" t="s">
        <v>1576</v>
      </c>
      <c r="B2004" s="11" t="s">
        <v>689</v>
      </c>
      <c r="C2004" s="11" t="s">
        <v>918</v>
      </c>
      <c r="D2004" s="11" t="s">
        <v>19</v>
      </c>
      <c r="E2004" s="11" t="s">
        <v>20</v>
      </c>
      <c r="F2004" s="11" t="s">
        <v>125</v>
      </c>
      <c r="G2004" s="11">
        <v>4.3</v>
      </c>
      <c r="H2004" s="11">
        <v>47999</v>
      </c>
      <c r="I2004" s="11">
        <v>52900</v>
      </c>
      <c r="J2004" s="11">
        <v>5</v>
      </c>
      <c r="K2004" s="11">
        <f>MobileSalesData[[#This Row],[Original Price]]-MobileSalesData[[#This Row],[Selling Price]]</f>
        <v>4901</v>
      </c>
      <c r="L2004" s="15">
        <f>MobileSalesData[[#This Row],[Discounted Price]]/MobileSalesData[[#This Row],[Original Price]]</f>
        <v>9.2646502835538755E-2</v>
      </c>
      <c r="M2004" s="11">
        <f>MobileSalesData[[#This Row],[Qty]]*MobileSalesData[[#This Row],[Selling Price]]</f>
        <v>239995</v>
      </c>
      <c r="N2004" s="18" t="s">
        <v>1599</v>
      </c>
    </row>
    <row r="2005" spans="1:14" x14ac:dyDescent="0.35">
      <c r="A2005" s="13" t="s">
        <v>1576</v>
      </c>
      <c r="B2005" s="11" t="s">
        <v>689</v>
      </c>
      <c r="C2005" s="11" t="s">
        <v>919</v>
      </c>
      <c r="D2005" s="11" t="s">
        <v>920</v>
      </c>
      <c r="E2005" s="11" t="s">
        <v>11</v>
      </c>
      <c r="F2005" s="11" t="s">
        <v>15</v>
      </c>
      <c r="G2005" s="11">
        <v>4.3</v>
      </c>
      <c r="H2005" s="11">
        <v>61999</v>
      </c>
      <c r="I2005" s="11">
        <v>64900</v>
      </c>
      <c r="J2005" s="11">
        <v>5</v>
      </c>
      <c r="K2005" s="11">
        <f>MobileSalesData[[#This Row],[Original Price]]-MobileSalesData[[#This Row],[Selling Price]]</f>
        <v>2901</v>
      </c>
      <c r="L2005" s="15">
        <f>MobileSalesData[[#This Row],[Discounted Price]]/MobileSalesData[[#This Row],[Original Price]]</f>
        <v>4.469953775038521E-2</v>
      </c>
      <c r="M2005" s="11">
        <f>MobileSalesData[[#This Row],[Qty]]*MobileSalesData[[#This Row],[Selling Price]]</f>
        <v>309995</v>
      </c>
      <c r="N2005" s="18" t="s">
        <v>1599</v>
      </c>
    </row>
    <row r="2006" spans="1:14" x14ac:dyDescent="0.35">
      <c r="A2006" s="13" t="s">
        <v>1576</v>
      </c>
      <c r="B2006" s="11" t="s">
        <v>689</v>
      </c>
      <c r="C2006" s="11" t="s">
        <v>773</v>
      </c>
      <c r="D2006" s="11" t="s">
        <v>921</v>
      </c>
      <c r="E2006" s="11" t="s">
        <v>14</v>
      </c>
      <c r="F2006" s="11" t="s">
        <v>15</v>
      </c>
      <c r="G2006" s="11">
        <v>4.5</v>
      </c>
      <c r="H2006" s="11">
        <v>129900</v>
      </c>
      <c r="I2006" s="11">
        <v>129900</v>
      </c>
      <c r="J2006" s="11">
        <v>5</v>
      </c>
      <c r="K2006" s="11">
        <f>MobileSalesData[[#This Row],[Original Price]]-MobileSalesData[[#This Row],[Selling Price]]</f>
        <v>0</v>
      </c>
      <c r="L2006" s="15">
        <f>MobileSalesData[[#This Row],[Discounted Price]]/MobileSalesData[[#This Row],[Original Price]]</f>
        <v>0</v>
      </c>
      <c r="M2006" s="11">
        <f>MobileSalesData[[#This Row],[Qty]]*MobileSalesData[[#This Row],[Selling Price]]</f>
        <v>649500</v>
      </c>
      <c r="N2006" s="18" t="s">
        <v>1599</v>
      </c>
    </row>
    <row r="2007" spans="1:14" x14ac:dyDescent="0.35">
      <c r="A2007" s="13" t="s">
        <v>1576</v>
      </c>
      <c r="B2007" s="11" t="s">
        <v>689</v>
      </c>
      <c r="C2007" s="11" t="s">
        <v>857</v>
      </c>
      <c r="D2007" s="11" t="s">
        <v>22</v>
      </c>
      <c r="E2007" s="11" t="s">
        <v>11</v>
      </c>
      <c r="F2007" s="11" t="s">
        <v>12</v>
      </c>
      <c r="G2007" s="11">
        <v>4.4000000000000004</v>
      </c>
      <c r="H2007" s="11">
        <v>47999</v>
      </c>
      <c r="I2007" s="11">
        <v>52900</v>
      </c>
      <c r="J2007" s="11">
        <v>5</v>
      </c>
      <c r="K2007" s="11">
        <f>MobileSalesData[[#This Row],[Original Price]]-MobileSalesData[[#This Row],[Selling Price]]</f>
        <v>4901</v>
      </c>
      <c r="L2007" s="15">
        <f>MobileSalesData[[#This Row],[Discounted Price]]/MobileSalesData[[#This Row],[Original Price]]</f>
        <v>9.2646502835538755E-2</v>
      </c>
      <c r="M2007" s="11">
        <f>MobileSalesData[[#This Row],[Qty]]*MobileSalesData[[#This Row],[Selling Price]]</f>
        <v>239995</v>
      </c>
      <c r="N2007" s="18" t="s">
        <v>1599</v>
      </c>
    </row>
    <row r="2008" spans="1:14" x14ac:dyDescent="0.35">
      <c r="A2008" s="13" t="s">
        <v>1576</v>
      </c>
      <c r="B2008" s="11" t="s">
        <v>689</v>
      </c>
      <c r="C2008" s="11" t="s">
        <v>882</v>
      </c>
      <c r="D2008" s="11" t="s">
        <v>922</v>
      </c>
      <c r="E2008" s="11" t="s">
        <v>11</v>
      </c>
      <c r="F2008" s="11" t="s">
        <v>21</v>
      </c>
      <c r="G2008" s="11">
        <v>4.0999999999999996</v>
      </c>
      <c r="H2008" s="11">
        <v>44900</v>
      </c>
      <c r="I2008" s="11">
        <v>44900</v>
      </c>
      <c r="J2008" s="11">
        <v>5</v>
      </c>
      <c r="K2008" s="11">
        <f>MobileSalesData[[#This Row],[Original Price]]-MobileSalesData[[#This Row],[Selling Price]]</f>
        <v>0</v>
      </c>
      <c r="L2008" s="15">
        <f>MobileSalesData[[#This Row],[Discounted Price]]/MobileSalesData[[#This Row],[Original Price]]</f>
        <v>0</v>
      </c>
      <c r="M2008" s="11">
        <f>MobileSalesData[[#This Row],[Qty]]*MobileSalesData[[#This Row],[Selling Price]]</f>
        <v>224500</v>
      </c>
      <c r="N2008" s="18" t="s">
        <v>1599</v>
      </c>
    </row>
    <row r="2009" spans="1:14" x14ac:dyDescent="0.35">
      <c r="A2009" s="13" t="s">
        <v>1576</v>
      </c>
      <c r="B2009" s="11" t="s">
        <v>689</v>
      </c>
      <c r="C2009" s="11" t="s">
        <v>798</v>
      </c>
      <c r="D2009" s="11" t="s">
        <v>22</v>
      </c>
      <c r="E2009" s="11" t="s">
        <v>35</v>
      </c>
      <c r="F2009" s="11" t="s">
        <v>21</v>
      </c>
      <c r="G2009" s="11">
        <v>4.4000000000000004</v>
      </c>
      <c r="H2009" s="11">
        <v>44900</v>
      </c>
      <c r="I2009" s="11">
        <v>44900</v>
      </c>
      <c r="J2009" s="11">
        <v>5</v>
      </c>
      <c r="K2009" s="11">
        <f>MobileSalesData[[#This Row],[Original Price]]-MobileSalesData[[#This Row],[Selling Price]]</f>
        <v>0</v>
      </c>
      <c r="L2009" s="15">
        <f>MobileSalesData[[#This Row],[Discounted Price]]/MobileSalesData[[#This Row],[Original Price]]</f>
        <v>0</v>
      </c>
      <c r="M2009" s="11">
        <f>MobileSalesData[[#This Row],[Qty]]*MobileSalesData[[#This Row],[Selling Price]]</f>
        <v>224500</v>
      </c>
      <c r="N2009" s="18" t="s">
        <v>1599</v>
      </c>
    </row>
    <row r="2010" spans="1:14" x14ac:dyDescent="0.35">
      <c r="A2010" s="13" t="s">
        <v>1576</v>
      </c>
      <c r="B2010" s="11" t="s">
        <v>689</v>
      </c>
      <c r="C2010" s="11" t="s">
        <v>923</v>
      </c>
      <c r="D2010" s="11" t="s">
        <v>173</v>
      </c>
      <c r="E2010" s="11" t="s">
        <v>288</v>
      </c>
      <c r="F2010" s="11" t="s">
        <v>27</v>
      </c>
      <c r="G2010" s="11">
        <v>4.0999999999999996</v>
      </c>
      <c r="H2010" s="11">
        <v>49900</v>
      </c>
      <c r="I2010" s="11">
        <v>49900</v>
      </c>
      <c r="J2010" s="11">
        <v>5</v>
      </c>
      <c r="K2010" s="11">
        <f>MobileSalesData[[#This Row],[Original Price]]-MobileSalesData[[#This Row],[Selling Price]]</f>
        <v>0</v>
      </c>
      <c r="L2010" s="15">
        <f>MobileSalesData[[#This Row],[Discounted Price]]/MobileSalesData[[#This Row],[Original Price]]</f>
        <v>0</v>
      </c>
      <c r="M2010" s="11">
        <f>MobileSalesData[[#This Row],[Qty]]*MobileSalesData[[#This Row],[Selling Price]]</f>
        <v>249500</v>
      </c>
      <c r="N2010" s="18" t="s">
        <v>1599</v>
      </c>
    </row>
    <row r="2011" spans="1:14" x14ac:dyDescent="0.35">
      <c r="A2011" s="13" t="s">
        <v>1576</v>
      </c>
      <c r="B2011" s="11" t="s">
        <v>689</v>
      </c>
      <c r="C2011" s="11" t="s">
        <v>915</v>
      </c>
      <c r="D2011" s="11" t="s">
        <v>839</v>
      </c>
      <c r="E2011" s="11" t="s">
        <v>20</v>
      </c>
      <c r="F2011" s="11" t="s">
        <v>21</v>
      </c>
      <c r="G2011" s="11">
        <v>4.0999999999999996</v>
      </c>
      <c r="H2011" s="11">
        <v>68999</v>
      </c>
      <c r="I2011" s="11">
        <v>70900</v>
      </c>
      <c r="J2011" s="11">
        <v>5</v>
      </c>
      <c r="K2011" s="11">
        <f>MobileSalesData[[#This Row],[Original Price]]-MobileSalesData[[#This Row],[Selling Price]]</f>
        <v>1901</v>
      </c>
      <c r="L2011" s="15">
        <f>MobileSalesData[[#This Row],[Discounted Price]]/MobileSalesData[[#This Row],[Original Price]]</f>
        <v>2.6812411847672777E-2</v>
      </c>
      <c r="M2011" s="11">
        <f>MobileSalesData[[#This Row],[Qty]]*MobileSalesData[[#This Row],[Selling Price]]</f>
        <v>344995</v>
      </c>
      <c r="N2011" s="18" t="s">
        <v>1599</v>
      </c>
    </row>
    <row r="2012" spans="1:14" x14ac:dyDescent="0.35">
      <c r="A2012" s="13" t="s">
        <v>1576</v>
      </c>
      <c r="B2012" s="11" t="s">
        <v>689</v>
      </c>
      <c r="C2012" s="11" t="s">
        <v>871</v>
      </c>
      <c r="D2012" s="11" t="s">
        <v>19</v>
      </c>
      <c r="E2012" s="11" t="s">
        <v>503</v>
      </c>
      <c r="F2012" s="11" t="s">
        <v>504</v>
      </c>
      <c r="G2012" s="11">
        <v>4.2</v>
      </c>
      <c r="H2012" s="11">
        <v>44900</v>
      </c>
      <c r="I2012" s="11">
        <v>44900</v>
      </c>
      <c r="J2012" s="11">
        <v>35</v>
      </c>
      <c r="K2012" s="11">
        <f>MobileSalesData[[#This Row],[Original Price]]-MobileSalesData[[#This Row],[Selling Price]]</f>
        <v>0</v>
      </c>
      <c r="L2012" s="15">
        <f>MobileSalesData[[#This Row],[Discounted Price]]/MobileSalesData[[#This Row],[Original Price]]</f>
        <v>0</v>
      </c>
      <c r="M2012" s="11">
        <f>MobileSalesData[[#This Row],[Qty]]*MobileSalesData[[#This Row],[Selling Price]]</f>
        <v>1571500</v>
      </c>
      <c r="N2012" s="18" t="s">
        <v>1599</v>
      </c>
    </row>
    <row r="2013" spans="1:14" x14ac:dyDescent="0.35">
      <c r="A2013" s="13" t="s">
        <v>1576</v>
      </c>
      <c r="B2013" s="11" t="s">
        <v>689</v>
      </c>
      <c r="C2013" s="11" t="s">
        <v>924</v>
      </c>
      <c r="D2013" s="11" t="s">
        <v>925</v>
      </c>
      <c r="E2013" s="11" t="s">
        <v>35</v>
      </c>
      <c r="F2013" s="11" t="s">
        <v>125</v>
      </c>
      <c r="G2013" s="11">
        <v>3.9</v>
      </c>
      <c r="H2013" s="11">
        <v>78999</v>
      </c>
      <c r="I2013" s="11">
        <v>80900</v>
      </c>
      <c r="J2013" s="11">
        <v>5</v>
      </c>
      <c r="K2013" s="11">
        <f>MobileSalesData[[#This Row],[Original Price]]-MobileSalesData[[#This Row],[Selling Price]]</f>
        <v>1901</v>
      </c>
      <c r="L2013" s="15">
        <f>MobileSalesData[[#This Row],[Discounted Price]]/MobileSalesData[[#This Row],[Original Price]]</f>
        <v>2.3498145859085291E-2</v>
      </c>
      <c r="M2013" s="11">
        <f>MobileSalesData[[#This Row],[Qty]]*MobileSalesData[[#This Row],[Selling Price]]</f>
        <v>394995</v>
      </c>
      <c r="N2013" s="18" t="s">
        <v>1599</v>
      </c>
    </row>
    <row r="2014" spans="1:14" x14ac:dyDescent="0.35">
      <c r="A2014" s="13" t="s">
        <v>1576</v>
      </c>
      <c r="B2014" s="11" t="s">
        <v>689</v>
      </c>
      <c r="C2014" s="11" t="s">
        <v>926</v>
      </c>
      <c r="D2014" s="11" t="s">
        <v>927</v>
      </c>
      <c r="E2014" s="11" t="s">
        <v>20</v>
      </c>
      <c r="F2014" s="11" t="s">
        <v>21</v>
      </c>
      <c r="G2014" s="11">
        <v>4.2</v>
      </c>
      <c r="H2014" s="11">
        <v>68999</v>
      </c>
      <c r="I2014" s="11">
        <v>70900</v>
      </c>
      <c r="J2014" s="11">
        <v>5</v>
      </c>
      <c r="K2014" s="11">
        <f>MobileSalesData[[#This Row],[Original Price]]-MobileSalesData[[#This Row],[Selling Price]]</f>
        <v>1901</v>
      </c>
      <c r="L2014" s="15">
        <f>MobileSalesData[[#This Row],[Discounted Price]]/MobileSalesData[[#This Row],[Original Price]]</f>
        <v>2.6812411847672777E-2</v>
      </c>
      <c r="M2014" s="11">
        <f>MobileSalesData[[#This Row],[Qty]]*MobileSalesData[[#This Row],[Selling Price]]</f>
        <v>344995</v>
      </c>
      <c r="N2014" s="18" t="s">
        <v>1599</v>
      </c>
    </row>
    <row r="2015" spans="1:14" x14ac:dyDescent="0.35">
      <c r="A2015" s="13" t="s">
        <v>1576</v>
      </c>
      <c r="B2015" s="11" t="s">
        <v>689</v>
      </c>
      <c r="C2015" s="11" t="s">
        <v>928</v>
      </c>
      <c r="D2015" s="11" t="s">
        <v>584</v>
      </c>
      <c r="E2015" s="11" t="s">
        <v>267</v>
      </c>
      <c r="F2015" s="11" t="s">
        <v>11</v>
      </c>
      <c r="G2015" s="11">
        <v>4</v>
      </c>
      <c r="H2015" s="11">
        <v>63999</v>
      </c>
      <c r="I2015" s="11">
        <v>65900</v>
      </c>
      <c r="J2015" s="11">
        <v>22</v>
      </c>
      <c r="K2015" s="11">
        <f>MobileSalesData[[#This Row],[Original Price]]-MobileSalesData[[#This Row],[Selling Price]]</f>
        <v>1901</v>
      </c>
      <c r="L2015" s="15">
        <f>MobileSalesData[[#This Row],[Discounted Price]]/MobileSalesData[[#This Row],[Original Price]]</f>
        <v>2.8846737481031868E-2</v>
      </c>
      <c r="M2015" s="11">
        <f>MobileSalesData[[#This Row],[Qty]]*MobileSalesData[[#This Row],[Selling Price]]</f>
        <v>1407978</v>
      </c>
      <c r="N2015" s="18" t="s">
        <v>1599</v>
      </c>
    </row>
    <row r="2016" spans="1:14" x14ac:dyDescent="0.35">
      <c r="A2016" s="13" t="s">
        <v>1576</v>
      </c>
      <c r="B2016" s="11" t="s">
        <v>689</v>
      </c>
      <c r="C2016" s="11" t="s">
        <v>703</v>
      </c>
      <c r="D2016" s="11" t="s">
        <v>705</v>
      </c>
      <c r="E2016" s="11" t="s">
        <v>14</v>
      </c>
      <c r="F2016" s="11" t="s">
        <v>15</v>
      </c>
      <c r="G2016" s="11">
        <v>4.3</v>
      </c>
      <c r="H2016" s="11">
        <v>56999</v>
      </c>
      <c r="I2016" s="11">
        <v>59900</v>
      </c>
      <c r="J2016" s="11">
        <v>5</v>
      </c>
      <c r="K2016" s="11">
        <f>MobileSalesData[[#This Row],[Original Price]]-MobileSalesData[[#This Row],[Selling Price]]</f>
        <v>2901</v>
      </c>
      <c r="L2016" s="15">
        <f>MobileSalesData[[#This Row],[Discounted Price]]/MobileSalesData[[#This Row],[Original Price]]</f>
        <v>4.8430717863105176E-2</v>
      </c>
      <c r="M2016" s="11">
        <f>MobileSalesData[[#This Row],[Qty]]*MobileSalesData[[#This Row],[Selling Price]]</f>
        <v>284995</v>
      </c>
      <c r="N2016" s="18" t="s">
        <v>1599</v>
      </c>
    </row>
    <row r="2017" spans="1:14" x14ac:dyDescent="0.35">
      <c r="A2017" s="13" t="s">
        <v>1576</v>
      </c>
      <c r="B2017" s="11" t="s">
        <v>689</v>
      </c>
      <c r="C2017" s="11" t="s">
        <v>851</v>
      </c>
      <c r="D2017" s="11" t="s">
        <v>729</v>
      </c>
      <c r="E2017" s="11" t="s">
        <v>27</v>
      </c>
      <c r="F2017" s="11" t="s">
        <v>65</v>
      </c>
      <c r="G2017" s="11">
        <v>4.4000000000000004</v>
      </c>
      <c r="H2017" s="11">
        <v>61999</v>
      </c>
      <c r="I2017" s="11">
        <v>64900</v>
      </c>
      <c r="J2017" s="11">
        <v>35</v>
      </c>
      <c r="K2017" s="11">
        <f>MobileSalesData[[#This Row],[Original Price]]-MobileSalesData[[#This Row],[Selling Price]]</f>
        <v>2901</v>
      </c>
      <c r="L2017" s="15">
        <f>MobileSalesData[[#This Row],[Discounted Price]]/MobileSalesData[[#This Row],[Original Price]]</f>
        <v>4.469953775038521E-2</v>
      </c>
      <c r="M2017" s="11">
        <f>MobileSalesData[[#This Row],[Qty]]*MobileSalesData[[#This Row],[Selling Price]]</f>
        <v>2169965</v>
      </c>
      <c r="N2017" s="18" t="s">
        <v>1599</v>
      </c>
    </row>
    <row r="2018" spans="1:14" x14ac:dyDescent="0.35">
      <c r="A2018" s="13" t="s">
        <v>1576</v>
      </c>
      <c r="B2018" s="11" t="s">
        <v>689</v>
      </c>
      <c r="C2018" s="11" t="s">
        <v>923</v>
      </c>
      <c r="D2018" s="11" t="s">
        <v>117</v>
      </c>
      <c r="E2018" s="11" t="s">
        <v>288</v>
      </c>
      <c r="F2018" s="11" t="s">
        <v>27</v>
      </c>
      <c r="G2018" s="11">
        <v>4.0999999999999996</v>
      </c>
      <c r="H2018" s="11">
        <v>78999</v>
      </c>
      <c r="I2018" s="11">
        <v>80900</v>
      </c>
      <c r="J2018" s="11">
        <v>5</v>
      </c>
      <c r="K2018" s="11">
        <f>MobileSalesData[[#This Row],[Original Price]]-MobileSalesData[[#This Row],[Selling Price]]</f>
        <v>1901</v>
      </c>
      <c r="L2018" s="15">
        <f>MobileSalesData[[#This Row],[Discounted Price]]/MobileSalesData[[#This Row],[Original Price]]</f>
        <v>2.3498145859085291E-2</v>
      </c>
      <c r="M2018" s="11">
        <f>MobileSalesData[[#This Row],[Qty]]*MobileSalesData[[#This Row],[Selling Price]]</f>
        <v>394995</v>
      </c>
      <c r="N2018" s="18" t="s">
        <v>1599</v>
      </c>
    </row>
    <row r="2019" spans="1:14" x14ac:dyDescent="0.35">
      <c r="A2019" s="13" t="s">
        <v>1576</v>
      </c>
      <c r="B2019" s="11" t="s">
        <v>689</v>
      </c>
      <c r="C2019" s="11" t="s">
        <v>882</v>
      </c>
      <c r="D2019" s="11" t="s">
        <v>929</v>
      </c>
      <c r="E2019" s="11" t="s">
        <v>11</v>
      </c>
      <c r="F2019" s="11" t="s">
        <v>21</v>
      </c>
      <c r="G2019" s="11">
        <v>4.0999999999999996</v>
      </c>
      <c r="H2019" s="11">
        <v>47999</v>
      </c>
      <c r="I2019" s="11">
        <v>52900</v>
      </c>
      <c r="J2019" s="11">
        <v>5</v>
      </c>
      <c r="K2019" s="11">
        <f>MobileSalesData[[#This Row],[Original Price]]-MobileSalesData[[#This Row],[Selling Price]]</f>
        <v>4901</v>
      </c>
      <c r="L2019" s="15">
        <f>MobileSalesData[[#This Row],[Discounted Price]]/MobileSalesData[[#This Row],[Original Price]]</f>
        <v>9.2646502835538755E-2</v>
      </c>
      <c r="M2019" s="11">
        <f>MobileSalesData[[#This Row],[Qty]]*MobileSalesData[[#This Row],[Selling Price]]</f>
        <v>239995</v>
      </c>
      <c r="N2019" s="18" t="s">
        <v>1599</v>
      </c>
    </row>
    <row r="2020" spans="1:14" x14ac:dyDescent="0.35">
      <c r="A2020" s="13" t="s">
        <v>1576</v>
      </c>
      <c r="B2020" s="11" t="s">
        <v>689</v>
      </c>
      <c r="C2020" s="11" t="s">
        <v>928</v>
      </c>
      <c r="D2020" s="11" t="s">
        <v>830</v>
      </c>
      <c r="E2020" s="11" t="s">
        <v>267</v>
      </c>
      <c r="F2020" s="11" t="s">
        <v>11</v>
      </c>
      <c r="G2020" s="11">
        <v>4</v>
      </c>
      <c r="H2020" s="11">
        <v>68999</v>
      </c>
      <c r="I2020" s="11">
        <v>70900</v>
      </c>
      <c r="J2020" s="11">
        <v>5</v>
      </c>
      <c r="K2020" s="11">
        <f>MobileSalesData[[#This Row],[Original Price]]-MobileSalesData[[#This Row],[Selling Price]]</f>
        <v>1901</v>
      </c>
      <c r="L2020" s="15">
        <f>MobileSalesData[[#This Row],[Discounted Price]]/MobileSalesData[[#This Row],[Original Price]]</f>
        <v>2.6812411847672777E-2</v>
      </c>
      <c r="M2020" s="11">
        <f>MobileSalesData[[#This Row],[Qty]]*MobileSalesData[[#This Row],[Selling Price]]</f>
        <v>344995</v>
      </c>
      <c r="N2020" s="18" t="s">
        <v>1599</v>
      </c>
    </row>
    <row r="2021" spans="1:14" x14ac:dyDescent="0.35">
      <c r="A2021" s="13" t="s">
        <v>1576</v>
      </c>
      <c r="B2021" s="11" t="s">
        <v>689</v>
      </c>
      <c r="C2021" s="11" t="s">
        <v>930</v>
      </c>
      <c r="D2021" s="11" t="s">
        <v>547</v>
      </c>
      <c r="E2021" s="11" t="s">
        <v>135</v>
      </c>
      <c r="F2021" s="11" t="s">
        <v>125</v>
      </c>
      <c r="G2021" s="11">
        <v>4</v>
      </c>
      <c r="H2021" s="11">
        <v>61999</v>
      </c>
      <c r="I2021" s="11">
        <v>64900</v>
      </c>
      <c r="J2021" s="11">
        <v>5</v>
      </c>
      <c r="K2021" s="11">
        <f>MobileSalesData[[#This Row],[Original Price]]-MobileSalesData[[#This Row],[Selling Price]]</f>
        <v>2901</v>
      </c>
      <c r="L2021" s="15">
        <f>MobileSalesData[[#This Row],[Discounted Price]]/MobileSalesData[[#This Row],[Original Price]]</f>
        <v>4.469953775038521E-2</v>
      </c>
      <c r="M2021" s="11">
        <f>MobileSalesData[[#This Row],[Qty]]*MobileSalesData[[#This Row],[Selling Price]]</f>
        <v>309995</v>
      </c>
      <c r="N2021" s="18" t="s">
        <v>1599</v>
      </c>
    </row>
    <row r="2022" spans="1:14" x14ac:dyDescent="0.35">
      <c r="A2022" s="13" t="s">
        <v>1576</v>
      </c>
      <c r="B2022" s="11" t="s">
        <v>689</v>
      </c>
      <c r="C2022" s="11" t="s">
        <v>882</v>
      </c>
      <c r="D2022" s="11" t="s">
        <v>883</v>
      </c>
      <c r="E2022" s="11" t="s">
        <v>11</v>
      </c>
      <c r="F2022" s="11" t="s">
        <v>21</v>
      </c>
      <c r="G2022" s="11">
        <v>4.0999999999999996</v>
      </c>
      <c r="H2022" s="11">
        <v>56999</v>
      </c>
      <c r="I2022" s="11">
        <v>59900</v>
      </c>
      <c r="J2022" s="11">
        <v>5</v>
      </c>
      <c r="K2022" s="11">
        <f>MobileSalesData[[#This Row],[Original Price]]-MobileSalesData[[#This Row],[Selling Price]]</f>
        <v>2901</v>
      </c>
      <c r="L2022" s="15">
        <f>MobileSalesData[[#This Row],[Discounted Price]]/MobileSalesData[[#This Row],[Original Price]]</f>
        <v>4.8430717863105176E-2</v>
      </c>
      <c r="M2022" s="11">
        <f>MobileSalesData[[#This Row],[Qty]]*MobileSalesData[[#This Row],[Selling Price]]</f>
        <v>284995</v>
      </c>
      <c r="N2022" s="18" t="s">
        <v>1599</v>
      </c>
    </row>
    <row r="2023" spans="1:14" x14ac:dyDescent="0.35">
      <c r="A2023" s="13" t="s">
        <v>1576</v>
      </c>
      <c r="B2023" s="11" t="s">
        <v>689</v>
      </c>
      <c r="C2023" s="11" t="s">
        <v>832</v>
      </c>
      <c r="D2023" s="11" t="s">
        <v>833</v>
      </c>
      <c r="E2023" s="11" t="s">
        <v>20</v>
      </c>
      <c r="F2023" s="11" t="s">
        <v>12</v>
      </c>
      <c r="G2023" s="11">
        <v>4</v>
      </c>
      <c r="H2023" s="11">
        <v>56999</v>
      </c>
      <c r="I2023" s="11">
        <v>59900</v>
      </c>
      <c r="J2023" s="11">
        <v>5</v>
      </c>
      <c r="K2023" s="11">
        <f>MobileSalesData[[#This Row],[Original Price]]-MobileSalesData[[#This Row],[Selling Price]]</f>
        <v>2901</v>
      </c>
      <c r="L2023" s="15">
        <f>MobileSalesData[[#This Row],[Discounted Price]]/MobileSalesData[[#This Row],[Original Price]]</f>
        <v>4.8430717863105176E-2</v>
      </c>
      <c r="M2023" s="11">
        <f>MobileSalesData[[#This Row],[Qty]]*MobileSalesData[[#This Row],[Selling Price]]</f>
        <v>284995</v>
      </c>
      <c r="N2023" s="18" t="s">
        <v>1599</v>
      </c>
    </row>
    <row r="2024" spans="1:14" x14ac:dyDescent="0.35">
      <c r="A2024" s="13" t="s">
        <v>1576</v>
      </c>
      <c r="B2024" s="11" t="s">
        <v>689</v>
      </c>
      <c r="C2024" s="11" t="s">
        <v>760</v>
      </c>
      <c r="D2024" s="11" t="s">
        <v>796</v>
      </c>
      <c r="E2024" s="11" t="s">
        <v>14</v>
      </c>
      <c r="F2024" s="11" t="s">
        <v>15</v>
      </c>
      <c r="G2024" s="11">
        <v>4.3</v>
      </c>
      <c r="H2024" s="11">
        <v>89900</v>
      </c>
      <c r="I2024" s="11">
        <v>89900</v>
      </c>
      <c r="J2024" s="11">
        <v>35</v>
      </c>
      <c r="K2024" s="11">
        <f>MobileSalesData[[#This Row],[Original Price]]-MobileSalesData[[#This Row],[Selling Price]]</f>
        <v>0</v>
      </c>
      <c r="L2024" s="15">
        <f>MobileSalesData[[#This Row],[Discounted Price]]/MobileSalesData[[#This Row],[Original Price]]</f>
        <v>0</v>
      </c>
      <c r="M2024" s="11">
        <f>MobileSalesData[[#This Row],[Qty]]*MobileSalesData[[#This Row],[Selling Price]]</f>
        <v>3146500</v>
      </c>
      <c r="N2024" s="18" t="s">
        <v>1599</v>
      </c>
    </row>
    <row r="2025" spans="1:14" x14ac:dyDescent="0.35">
      <c r="A2025" s="13" t="s">
        <v>1576</v>
      </c>
      <c r="B2025" s="11" t="s">
        <v>689</v>
      </c>
      <c r="C2025" s="11" t="s">
        <v>918</v>
      </c>
      <c r="D2025" s="11" t="s">
        <v>117</v>
      </c>
      <c r="E2025" s="11" t="s">
        <v>20</v>
      </c>
      <c r="F2025" s="11" t="s">
        <v>125</v>
      </c>
      <c r="G2025" s="11">
        <v>4.3</v>
      </c>
      <c r="H2025" s="11">
        <v>47999</v>
      </c>
      <c r="I2025" s="11">
        <v>52900</v>
      </c>
      <c r="J2025" s="11">
        <v>35</v>
      </c>
      <c r="K2025" s="11">
        <f>MobileSalesData[[#This Row],[Original Price]]-MobileSalesData[[#This Row],[Selling Price]]</f>
        <v>4901</v>
      </c>
      <c r="L2025" s="15">
        <f>MobileSalesData[[#This Row],[Discounted Price]]/MobileSalesData[[#This Row],[Original Price]]</f>
        <v>9.2646502835538755E-2</v>
      </c>
      <c r="M2025" s="11">
        <f>MobileSalesData[[#This Row],[Qty]]*MobileSalesData[[#This Row],[Selling Price]]</f>
        <v>1679965</v>
      </c>
      <c r="N2025" s="18" t="s">
        <v>1599</v>
      </c>
    </row>
    <row r="2026" spans="1:14" x14ac:dyDescent="0.35">
      <c r="A2026" s="13" t="s">
        <v>1576</v>
      </c>
      <c r="B2026" s="11" t="s">
        <v>689</v>
      </c>
      <c r="C2026" s="11" t="s">
        <v>793</v>
      </c>
      <c r="D2026" s="11" t="s">
        <v>19</v>
      </c>
      <c r="E2026" s="11" t="s">
        <v>14</v>
      </c>
      <c r="F2026" s="11" t="s">
        <v>15</v>
      </c>
      <c r="G2026" s="11">
        <v>4.4000000000000004</v>
      </c>
      <c r="H2026" s="11">
        <v>54900</v>
      </c>
      <c r="I2026" s="11">
        <v>54900</v>
      </c>
      <c r="J2026" s="11">
        <v>30</v>
      </c>
      <c r="K2026" s="11">
        <f>MobileSalesData[[#This Row],[Original Price]]-MobileSalesData[[#This Row],[Selling Price]]</f>
        <v>0</v>
      </c>
      <c r="L2026" s="15">
        <f>MobileSalesData[[#This Row],[Discounted Price]]/MobileSalesData[[#This Row],[Original Price]]</f>
        <v>0</v>
      </c>
      <c r="M2026" s="11">
        <f>MobileSalesData[[#This Row],[Qty]]*MobileSalesData[[#This Row],[Selling Price]]</f>
        <v>1647000</v>
      </c>
      <c r="N2026" s="18" t="s">
        <v>1599</v>
      </c>
    </row>
    <row r="2027" spans="1:14" x14ac:dyDescent="0.35">
      <c r="A2027" s="13" t="s">
        <v>1576</v>
      </c>
      <c r="B2027" s="11" t="s">
        <v>689</v>
      </c>
      <c r="C2027" s="11" t="s">
        <v>760</v>
      </c>
      <c r="D2027" s="11" t="s">
        <v>761</v>
      </c>
      <c r="E2027" s="11" t="s">
        <v>14</v>
      </c>
      <c r="F2027" s="11" t="s">
        <v>15</v>
      </c>
      <c r="G2027" s="11">
        <v>4.3</v>
      </c>
      <c r="H2027" s="11">
        <v>61999</v>
      </c>
      <c r="I2027" s="11">
        <v>64900</v>
      </c>
      <c r="J2027" s="11">
        <v>22</v>
      </c>
      <c r="K2027" s="11">
        <f>MobileSalesData[[#This Row],[Original Price]]-MobileSalesData[[#This Row],[Selling Price]]</f>
        <v>2901</v>
      </c>
      <c r="L2027" s="15">
        <f>MobileSalesData[[#This Row],[Discounted Price]]/MobileSalesData[[#This Row],[Original Price]]</f>
        <v>4.469953775038521E-2</v>
      </c>
      <c r="M2027" s="11">
        <f>MobileSalesData[[#This Row],[Qty]]*MobileSalesData[[#This Row],[Selling Price]]</f>
        <v>1363978</v>
      </c>
      <c r="N2027" s="18" t="s">
        <v>1599</v>
      </c>
    </row>
    <row r="2028" spans="1:14" x14ac:dyDescent="0.35">
      <c r="A2028" s="13" t="s">
        <v>1576</v>
      </c>
      <c r="B2028" s="11" t="s">
        <v>689</v>
      </c>
      <c r="C2028" s="11" t="s">
        <v>755</v>
      </c>
      <c r="D2028" s="11" t="s">
        <v>908</v>
      </c>
      <c r="E2028" s="11" t="s">
        <v>27</v>
      </c>
      <c r="F2028" s="11" t="s">
        <v>15</v>
      </c>
      <c r="G2028" s="11">
        <v>4.3</v>
      </c>
      <c r="H2028" s="11">
        <v>56999</v>
      </c>
      <c r="I2028" s="11">
        <v>59900</v>
      </c>
      <c r="J2028" s="11">
        <v>5</v>
      </c>
      <c r="K2028" s="11">
        <f>MobileSalesData[[#This Row],[Original Price]]-MobileSalesData[[#This Row],[Selling Price]]</f>
        <v>2901</v>
      </c>
      <c r="L2028" s="15">
        <f>MobileSalesData[[#This Row],[Discounted Price]]/MobileSalesData[[#This Row],[Original Price]]</f>
        <v>4.8430717863105176E-2</v>
      </c>
      <c r="M2028" s="11">
        <f>MobileSalesData[[#This Row],[Qty]]*MobileSalesData[[#This Row],[Selling Price]]</f>
        <v>284995</v>
      </c>
      <c r="N2028" s="18" t="s">
        <v>1599</v>
      </c>
    </row>
    <row r="2029" spans="1:14" x14ac:dyDescent="0.35">
      <c r="A2029" s="13" t="s">
        <v>1576</v>
      </c>
      <c r="B2029" s="11" t="s">
        <v>689</v>
      </c>
      <c r="C2029" s="11" t="s">
        <v>931</v>
      </c>
      <c r="D2029" s="11" t="s">
        <v>19</v>
      </c>
      <c r="E2029" s="11" t="s">
        <v>35</v>
      </c>
      <c r="F2029" s="11" t="s">
        <v>125</v>
      </c>
      <c r="G2029" s="11">
        <v>4.2</v>
      </c>
      <c r="H2029" s="11">
        <v>54900</v>
      </c>
      <c r="I2029" s="11">
        <v>54900</v>
      </c>
      <c r="J2029" s="11">
        <v>30</v>
      </c>
      <c r="K2029" s="11">
        <f>MobileSalesData[[#This Row],[Original Price]]-MobileSalesData[[#This Row],[Selling Price]]</f>
        <v>0</v>
      </c>
      <c r="L2029" s="15">
        <f>MobileSalesData[[#This Row],[Discounted Price]]/MobileSalesData[[#This Row],[Original Price]]</f>
        <v>0</v>
      </c>
      <c r="M2029" s="11">
        <f>MobileSalesData[[#This Row],[Qty]]*MobileSalesData[[#This Row],[Selling Price]]</f>
        <v>1647000</v>
      </c>
      <c r="N2029" s="18" t="s">
        <v>1599</v>
      </c>
    </row>
    <row r="2030" spans="1:14" x14ac:dyDescent="0.35">
      <c r="A2030" s="13" t="s">
        <v>1576</v>
      </c>
      <c r="B2030" s="11" t="s">
        <v>689</v>
      </c>
      <c r="C2030" s="11" t="s">
        <v>932</v>
      </c>
      <c r="D2030" s="11" t="s">
        <v>155</v>
      </c>
      <c r="E2030" s="11" t="s">
        <v>35</v>
      </c>
      <c r="F2030" s="11" t="s">
        <v>21</v>
      </c>
      <c r="G2030" s="11">
        <v>4.2</v>
      </c>
      <c r="H2030" s="11">
        <v>54900</v>
      </c>
      <c r="I2030" s="11">
        <v>54900</v>
      </c>
      <c r="J2030" s="11">
        <v>35</v>
      </c>
      <c r="K2030" s="11">
        <f>MobileSalesData[[#This Row],[Original Price]]-MobileSalesData[[#This Row],[Selling Price]]</f>
        <v>0</v>
      </c>
      <c r="L2030" s="15">
        <f>MobileSalesData[[#This Row],[Discounted Price]]/MobileSalesData[[#This Row],[Original Price]]</f>
        <v>0</v>
      </c>
      <c r="M2030" s="11">
        <f>MobileSalesData[[#This Row],[Qty]]*MobileSalesData[[#This Row],[Selling Price]]</f>
        <v>1921500</v>
      </c>
      <c r="N2030" s="18" t="s">
        <v>1599</v>
      </c>
    </row>
    <row r="2031" spans="1:14" x14ac:dyDescent="0.35">
      <c r="A2031" s="13" t="s">
        <v>1576</v>
      </c>
      <c r="B2031" s="11" t="s">
        <v>689</v>
      </c>
      <c r="C2031" s="11" t="s">
        <v>882</v>
      </c>
      <c r="D2031" s="11" t="s">
        <v>922</v>
      </c>
      <c r="E2031" s="11" t="s">
        <v>11</v>
      </c>
      <c r="F2031" s="11" t="s">
        <v>21</v>
      </c>
      <c r="G2031" s="11">
        <v>3.9</v>
      </c>
      <c r="H2031" s="11">
        <v>56999</v>
      </c>
      <c r="I2031" s="11">
        <v>59900</v>
      </c>
      <c r="J2031" s="11">
        <v>30</v>
      </c>
      <c r="K2031" s="11">
        <f>MobileSalesData[[#This Row],[Original Price]]-MobileSalesData[[#This Row],[Selling Price]]</f>
        <v>2901</v>
      </c>
      <c r="L2031" s="15">
        <f>MobileSalesData[[#This Row],[Discounted Price]]/MobileSalesData[[#This Row],[Original Price]]</f>
        <v>4.8430717863105176E-2</v>
      </c>
      <c r="M2031" s="11">
        <f>MobileSalesData[[#This Row],[Qty]]*MobileSalesData[[#This Row],[Selling Price]]</f>
        <v>1709970</v>
      </c>
      <c r="N2031" s="18" t="s">
        <v>1599</v>
      </c>
    </row>
    <row r="2032" spans="1:14" x14ac:dyDescent="0.35">
      <c r="A2032" s="13" t="s">
        <v>1576</v>
      </c>
      <c r="B2032" s="11" t="s">
        <v>689</v>
      </c>
      <c r="C2032" s="11" t="s">
        <v>825</v>
      </c>
      <c r="D2032" s="11" t="s">
        <v>747</v>
      </c>
      <c r="E2032" s="11" t="s">
        <v>27</v>
      </c>
      <c r="F2032" s="11" t="s">
        <v>15</v>
      </c>
      <c r="G2032" s="11">
        <v>4.5999999999999996</v>
      </c>
      <c r="H2032" s="11">
        <v>47999</v>
      </c>
      <c r="I2032" s="11">
        <v>52900</v>
      </c>
      <c r="J2032" s="11">
        <v>5</v>
      </c>
      <c r="K2032" s="11">
        <f>MobileSalesData[[#This Row],[Original Price]]-MobileSalesData[[#This Row],[Selling Price]]</f>
        <v>4901</v>
      </c>
      <c r="L2032" s="15">
        <f>MobileSalesData[[#This Row],[Discounted Price]]/MobileSalesData[[#This Row],[Original Price]]</f>
        <v>9.2646502835538755E-2</v>
      </c>
      <c r="M2032" s="11">
        <f>MobileSalesData[[#This Row],[Qty]]*MobileSalesData[[#This Row],[Selling Price]]</f>
        <v>239995</v>
      </c>
      <c r="N2032" s="18" t="s">
        <v>1599</v>
      </c>
    </row>
    <row r="2033" spans="1:14" x14ac:dyDescent="0.35">
      <c r="A2033" s="13" t="s">
        <v>1576</v>
      </c>
      <c r="B2033" s="11" t="s">
        <v>689</v>
      </c>
      <c r="C2033" s="11" t="s">
        <v>933</v>
      </c>
      <c r="D2033" s="11" t="s">
        <v>19</v>
      </c>
      <c r="E2033" s="11" t="s">
        <v>621</v>
      </c>
      <c r="F2033" s="11" t="s">
        <v>550</v>
      </c>
      <c r="G2033" s="11">
        <v>4.4000000000000004</v>
      </c>
      <c r="H2033" s="11">
        <v>79900</v>
      </c>
      <c r="I2033" s="11">
        <v>79900</v>
      </c>
      <c r="J2033" s="11">
        <v>5</v>
      </c>
      <c r="K2033" s="11">
        <f>MobileSalesData[[#This Row],[Original Price]]-MobileSalesData[[#This Row],[Selling Price]]</f>
        <v>0</v>
      </c>
      <c r="L2033" s="15">
        <f>MobileSalesData[[#This Row],[Discounted Price]]/MobileSalesData[[#This Row],[Original Price]]</f>
        <v>0</v>
      </c>
      <c r="M2033" s="11">
        <f>MobileSalesData[[#This Row],[Qty]]*MobileSalesData[[#This Row],[Selling Price]]</f>
        <v>399500</v>
      </c>
      <c r="N2033" s="18" t="s">
        <v>1599</v>
      </c>
    </row>
    <row r="2034" spans="1:14" x14ac:dyDescent="0.35">
      <c r="A2034" s="13" t="s">
        <v>1576</v>
      </c>
      <c r="B2034" s="11" t="s">
        <v>689</v>
      </c>
      <c r="C2034" s="11" t="s">
        <v>861</v>
      </c>
      <c r="D2034" s="11" t="s">
        <v>22</v>
      </c>
      <c r="E2034" s="11" t="s">
        <v>135</v>
      </c>
      <c r="F2034" s="11" t="s">
        <v>125</v>
      </c>
      <c r="G2034" s="11">
        <v>4.2</v>
      </c>
      <c r="H2034" s="11">
        <v>49900</v>
      </c>
      <c r="I2034" s="11">
        <v>49900</v>
      </c>
      <c r="J2034" s="11">
        <v>30</v>
      </c>
      <c r="K2034" s="11">
        <f>MobileSalesData[[#This Row],[Original Price]]-MobileSalesData[[#This Row],[Selling Price]]</f>
        <v>0</v>
      </c>
      <c r="L2034" s="15">
        <f>MobileSalesData[[#This Row],[Discounted Price]]/MobileSalesData[[#This Row],[Original Price]]</f>
        <v>0</v>
      </c>
      <c r="M2034" s="11">
        <f>MobileSalesData[[#This Row],[Qty]]*MobileSalesData[[#This Row],[Selling Price]]</f>
        <v>1497000</v>
      </c>
      <c r="N2034" s="18" t="s">
        <v>1599</v>
      </c>
    </row>
    <row r="2035" spans="1:14" x14ac:dyDescent="0.35">
      <c r="A2035" s="13" t="s">
        <v>1576</v>
      </c>
      <c r="B2035" s="11" t="s">
        <v>689</v>
      </c>
      <c r="C2035" s="11" t="s">
        <v>934</v>
      </c>
      <c r="D2035" s="11" t="s">
        <v>155</v>
      </c>
      <c r="E2035" s="11" t="s">
        <v>35</v>
      </c>
      <c r="F2035" s="11" t="s">
        <v>125</v>
      </c>
      <c r="G2035" s="11">
        <v>4.0999999999999996</v>
      </c>
      <c r="H2035" s="11">
        <v>49900</v>
      </c>
      <c r="I2035" s="11">
        <v>49900</v>
      </c>
      <c r="J2035" s="11">
        <v>5</v>
      </c>
      <c r="K2035" s="11">
        <f>MobileSalesData[[#This Row],[Original Price]]-MobileSalesData[[#This Row],[Selling Price]]</f>
        <v>0</v>
      </c>
      <c r="L2035" s="15">
        <f>MobileSalesData[[#This Row],[Discounted Price]]/MobileSalesData[[#This Row],[Original Price]]</f>
        <v>0</v>
      </c>
      <c r="M2035" s="11">
        <f>MobileSalesData[[#This Row],[Qty]]*MobileSalesData[[#This Row],[Selling Price]]</f>
        <v>249500</v>
      </c>
      <c r="N2035" s="18" t="s">
        <v>1599</v>
      </c>
    </row>
    <row r="2036" spans="1:14" x14ac:dyDescent="0.35">
      <c r="A2036" s="13" t="s">
        <v>1576</v>
      </c>
      <c r="B2036" s="11" t="s">
        <v>689</v>
      </c>
      <c r="C2036" s="11" t="s">
        <v>773</v>
      </c>
      <c r="D2036" s="11" t="s">
        <v>921</v>
      </c>
      <c r="E2036" s="11" t="s">
        <v>14</v>
      </c>
      <c r="F2036" s="11" t="s">
        <v>12</v>
      </c>
      <c r="G2036" s="11">
        <v>4.5</v>
      </c>
      <c r="H2036" s="11">
        <v>68999</v>
      </c>
      <c r="I2036" s="11">
        <v>70900</v>
      </c>
      <c r="J2036" s="11">
        <v>30</v>
      </c>
      <c r="K2036" s="11">
        <f>MobileSalesData[[#This Row],[Original Price]]-MobileSalesData[[#This Row],[Selling Price]]</f>
        <v>1901</v>
      </c>
      <c r="L2036" s="15">
        <f>MobileSalesData[[#This Row],[Discounted Price]]/MobileSalesData[[#This Row],[Original Price]]</f>
        <v>2.6812411847672777E-2</v>
      </c>
      <c r="M2036" s="11">
        <f>MobileSalesData[[#This Row],[Qty]]*MobileSalesData[[#This Row],[Selling Price]]</f>
        <v>2069970</v>
      </c>
      <c r="N2036" s="18" t="s">
        <v>1599</v>
      </c>
    </row>
    <row r="2037" spans="1:14" x14ac:dyDescent="0.35">
      <c r="A2037" s="13" t="s">
        <v>1576</v>
      </c>
      <c r="B2037" s="11" t="s">
        <v>689</v>
      </c>
      <c r="C2037" s="11" t="s">
        <v>832</v>
      </c>
      <c r="D2037" s="11" t="s">
        <v>929</v>
      </c>
      <c r="E2037" s="11" t="s">
        <v>20</v>
      </c>
      <c r="F2037" s="11" t="s">
        <v>12</v>
      </c>
      <c r="G2037" s="11">
        <v>4</v>
      </c>
      <c r="H2037" s="11">
        <v>49900</v>
      </c>
      <c r="I2037" s="11">
        <v>49900</v>
      </c>
      <c r="J2037" s="11">
        <v>5</v>
      </c>
      <c r="K2037" s="11">
        <f>MobileSalesData[[#This Row],[Original Price]]-MobileSalesData[[#This Row],[Selling Price]]</f>
        <v>0</v>
      </c>
      <c r="L2037" s="15">
        <f>MobileSalesData[[#This Row],[Discounted Price]]/MobileSalesData[[#This Row],[Original Price]]</f>
        <v>0</v>
      </c>
      <c r="M2037" s="11">
        <f>MobileSalesData[[#This Row],[Qty]]*MobileSalesData[[#This Row],[Selling Price]]</f>
        <v>249500</v>
      </c>
      <c r="N2037" s="18" t="s">
        <v>1599</v>
      </c>
    </row>
    <row r="2038" spans="1:14" x14ac:dyDescent="0.35">
      <c r="A2038" s="13" t="s">
        <v>1576</v>
      </c>
      <c r="B2038" s="11" t="s">
        <v>689</v>
      </c>
      <c r="C2038" s="11" t="s">
        <v>848</v>
      </c>
      <c r="D2038" s="11" t="s">
        <v>889</v>
      </c>
      <c r="E2038" s="11" t="s">
        <v>35</v>
      </c>
      <c r="F2038" s="11" t="s">
        <v>125</v>
      </c>
      <c r="G2038" s="11">
        <v>3.9</v>
      </c>
      <c r="H2038" s="11">
        <v>63999</v>
      </c>
      <c r="I2038" s="11">
        <v>65900</v>
      </c>
      <c r="J2038" s="11">
        <v>22</v>
      </c>
      <c r="K2038" s="11">
        <f>MobileSalesData[[#This Row],[Original Price]]-MobileSalesData[[#This Row],[Selling Price]]</f>
        <v>1901</v>
      </c>
      <c r="L2038" s="15">
        <f>MobileSalesData[[#This Row],[Discounted Price]]/MobileSalesData[[#This Row],[Original Price]]</f>
        <v>2.8846737481031868E-2</v>
      </c>
      <c r="M2038" s="11">
        <f>MobileSalesData[[#This Row],[Qty]]*MobileSalesData[[#This Row],[Selling Price]]</f>
        <v>1407978</v>
      </c>
      <c r="N2038" s="18" t="s">
        <v>1599</v>
      </c>
    </row>
    <row r="2039" spans="1:14" x14ac:dyDescent="0.35">
      <c r="A2039" s="13" t="s">
        <v>1576</v>
      </c>
      <c r="B2039" s="11" t="s">
        <v>689</v>
      </c>
      <c r="C2039" s="11" t="s">
        <v>926</v>
      </c>
      <c r="D2039" s="11" t="s">
        <v>183</v>
      </c>
      <c r="E2039" s="11" t="s">
        <v>20</v>
      </c>
      <c r="F2039" s="11" t="s">
        <v>21</v>
      </c>
      <c r="G2039" s="11">
        <v>4.2</v>
      </c>
      <c r="H2039" s="11">
        <v>68999</v>
      </c>
      <c r="I2039" s="11">
        <v>70900</v>
      </c>
      <c r="J2039" s="11">
        <v>5</v>
      </c>
      <c r="K2039" s="11">
        <f>MobileSalesData[[#This Row],[Original Price]]-MobileSalesData[[#This Row],[Selling Price]]</f>
        <v>1901</v>
      </c>
      <c r="L2039" s="15">
        <f>MobileSalesData[[#This Row],[Discounted Price]]/MobileSalesData[[#This Row],[Original Price]]</f>
        <v>2.6812411847672777E-2</v>
      </c>
      <c r="M2039" s="11">
        <f>MobileSalesData[[#This Row],[Qty]]*MobileSalesData[[#This Row],[Selling Price]]</f>
        <v>344995</v>
      </c>
      <c r="N2039" s="18" t="s">
        <v>1599</v>
      </c>
    </row>
    <row r="2040" spans="1:14" x14ac:dyDescent="0.35">
      <c r="A2040" s="13" t="s">
        <v>1576</v>
      </c>
      <c r="B2040" s="11" t="s">
        <v>689</v>
      </c>
      <c r="C2040" s="11" t="s">
        <v>901</v>
      </c>
      <c r="D2040" s="11" t="s">
        <v>19</v>
      </c>
      <c r="E2040" s="11" t="s">
        <v>135</v>
      </c>
      <c r="F2040" s="11" t="s">
        <v>27</v>
      </c>
      <c r="G2040" s="11">
        <v>4</v>
      </c>
      <c r="H2040" s="11">
        <v>71999</v>
      </c>
      <c r="I2040" s="11">
        <v>84900</v>
      </c>
      <c r="J2040" s="11">
        <v>5</v>
      </c>
      <c r="K2040" s="11">
        <f>MobileSalesData[[#This Row],[Original Price]]-MobileSalesData[[#This Row],[Selling Price]]</f>
        <v>12901</v>
      </c>
      <c r="L2040" s="15">
        <f>MobileSalesData[[#This Row],[Discounted Price]]/MobileSalesData[[#This Row],[Original Price]]</f>
        <v>0.15195524146054182</v>
      </c>
      <c r="M2040" s="11">
        <f>MobileSalesData[[#This Row],[Qty]]*MobileSalesData[[#This Row],[Selling Price]]</f>
        <v>359995</v>
      </c>
      <c r="N2040" s="18" t="s">
        <v>1599</v>
      </c>
    </row>
    <row r="2041" spans="1:14" x14ac:dyDescent="0.35">
      <c r="A2041" s="13" t="s">
        <v>1576</v>
      </c>
      <c r="B2041" s="11" t="s">
        <v>689</v>
      </c>
      <c r="C2041" s="11" t="s">
        <v>869</v>
      </c>
      <c r="D2041" s="11" t="s">
        <v>921</v>
      </c>
      <c r="E2041" s="11" t="s">
        <v>11</v>
      </c>
      <c r="F2041" s="11" t="s">
        <v>15</v>
      </c>
      <c r="G2041" s="11">
        <v>4.4000000000000004</v>
      </c>
      <c r="H2041" s="11">
        <v>42999</v>
      </c>
      <c r="I2041" s="11">
        <v>47900</v>
      </c>
      <c r="J2041" s="11">
        <v>5</v>
      </c>
      <c r="K2041" s="11">
        <f>MobileSalesData[[#This Row],[Original Price]]-MobileSalesData[[#This Row],[Selling Price]]</f>
        <v>4901</v>
      </c>
      <c r="L2041" s="15">
        <f>MobileSalesData[[#This Row],[Discounted Price]]/MobileSalesData[[#This Row],[Original Price]]</f>
        <v>0.10231732776617954</v>
      </c>
      <c r="M2041" s="11">
        <f>MobileSalesData[[#This Row],[Qty]]*MobileSalesData[[#This Row],[Selling Price]]</f>
        <v>214995</v>
      </c>
      <c r="N2041" s="18" t="s">
        <v>1599</v>
      </c>
    </row>
    <row r="2042" spans="1:14" x14ac:dyDescent="0.35">
      <c r="A2042" s="13" t="s">
        <v>1576</v>
      </c>
      <c r="B2042" s="11" t="s">
        <v>689</v>
      </c>
      <c r="C2042" s="11" t="s">
        <v>773</v>
      </c>
      <c r="D2042" s="11" t="s">
        <v>935</v>
      </c>
      <c r="E2042" s="11" t="s">
        <v>14</v>
      </c>
      <c r="F2042" s="11" t="s">
        <v>12</v>
      </c>
      <c r="G2042" s="11">
        <v>4.5</v>
      </c>
      <c r="H2042" s="11">
        <v>42999</v>
      </c>
      <c r="I2042" s="11">
        <v>47900</v>
      </c>
      <c r="J2042" s="11">
        <v>5</v>
      </c>
      <c r="K2042" s="11">
        <f>MobileSalesData[[#This Row],[Original Price]]-MobileSalesData[[#This Row],[Selling Price]]</f>
        <v>4901</v>
      </c>
      <c r="L2042" s="15">
        <f>MobileSalesData[[#This Row],[Discounted Price]]/MobileSalesData[[#This Row],[Original Price]]</f>
        <v>0.10231732776617954</v>
      </c>
      <c r="M2042" s="11">
        <f>MobileSalesData[[#This Row],[Qty]]*MobileSalesData[[#This Row],[Selling Price]]</f>
        <v>214995</v>
      </c>
      <c r="N2042" s="18" t="s">
        <v>1599</v>
      </c>
    </row>
    <row r="2043" spans="1:14" x14ac:dyDescent="0.35">
      <c r="A2043" s="13" t="s">
        <v>1576</v>
      </c>
      <c r="B2043" s="11" t="s">
        <v>689</v>
      </c>
      <c r="C2043" s="11" t="s">
        <v>848</v>
      </c>
      <c r="D2043" s="11" t="s">
        <v>936</v>
      </c>
      <c r="E2043" s="11" t="s">
        <v>35</v>
      </c>
      <c r="F2043" s="11" t="s">
        <v>125</v>
      </c>
      <c r="G2043" s="11">
        <v>3.9</v>
      </c>
      <c r="H2043" s="11">
        <v>89900</v>
      </c>
      <c r="I2043" s="11">
        <v>89900</v>
      </c>
      <c r="J2043" s="11">
        <v>5</v>
      </c>
      <c r="K2043" s="11">
        <f>MobileSalesData[[#This Row],[Original Price]]-MobileSalesData[[#This Row],[Selling Price]]</f>
        <v>0</v>
      </c>
      <c r="L2043" s="15">
        <f>MobileSalesData[[#This Row],[Discounted Price]]/MobileSalesData[[#This Row],[Original Price]]</f>
        <v>0</v>
      </c>
      <c r="M2043" s="11">
        <f>MobileSalesData[[#This Row],[Qty]]*MobileSalesData[[#This Row],[Selling Price]]</f>
        <v>449500</v>
      </c>
      <c r="N2043" s="18" t="s">
        <v>1599</v>
      </c>
    </row>
    <row r="2044" spans="1:14" x14ac:dyDescent="0.35">
      <c r="A2044" s="13" t="s">
        <v>1576</v>
      </c>
      <c r="B2044" s="11" t="s">
        <v>689</v>
      </c>
      <c r="C2044" s="11" t="s">
        <v>773</v>
      </c>
      <c r="D2044" s="11" t="s">
        <v>904</v>
      </c>
      <c r="E2044" s="11" t="s">
        <v>14</v>
      </c>
      <c r="F2044" s="11" t="s">
        <v>15</v>
      </c>
      <c r="G2044" s="11">
        <v>4.5</v>
      </c>
      <c r="H2044" s="11">
        <v>149900</v>
      </c>
      <c r="I2044" s="11">
        <v>149900</v>
      </c>
      <c r="J2044" s="11">
        <v>5</v>
      </c>
      <c r="K2044" s="11">
        <f>MobileSalesData[[#This Row],[Original Price]]-MobileSalesData[[#This Row],[Selling Price]]</f>
        <v>0</v>
      </c>
      <c r="L2044" s="15">
        <f>MobileSalesData[[#This Row],[Discounted Price]]/MobileSalesData[[#This Row],[Original Price]]</f>
        <v>0</v>
      </c>
      <c r="M2044" s="11">
        <f>MobileSalesData[[#This Row],[Qty]]*MobileSalesData[[#This Row],[Selling Price]]</f>
        <v>749500</v>
      </c>
      <c r="N2044" s="18" t="s">
        <v>1599</v>
      </c>
    </row>
    <row r="2045" spans="1:14" x14ac:dyDescent="0.35">
      <c r="A2045" s="13" t="s">
        <v>1576</v>
      </c>
      <c r="B2045" s="11" t="s">
        <v>689</v>
      </c>
      <c r="C2045" s="11" t="s">
        <v>774</v>
      </c>
      <c r="D2045" s="11" t="s">
        <v>19</v>
      </c>
      <c r="E2045" s="11" t="s">
        <v>21</v>
      </c>
      <c r="F2045" s="11" t="s">
        <v>604</v>
      </c>
      <c r="G2045" s="11">
        <v>4.0999999999999996</v>
      </c>
      <c r="H2045" s="11">
        <v>47999</v>
      </c>
      <c r="I2045" s="11">
        <v>52900</v>
      </c>
      <c r="J2045" s="11">
        <v>30</v>
      </c>
      <c r="K2045" s="11">
        <f>MobileSalesData[[#This Row],[Original Price]]-MobileSalesData[[#This Row],[Selling Price]]</f>
        <v>4901</v>
      </c>
      <c r="L2045" s="15">
        <f>MobileSalesData[[#This Row],[Discounted Price]]/MobileSalesData[[#This Row],[Original Price]]</f>
        <v>9.2646502835538755E-2</v>
      </c>
      <c r="M2045" s="11">
        <f>MobileSalesData[[#This Row],[Qty]]*MobileSalesData[[#This Row],[Selling Price]]</f>
        <v>1439970</v>
      </c>
      <c r="N2045" s="18" t="s">
        <v>1599</v>
      </c>
    </row>
    <row r="2046" spans="1:14" x14ac:dyDescent="0.35">
      <c r="A2046" s="13" t="s">
        <v>1576</v>
      </c>
      <c r="B2046" s="11" t="s">
        <v>689</v>
      </c>
      <c r="C2046" s="11" t="s">
        <v>934</v>
      </c>
      <c r="D2046" s="11" t="s">
        <v>117</v>
      </c>
      <c r="E2046" s="11" t="s">
        <v>35</v>
      </c>
      <c r="F2046" s="11" t="s">
        <v>125</v>
      </c>
      <c r="G2046" s="11">
        <v>4.0999999999999996</v>
      </c>
      <c r="H2046" s="11">
        <v>42999</v>
      </c>
      <c r="I2046" s="11">
        <v>47900</v>
      </c>
      <c r="J2046" s="11">
        <v>5</v>
      </c>
      <c r="K2046" s="11">
        <f>MobileSalesData[[#This Row],[Original Price]]-MobileSalesData[[#This Row],[Selling Price]]</f>
        <v>4901</v>
      </c>
      <c r="L2046" s="15">
        <f>MobileSalesData[[#This Row],[Discounted Price]]/MobileSalesData[[#This Row],[Original Price]]</f>
        <v>0.10231732776617954</v>
      </c>
      <c r="M2046" s="11">
        <f>MobileSalesData[[#This Row],[Qty]]*MobileSalesData[[#This Row],[Selling Price]]</f>
        <v>214995</v>
      </c>
      <c r="N2046" s="18" t="s">
        <v>1599</v>
      </c>
    </row>
    <row r="2047" spans="1:14" x14ac:dyDescent="0.35">
      <c r="A2047" s="13" t="s">
        <v>1585</v>
      </c>
      <c r="B2047" s="11" t="s">
        <v>689</v>
      </c>
      <c r="C2047" s="11" t="s">
        <v>901</v>
      </c>
      <c r="D2047" s="11" t="s">
        <v>117</v>
      </c>
      <c r="E2047" s="11" t="s">
        <v>135</v>
      </c>
      <c r="F2047" s="11" t="s">
        <v>27</v>
      </c>
      <c r="G2047" s="11">
        <v>4</v>
      </c>
      <c r="H2047" s="11">
        <v>78999</v>
      </c>
      <c r="I2047" s="11">
        <v>80900</v>
      </c>
      <c r="J2047" s="11">
        <v>22</v>
      </c>
      <c r="K2047" s="11">
        <f>MobileSalesData[[#This Row],[Original Price]]-MobileSalesData[[#This Row],[Selling Price]]</f>
        <v>1901</v>
      </c>
      <c r="L2047" s="15">
        <f>MobileSalesData[[#This Row],[Discounted Price]]/MobileSalesData[[#This Row],[Original Price]]</f>
        <v>2.3498145859085291E-2</v>
      </c>
      <c r="M2047" s="11">
        <f>MobileSalesData[[#This Row],[Qty]]*MobileSalesData[[#This Row],[Selling Price]]</f>
        <v>1737978</v>
      </c>
      <c r="N2047" s="11" t="s">
        <v>1601</v>
      </c>
    </row>
    <row r="2048" spans="1:14" x14ac:dyDescent="0.35">
      <c r="A2048" s="13" t="s">
        <v>1585</v>
      </c>
      <c r="B2048" s="11" t="s">
        <v>689</v>
      </c>
      <c r="C2048" s="11" t="s">
        <v>820</v>
      </c>
      <c r="D2048" s="11" t="s">
        <v>155</v>
      </c>
      <c r="E2048" s="11" t="s">
        <v>11</v>
      </c>
      <c r="F2048" s="11" t="s">
        <v>12</v>
      </c>
      <c r="G2048" s="11">
        <v>4.3</v>
      </c>
      <c r="H2048" s="11">
        <v>63999</v>
      </c>
      <c r="I2048" s="11">
        <v>65900</v>
      </c>
      <c r="J2048" s="11">
        <v>22</v>
      </c>
      <c r="K2048" s="11">
        <f>MobileSalesData[[#This Row],[Original Price]]-MobileSalesData[[#This Row],[Selling Price]]</f>
        <v>1901</v>
      </c>
      <c r="L2048" s="15">
        <f>MobileSalesData[[#This Row],[Discounted Price]]/MobileSalesData[[#This Row],[Original Price]]</f>
        <v>2.8846737481031868E-2</v>
      </c>
      <c r="M2048" s="11">
        <f>MobileSalesData[[#This Row],[Qty]]*MobileSalesData[[#This Row],[Selling Price]]</f>
        <v>1407978</v>
      </c>
      <c r="N2048" s="11" t="s">
        <v>1601</v>
      </c>
    </row>
    <row r="2049" spans="1:14" x14ac:dyDescent="0.35">
      <c r="A2049" s="13" t="s">
        <v>1585</v>
      </c>
      <c r="B2049" s="11" t="s">
        <v>689</v>
      </c>
      <c r="C2049" s="11" t="s">
        <v>930</v>
      </c>
      <c r="D2049" s="11" t="s">
        <v>414</v>
      </c>
      <c r="E2049" s="11" t="s">
        <v>135</v>
      </c>
      <c r="F2049" s="11" t="s">
        <v>125</v>
      </c>
      <c r="G2049" s="11">
        <v>4</v>
      </c>
      <c r="H2049" s="11">
        <v>71999</v>
      </c>
      <c r="I2049" s="11">
        <v>74900</v>
      </c>
      <c r="J2049" s="11">
        <v>30</v>
      </c>
      <c r="K2049" s="11">
        <f>MobileSalesData[[#This Row],[Original Price]]-MobileSalesData[[#This Row],[Selling Price]]</f>
        <v>2901</v>
      </c>
      <c r="L2049" s="15">
        <f>MobileSalesData[[#This Row],[Discounted Price]]/MobileSalesData[[#This Row],[Original Price]]</f>
        <v>3.8731642189586114E-2</v>
      </c>
      <c r="M2049" s="11">
        <f>MobileSalesData[[#This Row],[Qty]]*MobileSalesData[[#This Row],[Selling Price]]</f>
        <v>2159970</v>
      </c>
      <c r="N2049" s="11" t="s">
        <v>1601</v>
      </c>
    </row>
    <row r="2050" spans="1:14" x14ac:dyDescent="0.35">
      <c r="A2050" s="13" t="s">
        <v>1585</v>
      </c>
      <c r="B2050" s="11" t="s">
        <v>689</v>
      </c>
      <c r="C2050" s="11" t="s">
        <v>881</v>
      </c>
      <c r="D2050" s="11" t="s">
        <v>19</v>
      </c>
      <c r="E2050" s="11" t="s">
        <v>11</v>
      </c>
      <c r="F2050" s="11" t="s">
        <v>12</v>
      </c>
      <c r="G2050" s="11">
        <v>4.3</v>
      </c>
      <c r="H2050" s="11">
        <v>54900</v>
      </c>
      <c r="I2050" s="11">
        <v>54900</v>
      </c>
      <c r="J2050" s="11">
        <v>35</v>
      </c>
      <c r="K2050" s="11">
        <f>MobileSalesData[[#This Row],[Original Price]]-MobileSalesData[[#This Row],[Selling Price]]</f>
        <v>0</v>
      </c>
      <c r="L2050" s="15">
        <f>MobileSalesData[[#This Row],[Discounted Price]]/MobileSalesData[[#This Row],[Original Price]]</f>
        <v>0</v>
      </c>
      <c r="M2050" s="11">
        <f>MobileSalesData[[#This Row],[Qty]]*MobileSalesData[[#This Row],[Selling Price]]</f>
        <v>1921500</v>
      </c>
      <c r="N2050" s="11" t="s">
        <v>1601</v>
      </c>
    </row>
    <row r="2051" spans="1:14" x14ac:dyDescent="0.35">
      <c r="A2051" s="13" t="s">
        <v>1585</v>
      </c>
      <c r="B2051" s="11" t="s">
        <v>689</v>
      </c>
      <c r="C2051" s="11" t="s">
        <v>773</v>
      </c>
      <c r="D2051" s="11" t="s">
        <v>937</v>
      </c>
      <c r="E2051" s="11" t="s">
        <v>14</v>
      </c>
      <c r="F2051" s="11" t="s">
        <v>15</v>
      </c>
      <c r="G2051" s="11">
        <v>4.5</v>
      </c>
      <c r="H2051" s="11">
        <v>56999</v>
      </c>
      <c r="I2051" s="11">
        <v>59900</v>
      </c>
      <c r="J2051" s="11">
        <v>30</v>
      </c>
      <c r="K2051" s="11">
        <f>MobileSalesData[[#This Row],[Original Price]]-MobileSalesData[[#This Row],[Selling Price]]</f>
        <v>2901</v>
      </c>
      <c r="L2051" s="15">
        <f>MobileSalesData[[#This Row],[Discounted Price]]/MobileSalesData[[#This Row],[Original Price]]</f>
        <v>4.8430717863105176E-2</v>
      </c>
      <c r="M2051" s="11">
        <f>MobileSalesData[[#This Row],[Qty]]*MobileSalesData[[#This Row],[Selling Price]]</f>
        <v>1709970</v>
      </c>
      <c r="N2051" s="11" t="s">
        <v>1601</v>
      </c>
    </row>
    <row r="2052" spans="1:14" x14ac:dyDescent="0.35">
      <c r="A2052" s="13" t="s">
        <v>1585</v>
      </c>
      <c r="B2052" s="11" t="s">
        <v>689</v>
      </c>
      <c r="C2052" s="11" t="s">
        <v>890</v>
      </c>
      <c r="D2052" s="11" t="s">
        <v>173</v>
      </c>
      <c r="E2052" s="11" t="s">
        <v>288</v>
      </c>
      <c r="F2052" s="11" t="s">
        <v>27</v>
      </c>
      <c r="G2052" s="11">
        <v>4</v>
      </c>
      <c r="H2052" s="11">
        <v>69900</v>
      </c>
      <c r="I2052" s="11">
        <v>69900</v>
      </c>
      <c r="J2052" s="11">
        <v>5</v>
      </c>
      <c r="K2052" s="11">
        <f>MobileSalesData[[#This Row],[Original Price]]-MobileSalesData[[#This Row],[Selling Price]]</f>
        <v>0</v>
      </c>
      <c r="L2052" s="15">
        <f>MobileSalesData[[#This Row],[Discounted Price]]/MobileSalesData[[#This Row],[Original Price]]</f>
        <v>0</v>
      </c>
      <c r="M2052" s="11">
        <f>MobileSalesData[[#This Row],[Qty]]*MobileSalesData[[#This Row],[Selling Price]]</f>
        <v>349500</v>
      </c>
      <c r="N2052" s="11" t="s">
        <v>1601</v>
      </c>
    </row>
    <row r="2053" spans="1:14" x14ac:dyDescent="0.35">
      <c r="A2053" s="13" t="s">
        <v>1585</v>
      </c>
      <c r="B2053" s="11" t="s">
        <v>689</v>
      </c>
      <c r="C2053" s="11" t="s">
        <v>738</v>
      </c>
      <c r="D2053" s="11" t="s">
        <v>93</v>
      </c>
      <c r="E2053" s="11" t="s">
        <v>27</v>
      </c>
      <c r="F2053" s="11" t="s">
        <v>15</v>
      </c>
      <c r="G2053" s="11">
        <v>4.5</v>
      </c>
      <c r="H2053" s="11">
        <v>63999</v>
      </c>
      <c r="I2053" s="11">
        <v>65900</v>
      </c>
      <c r="J2053" s="11">
        <v>5</v>
      </c>
      <c r="K2053" s="11">
        <f>MobileSalesData[[#This Row],[Original Price]]-MobileSalesData[[#This Row],[Selling Price]]</f>
        <v>1901</v>
      </c>
      <c r="L2053" s="15">
        <f>MobileSalesData[[#This Row],[Discounted Price]]/MobileSalesData[[#This Row],[Original Price]]</f>
        <v>2.8846737481031868E-2</v>
      </c>
      <c r="M2053" s="11">
        <f>MobileSalesData[[#This Row],[Qty]]*MobileSalesData[[#This Row],[Selling Price]]</f>
        <v>319995</v>
      </c>
      <c r="N2053" s="11" t="s">
        <v>1601</v>
      </c>
    </row>
    <row r="2054" spans="1:14" x14ac:dyDescent="0.35">
      <c r="A2054" s="13" t="s">
        <v>1585</v>
      </c>
      <c r="B2054" s="11" t="s">
        <v>689</v>
      </c>
      <c r="C2054" s="11" t="s">
        <v>869</v>
      </c>
      <c r="D2054" s="11" t="s">
        <v>921</v>
      </c>
      <c r="E2054" s="11" t="s">
        <v>11</v>
      </c>
      <c r="F2054" s="11" t="s">
        <v>12</v>
      </c>
      <c r="G2054" s="11">
        <v>4.4000000000000004</v>
      </c>
      <c r="H2054" s="11">
        <v>54900</v>
      </c>
      <c r="I2054" s="11">
        <v>54900</v>
      </c>
      <c r="J2054" s="11">
        <v>35</v>
      </c>
      <c r="K2054" s="11">
        <f>MobileSalesData[[#This Row],[Original Price]]-MobileSalesData[[#This Row],[Selling Price]]</f>
        <v>0</v>
      </c>
      <c r="L2054" s="15">
        <f>MobileSalesData[[#This Row],[Discounted Price]]/MobileSalesData[[#This Row],[Original Price]]</f>
        <v>0</v>
      </c>
      <c r="M2054" s="11">
        <f>MobileSalesData[[#This Row],[Qty]]*MobileSalesData[[#This Row],[Selling Price]]</f>
        <v>1921500</v>
      </c>
      <c r="N2054" s="11" t="s">
        <v>1601</v>
      </c>
    </row>
    <row r="2055" spans="1:14" x14ac:dyDescent="0.35">
      <c r="A2055" s="13" t="s">
        <v>1585</v>
      </c>
      <c r="B2055" s="11" t="s">
        <v>689</v>
      </c>
      <c r="C2055" s="11" t="s">
        <v>932</v>
      </c>
      <c r="D2055" s="11" t="s">
        <v>117</v>
      </c>
      <c r="E2055" s="11" t="s">
        <v>35</v>
      </c>
      <c r="F2055" s="11" t="s">
        <v>21</v>
      </c>
      <c r="G2055" s="11">
        <v>4.2</v>
      </c>
      <c r="H2055" s="11">
        <v>61999</v>
      </c>
      <c r="I2055" s="11">
        <v>64900</v>
      </c>
      <c r="J2055" s="11">
        <v>22</v>
      </c>
      <c r="K2055" s="11">
        <f>MobileSalesData[[#This Row],[Original Price]]-MobileSalesData[[#This Row],[Selling Price]]</f>
        <v>2901</v>
      </c>
      <c r="L2055" s="15">
        <f>MobileSalesData[[#This Row],[Discounted Price]]/MobileSalesData[[#This Row],[Original Price]]</f>
        <v>4.469953775038521E-2</v>
      </c>
      <c r="M2055" s="11">
        <f>MobileSalesData[[#This Row],[Qty]]*MobileSalesData[[#This Row],[Selling Price]]</f>
        <v>1363978</v>
      </c>
      <c r="N2055" s="11" t="s">
        <v>1601</v>
      </c>
    </row>
    <row r="2056" spans="1:14" x14ac:dyDescent="0.35">
      <c r="A2056" s="13" t="s">
        <v>1585</v>
      </c>
      <c r="B2056" s="11" t="s">
        <v>689</v>
      </c>
      <c r="C2056" s="11" t="s">
        <v>814</v>
      </c>
      <c r="D2056" s="11" t="s">
        <v>938</v>
      </c>
      <c r="E2056" s="11" t="s">
        <v>14</v>
      </c>
      <c r="F2056" s="11" t="s">
        <v>15</v>
      </c>
      <c r="G2056" s="11">
        <v>4.5999999999999996</v>
      </c>
      <c r="H2056" s="11">
        <v>78999</v>
      </c>
      <c r="I2056" s="11">
        <v>80900</v>
      </c>
      <c r="J2056" s="11">
        <v>5</v>
      </c>
      <c r="K2056" s="11">
        <f>MobileSalesData[[#This Row],[Original Price]]-MobileSalesData[[#This Row],[Selling Price]]</f>
        <v>1901</v>
      </c>
      <c r="L2056" s="15">
        <f>MobileSalesData[[#This Row],[Discounted Price]]/MobileSalesData[[#This Row],[Original Price]]</f>
        <v>2.3498145859085291E-2</v>
      </c>
      <c r="M2056" s="11">
        <f>MobileSalesData[[#This Row],[Qty]]*MobileSalesData[[#This Row],[Selling Price]]</f>
        <v>394995</v>
      </c>
      <c r="N2056" s="11" t="s">
        <v>1601</v>
      </c>
    </row>
    <row r="2057" spans="1:14" x14ac:dyDescent="0.35">
      <c r="A2057" s="13" t="s">
        <v>1585</v>
      </c>
      <c r="B2057" s="11" t="s">
        <v>689</v>
      </c>
      <c r="C2057" s="11" t="s">
        <v>939</v>
      </c>
      <c r="D2057" s="11" t="s">
        <v>155</v>
      </c>
      <c r="E2057" s="11" t="s">
        <v>288</v>
      </c>
      <c r="F2057" s="11" t="s">
        <v>125</v>
      </c>
      <c r="G2057" s="11">
        <v>4.3</v>
      </c>
      <c r="H2057" s="11">
        <v>47999</v>
      </c>
      <c r="I2057" s="11">
        <v>52900</v>
      </c>
      <c r="J2057" s="11">
        <v>5</v>
      </c>
      <c r="K2057" s="11">
        <f>MobileSalesData[[#This Row],[Original Price]]-MobileSalesData[[#This Row],[Selling Price]]</f>
        <v>4901</v>
      </c>
      <c r="L2057" s="15">
        <f>MobileSalesData[[#This Row],[Discounted Price]]/MobileSalesData[[#This Row],[Original Price]]</f>
        <v>9.2646502835538755E-2</v>
      </c>
      <c r="M2057" s="11">
        <f>MobileSalesData[[#This Row],[Qty]]*MobileSalesData[[#This Row],[Selling Price]]</f>
        <v>239995</v>
      </c>
      <c r="N2057" s="11" t="s">
        <v>1601</v>
      </c>
    </row>
    <row r="2058" spans="1:14" x14ac:dyDescent="0.35">
      <c r="A2058" s="13" t="s">
        <v>1585</v>
      </c>
      <c r="B2058" s="11" t="s">
        <v>689</v>
      </c>
      <c r="C2058" s="11" t="s">
        <v>848</v>
      </c>
      <c r="D2058" s="11" t="s">
        <v>843</v>
      </c>
      <c r="E2058" s="11" t="s">
        <v>35</v>
      </c>
      <c r="F2058" s="11" t="s">
        <v>125</v>
      </c>
      <c r="G2058" s="11">
        <v>3.9</v>
      </c>
      <c r="H2058" s="11">
        <v>119900</v>
      </c>
      <c r="I2058" s="11">
        <v>119900</v>
      </c>
      <c r="J2058" s="11">
        <v>5</v>
      </c>
      <c r="K2058" s="11">
        <f>MobileSalesData[[#This Row],[Original Price]]-MobileSalesData[[#This Row],[Selling Price]]</f>
        <v>0</v>
      </c>
      <c r="L2058" s="15">
        <f>MobileSalesData[[#This Row],[Discounted Price]]/MobileSalesData[[#This Row],[Original Price]]</f>
        <v>0</v>
      </c>
      <c r="M2058" s="11">
        <f>MobileSalesData[[#This Row],[Qty]]*MobileSalesData[[#This Row],[Selling Price]]</f>
        <v>599500</v>
      </c>
      <c r="N2058" s="11" t="s">
        <v>1601</v>
      </c>
    </row>
    <row r="2059" spans="1:14" x14ac:dyDescent="0.35">
      <c r="A2059" s="13" t="s">
        <v>1585</v>
      </c>
      <c r="B2059" s="11" t="s">
        <v>689</v>
      </c>
      <c r="C2059" s="11" t="s">
        <v>932</v>
      </c>
      <c r="D2059" s="11" t="s">
        <v>19</v>
      </c>
      <c r="E2059" s="11" t="s">
        <v>35</v>
      </c>
      <c r="F2059" s="11" t="s">
        <v>21</v>
      </c>
      <c r="G2059" s="11">
        <v>4.2</v>
      </c>
      <c r="H2059" s="11">
        <v>71999</v>
      </c>
      <c r="I2059" s="11">
        <v>74900</v>
      </c>
      <c r="J2059" s="11">
        <v>5</v>
      </c>
      <c r="K2059" s="11">
        <f>MobileSalesData[[#This Row],[Original Price]]-MobileSalesData[[#This Row],[Selling Price]]</f>
        <v>2901</v>
      </c>
      <c r="L2059" s="15">
        <f>MobileSalesData[[#This Row],[Discounted Price]]/MobileSalesData[[#This Row],[Original Price]]</f>
        <v>3.8731642189586114E-2</v>
      </c>
      <c r="M2059" s="11">
        <f>MobileSalesData[[#This Row],[Qty]]*MobileSalesData[[#This Row],[Selling Price]]</f>
        <v>359995</v>
      </c>
      <c r="N2059" s="11" t="s">
        <v>1601</v>
      </c>
    </row>
    <row r="2060" spans="1:14" x14ac:dyDescent="0.35">
      <c r="A2060" s="13" t="s">
        <v>1585</v>
      </c>
      <c r="B2060" s="11" t="s">
        <v>689</v>
      </c>
      <c r="C2060" s="11" t="s">
        <v>940</v>
      </c>
      <c r="D2060" s="11" t="s">
        <v>941</v>
      </c>
      <c r="E2060" s="11" t="s">
        <v>135</v>
      </c>
      <c r="F2060" s="11" t="s">
        <v>27</v>
      </c>
      <c r="G2060" s="11">
        <v>4</v>
      </c>
      <c r="H2060" s="11">
        <v>63999</v>
      </c>
      <c r="I2060" s="11">
        <v>65900</v>
      </c>
      <c r="J2060" s="11">
        <v>30</v>
      </c>
      <c r="K2060" s="11">
        <f>MobileSalesData[[#This Row],[Original Price]]-MobileSalesData[[#This Row],[Selling Price]]</f>
        <v>1901</v>
      </c>
      <c r="L2060" s="15">
        <f>MobileSalesData[[#This Row],[Discounted Price]]/MobileSalesData[[#This Row],[Original Price]]</f>
        <v>2.8846737481031868E-2</v>
      </c>
      <c r="M2060" s="11">
        <f>MobileSalesData[[#This Row],[Qty]]*MobileSalesData[[#This Row],[Selling Price]]</f>
        <v>1919970</v>
      </c>
      <c r="N2060" s="11" t="s">
        <v>1601</v>
      </c>
    </row>
    <row r="2061" spans="1:14" x14ac:dyDescent="0.35">
      <c r="A2061" s="13" t="s">
        <v>1585</v>
      </c>
      <c r="B2061" s="11" t="s">
        <v>689</v>
      </c>
      <c r="C2061" s="11" t="s">
        <v>942</v>
      </c>
      <c r="D2061" s="11" t="s">
        <v>19</v>
      </c>
      <c r="E2061" s="11" t="s">
        <v>21</v>
      </c>
      <c r="F2061" s="11" t="s">
        <v>604</v>
      </c>
      <c r="G2061" s="11">
        <v>4.0999999999999996</v>
      </c>
      <c r="H2061" s="11">
        <v>71999</v>
      </c>
      <c r="I2061" s="11">
        <v>74900</v>
      </c>
      <c r="J2061" s="11">
        <v>5</v>
      </c>
      <c r="K2061" s="11">
        <f>MobileSalesData[[#This Row],[Original Price]]-MobileSalesData[[#This Row],[Selling Price]]</f>
        <v>2901</v>
      </c>
      <c r="L2061" s="15">
        <f>MobileSalesData[[#This Row],[Discounted Price]]/MobileSalesData[[#This Row],[Original Price]]</f>
        <v>3.8731642189586114E-2</v>
      </c>
      <c r="M2061" s="11">
        <f>MobileSalesData[[#This Row],[Qty]]*MobileSalesData[[#This Row],[Selling Price]]</f>
        <v>359995</v>
      </c>
      <c r="N2061" s="11" t="s">
        <v>1601</v>
      </c>
    </row>
    <row r="2062" spans="1:14" x14ac:dyDescent="0.35">
      <c r="A2062" s="13" t="s">
        <v>1585</v>
      </c>
      <c r="B2062" s="11" t="s">
        <v>689</v>
      </c>
      <c r="C2062" s="11" t="s">
        <v>869</v>
      </c>
      <c r="D2062" s="11" t="s">
        <v>904</v>
      </c>
      <c r="E2062" s="11" t="s">
        <v>11</v>
      </c>
      <c r="F2062" s="11" t="s">
        <v>12</v>
      </c>
      <c r="G2062" s="11">
        <v>4.4000000000000004</v>
      </c>
      <c r="H2062" s="11">
        <v>117100</v>
      </c>
      <c r="I2062" s="11">
        <v>117100</v>
      </c>
      <c r="J2062" s="11">
        <v>30</v>
      </c>
      <c r="K2062" s="11">
        <f>MobileSalesData[[#This Row],[Original Price]]-MobileSalesData[[#This Row],[Selling Price]]</f>
        <v>0</v>
      </c>
      <c r="L2062" s="15">
        <f>MobileSalesData[[#This Row],[Discounted Price]]/MobileSalesData[[#This Row],[Original Price]]</f>
        <v>0</v>
      </c>
      <c r="M2062" s="11">
        <f>MobileSalesData[[#This Row],[Qty]]*MobileSalesData[[#This Row],[Selling Price]]</f>
        <v>3513000</v>
      </c>
      <c r="N2062" s="11" t="s">
        <v>1601</v>
      </c>
    </row>
    <row r="2063" spans="1:14" x14ac:dyDescent="0.35">
      <c r="A2063" s="13" t="s">
        <v>1585</v>
      </c>
      <c r="B2063" s="11" t="s">
        <v>689</v>
      </c>
      <c r="C2063" s="11" t="s">
        <v>880</v>
      </c>
      <c r="D2063" s="11" t="s">
        <v>117</v>
      </c>
      <c r="E2063" s="11" t="s">
        <v>288</v>
      </c>
      <c r="F2063" s="11" t="s">
        <v>27</v>
      </c>
      <c r="G2063" s="11">
        <v>4.3</v>
      </c>
      <c r="H2063" s="11">
        <v>109900</v>
      </c>
      <c r="I2063" s="11">
        <v>109900</v>
      </c>
      <c r="J2063" s="11">
        <v>35</v>
      </c>
      <c r="K2063" s="11">
        <f>MobileSalesData[[#This Row],[Original Price]]-MobileSalesData[[#This Row],[Selling Price]]</f>
        <v>0</v>
      </c>
      <c r="L2063" s="15">
        <f>MobileSalesData[[#This Row],[Discounted Price]]/MobileSalesData[[#This Row],[Original Price]]</f>
        <v>0</v>
      </c>
      <c r="M2063" s="11">
        <f>MobileSalesData[[#This Row],[Qty]]*MobileSalesData[[#This Row],[Selling Price]]</f>
        <v>3846500</v>
      </c>
      <c r="N2063" s="11" t="s">
        <v>1601</v>
      </c>
    </row>
    <row r="2064" spans="1:14" x14ac:dyDescent="0.35">
      <c r="A2064" s="13" t="s">
        <v>1585</v>
      </c>
      <c r="B2064" s="11" t="s">
        <v>689</v>
      </c>
      <c r="C2064" s="11" t="s">
        <v>943</v>
      </c>
      <c r="D2064" s="11" t="s">
        <v>756</v>
      </c>
      <c r="E2064" s="11" t="s">
        <v>27</v>
      </c>
      <c r="F2064" s="11" t="s">
        <v>65</v>
      </c>
      <c r="G2064" s="11">
        <v>4.5</v>
      </c>
      <c r="H2064" s="11">
        <v>42999</v>
      </c>
      <c r="I2064" s="11">
        <v>47900</v>
      </c>
      <c r="J2064" s="11">
        <v>5</v>
      </c>
      <c r="K2064" s="11">
        <f>MobileSalesData[[#This Row],[Original Price]]-MobileSalesData[[#This Row],[Selling Price]]</f>
        <v>4901</v>
      </c>
      <c r="L2064" s="15">
        <f>MobileSalesData[[#This Row],[Discounted Price]]/MobileSalesData[[#This Row],[Original Price]]</f>
        <v>0.10231732776617954</v>
      </c>
      <c r="M2064" s="11">
        <f>MobileSalesData[[#This Row],[Qty]]*MobileSalesData[[#This Row],[Selling Price]]</f>
        <v>214995</v>
      </c>
      <c r="N2064" s="11" t="s">
        <v>1601</v>
      </c>
    </row>
    <row r="2065" spans="1:14" x14ac:dyDescent="0.35">
      <c r="A2065" s="13" t="s">
        <v>1585</v>
      </c>
      <c r="B2065" s="11" t="s">
        <v>689</v>
      </c>
      <c r="C2065" s="11" t="s">
        <v>791</v>
      </c>
      <c r="D2065" s="11" t="s">
        <v>771</v>
      </c>
      <c r="E2065" s="11" t="s">
        <v>11</v>
      </c>
      <c r="F2065" s="11" t="s">
        <v>15</v>
      </c>
      <c r="G2065" s="11">
        <v>4.3</v>
      </c>
      <c r="H2065" s="11">
        <v>109900</v>
      </c>
      <c r="I2065" s="11">
        <v>109900</v>
      </c>
      <c r="J2065" s="11">
        <v>5</v>
      </c>
      <c r="K2065" s="11">
        <f>MobileSalesData[[#This Row],[Original Price]]-MobileSalesData[[#This Row],[Selling Price]]</f>
        <v>0</v>
      </c>
      <c r="L2065" s="15">
        <f>MobileSalesData[[#This Row],[Discounted Price]]/MobileSalesData[[#This Row],[Original Price]]</f>
        <v>0</v>
      </c>
      <c r="M2065" s="11">
        <f>MobileSalesData[[#This Row],[Qty]]*MobileSalesData[[#This Row],[Selling Price]]</f>
        <v>549500</v>
      </c>
      <c r="N2065" s="11" t="s">
        <v>1601</v>
      </c>
    </row>
    <row r="2066" spans="1:14" x14ac:dyDescent="0.35">
      <c r="A2066" s="13" t="s">
        <v>1585</v>
      </c>
      <c r="B2066" s="11" t="s">
        <v>689</v>
      </c>
      <c r="C2066" s="11" t="s">
        <v>944</v>
      </c>
      <c r="D2066" s="11" t="s">
        <v>155</v>
      </c>
      <c r="E2066" s="11" t="s">
        <v>135</v>
      </c>
      <c r="F2066" s="11" t="s">
        <v>27</v>
      </c>
      <c r="G2066" s="11">
        <v>3.8</v>
      </c>
      <c r="H2066" s="11">
        <v>139900</v>
      </c>
      <c r="I2066" s="11">
        <v>139900</v>
      </c>
      <c r="J2066" s="11">
        <v>30</v>
      </c>
      <c r="K2066" s="11">
        <f>MobileSalesData[[#This Row],[Original Price]]-MobileSalesData[[#This Row],[Selling Price]]</f>
        <v>0</v>
      </c>
      <c r="L2066" s="15">
        <f>MobileSalesData[[#This Row],[Discounted Price]]/MobileSalesData[[#This Row],[Original Price]]</f>
        <v>0</v>
      </c>
      <c r="M2066" s="11">
        <f>MobileSalesData[[#This Row],[Qty]]*MobileSalesData[[#This Row],[Selling Price]]</f>
        <v>4197000</v>
      </c>
      <c r="N2066" s="11" t="s">
        <v>1601</v>
      </c>
    </row>
    <row r="2067" spans="1:14" x14ac:dyDescent="0.35">
      <c r="A2067" s="13" t="s">
        <v>1585</v>
      </c>
      <c r="B2067" s="11" t="s">
        <v>689</v>
      </c>
      <c r="C2067" s="11" t="s">
        <v>945</v>
      </c>
      <c r="D2067" s="11" t="s">
        <v>889</v>
      </c>
      <c r="E2067" s="11" t="s">
        <v>20</v>
      </c>
      <c r="F2067" s="11" t="s">
        <v>21</v>
      </c>
      <c r="G2067" s="11">
        <v>4.0999999999999996</v>
      </c>
      <c r="H2067" s="11">
        <v>71999</v>
      </c>
      <c r="I2067" s="11">
        <v>74900</v>
      </c>
      <c r="J2067" s="11">
        <v>30</v>
      </c>
      <c r="K2067" s="11">
        <f>MobileSalesData[[#This Row],[Original Price]]-MobileSalesData[[#This Row],[Selling Price]]</f>
        <v>2901</v>
      </c>
      <c r="L2067" s="15">
        <f>MobileSalesData[[#This Row],[Discounted Price]]/MobileSalesData[[#This Row],[Original Price]]</f>
        <v>3.8731642189586114E-2</v>
      </c>
      <c r="M2067" s="11">
        <f>MobileSalesData[[#This Row],[Qty]]*MobileSalesData[[#This Row],[Selling Price]]</f>
        <v>2159970</v>
      </c>
      <c r="N2067" s="11" t="s">
        <v>1601</v>
      </c>
    </row>
    <row r="2068" spans="1:14" x14ac:dyDescent="0.35">
      <c r="A2068" s="13" t="s">
        <v>1585</v>
      </c>
      <c r="B2068" s="11" t="s">
        <v>689</v>
      </c>
      <c r="C2068" s="11" t="s">
        <v>894</v>
      </c>
      <c r="D2068" s="11" t="s">
        <v>756</v>
      </c>
      <c r="E2068" s="11" t="s">
        <v>64</v>
      </c>
      <c r="F2068" s="11" t="s">
        <v>65</v>
      </c>
      <c r="G2068" s="11">
        <v>4.5999999999999996</v>
      </c>
      <c r="H2068" s="11">
        <v>79900</v>
      </c>
      <c r="I2068" s="11">
        <v>79900</v>
      </c>
      <c r="J2068" s="11">
        <v>5</v>
      </c>
      <c r="K2068" s="11">
        <f>MobileSalesData[[#This Row],[Original Price]]-MobileSalesData[[#This Row],[Selling Price]]</f>
        <v>0</v>
      </c>
      <c r="L2068" s="15">
        <f>MobileSalesData[[#This Row],[Discounted Price]]/MobileSalesData[[#This Row],[Original Price]]</f>
        <v>0</v>
      </c>
      <c r="M2068" s="11">
        <f>MobileSalesData[[#This Row],[Qty]]*MobileSalesData[[#This Row],[Selling Price]]</f>
        <v>399500</v>
      </c>
      <c r="N2068" s="11" t="s">
        <v>1601</v>
      </c>
    </row>
    <row r="2069" spans="1:14" x14ac:dyDescent="0.35">
      <c r="A2069" s="13" t="s">
        <v>1585</v>
      </c>
      <c r="B2069" s="11" t="s">
        <v>689</v>
      </c>
      <c r="C2069" s="11" t="s">
        <v>939</v>
      </c>
      <c r="D2069" s="11" t="s">
        <v>117</v>
      </c>
      <c r="E2069" s="11" t="s">
        <v>288</v>
      </c>
      <c r="F2069" s="11" t="s">
        <v>125</v>
      </c>
      <c r="G2069" s="11">
        <v>4.3</v>
      </c>
      <c r="H2069" s="11">
        <v>42999</v>
      </c>
      <c r="I2069" s="11">
        <v>47900</v>
      </c>
      <c r="J2069" s="11">
        <v>30</v>
      </c>
      <c r="K2069" s="11">
        <f>MobileSalesData[[#This Row],[Original Price]]-MobileSalesData[[#This Row],[Selling Price]]</f>
        <v>4901</v>
      </c>
      <c r="L2069" s="15">
        <f>MobileSalesData[[#This Row],[Discounted Price]]/MobileSalesData[[#This Row],[Original Price]]</f>
        <v>0.10231732776617954</v>
      </c>
      <c r="M2069" s="11">
        <f>MobileSalesData[[#This Row],[Qty]]*MobileSalesData[[#This Row],[Selling Price]]</f>
        <v>1289970</v>
      </c>
      <c r="N2069" s="11" t="s">
        <v>1601</v>
      </c>
    </row>
    <row r="2070" spans="1:14" x14ac:dyDescent="0.35">
      <c r="A2070" s="13" t="s">
        <v>1585</v>
      </c>
      <c r="B2070" s="11" t="s">
        <v>689</v>
      </c>
      <c r="C2070" s="11" t="s">
        <v>946</v>
      </c>
      <c r="D2070" s="11" t="s">
        <v>117</v>
      </c>
      <c r="E2070" s="11" t="s">
        <v>35</v>
      </c>
      <c r="F2070" s="11" t="s">
        <v>125</v>
      </c>
      <c r="G2070" s="11">
        <v>4.0999999999999996</v>
      </c>
      <c r="H2070" s="11">
        <v>79900</v>
      </c>
      <c r="I2070" s="11">
        <v>79900</v>
      </c>
      <c r="J2070" s="11">
        <v>30</v>
      </c>
      <c r="K2070" s="11">
        <f>MobileSalesData[[#This Row],[Original Price]]-MobileSalesData[[#This Row],[Selling Price]]</f>
        <v>0</v>
      </c>
      <c r="L2070" s="15">
        <f>MobileSalesData[[#This Row],[Discounted Price]]/MobileSalesData[[#This Row],[Original Price]]</f>
        <v>0</v>
      </c>
      <c r="M2070" s="11">
        <f>MobileSalesData[[#This Row],[Qty]]*MobileSalesData[[#This Row],[Selling Price]]</f>
        <v>2397000</v>
      </c>
      <c r="N2070" s="11" t="s">
        <v>1601</v>
      </c>
    </row>
    <row r="2071" spans="1:14" x14ac:dyDescent="0.35">
      <c r="A2071" s="13" t="s">
        <v>1585</v>
      </c>
      <c r="B2071" s="11" t="s">
        <v>689</v>
      </c>
      <c r="C2071" s="11" t="s">
        <v>867</v>
      </c>
      <c r="D2071" s="11" t="s">
        <v>19</v>
      </c>
      <c r="E2071" s="11" t="s">
        <v>565</v>
      </c>
      <c r="F2071" s="11" t="s">
        <v>550</v>
      </c>
      <c r="G2071" s="11">
        <v>4.2</v>
      </c>
      <c r="H2071" s="11">
        <v>117100</v>
      </c>
      <c r="I2071" s="11">
        <v>117100</v>
      </c>
      <c r="J2071" s="11">
        <v>30</v>
      </c>
      <c r="K2071" s="11">
        <f>MobileSalesData[[#This Row],[Original Price]]-MobileSalesData[[#This Row],[Selling Price]]</f>
        <v>0</v>
      </c>
      <c r="L2071" s="15">
        <f>MobileSalesData[[#This Row],[Discounted Price]]/MobileSalesData[[#This Row],[Original Price]]</f>
        <v>0</v>
      </c>
      <c r="M2071" s="11">
        <f>MobileSalesData[[#This Row],[Qty]]*MobileSalesData[[#This Row],[Selling Price]]</f>
        <v>3513000</v>
      </c>
      <c r="N2071" s="11" t="s">
        <v>1601</v>
      </c>
    </row>
    <row r="2072" spans="1:14" x14ac:dyDescent="0.35">
      <c r="A2072" s="13" t="s">
        <v>1585</v>
      </c>
      <c r="B2072" s="11" t="s">
        <v>689</v>
      </c>
      <c r="C2072" s="11" t="s">
        <v>924</v>
      </c>
      <c r="D2072" s="11" t="s">
        <v>886</v>
      </c>
      <c r="E2072" s="11" t="s">
        <v>35</v>
      </c>
      <c r="F2072" s="11" t="s">
        <v>125</v>
      </c>
      <c r="G2072" s="11">
        <v>3.9</v>
      </c>
      <c r="H2072" s="11">
        <v>71999</v>
      </c>
      <c r="I2072" s="11">
        <v>74900</v>
      </c>
      <c r="J2072" s="11">
        <v>30</v>
      </c>
      <c r="K2072" s="11">
        <f>MobileSalesData[[#This Row],[Original Price]]-MobileSalesData[[#This Row],[Selling Price]]</f>
        <v>2901</v>
      </c>
      <c r="L2072" s="15">
        <f>MobileSalesData[[#This Row],[Discounted Price]]/MobileSalesData[[#This Row],[Original Price]]</f>
        <v>3.8731642189586114E-2</v>
      </c>
      <c r="M2072" s="11">
        <f>MobileSalesData[[#This Row],[Qty]]*MobileSalesData[[#This Row],[Selling Price]]</f>
        <v>2159970</v>
      </c>
      <c r="N2072" s="11" t="s">
        <v>1601</v>
      </c>
    </row>
    <row r="2073" spans="1:14" x14ac:dyDescent="0.35">
      <c r="A2073" s="13" t="s">
        <v>1585</v>
      </c>
      <c r="B2073" s="11" t="s">
        <v>689</v>
      </c>
      <c r="C2073" s="11" t="s">
        <v>939</v>
      </c>
      <c r="D2073" s="11" t="s">
        <v>19</v>
      </c>
      <c r="E2073" s="11" t="s">
        <v>288</v>
      </c>
      <c r="F2073" s="11" t="s">
        <v>125</v>
      </c>
      <c r="G2073" s="11">
        <v>4.3</v>
      </c>
      <c r="H2073" s="11">
        <v>54900</v>
      </c>
      <c r="I2073" s="11">
        <v>54900</v>
      </c>
      <c r="J2073" s="11">
        <v>30</v>
      </c>
      <c r="K2073" s="11">
        <f>MobileSalesData[[#This Row],[Original Price]]-MobileSalesData[[#This Row],[Selling Price]]</f>
        <v>0</v>
      </c>
      <c r="L2073" s="15">
        <f>MobileSalesData[[#This Row],[Discounted Price]]/MobileSalesData[[#This Row],[Original Price]]</f>
        <v>0</v>
      </c>
      <c r="M2073" s="11">
        <f>MobileSalesData[[#This Row],[Qty]]*MobileSalesData[[#This Row],[Selling Price]]</f>
        <v>1647000</v>
      </c>
      <c r="N2073" s="11" t="s">
        <v>1601</v>
      </c>
    </row>
    <row r="2074" spans="1:14" x14ac:dyDescent="0.35">
      <c r="A2074" s="13" t="s">
        <v>1585</v>
      </c>
      <c r="B2074" s="11" t="s">
        <v>689</v>
      </c>
      <c r="C2074" s="11" t="s">
        <v>943</v>
      </c>
      <c r="D2074" s="11" t="s">
        <v>908</v>
      </c>
      <c r="E2074" s="11" t="s">
        <v>27</v>
      </c>
      <c r="F2074" s="11" t="s">
        <v>65</v>
      </c>
      <c r="G2074" s="11">
        <v>4.5</v>
      </c>
      <c r="H2074" s="11">
        <v>109900</v>
      </c>
      <c r="I2074" s="11">
        <v>109900</v>
      </c>
      <c r="J2074" s="11">
        <v>30</v>
      </c>
      <c r="K2074" s="11">
        <f>MobileSalesData[[#This Row],[Original Price]]-MobileSalesData[[#This Row],[Selling Price]]</f>
        <v>0</v>
      </c>
      <c r="L2074" s="15">
        <f>MobileSalesData[[#This Row],[Discounted Price]]/MobileSalesData[[#This Row],[Original Price]]</f>
        <v>0</v>
      </c>
      <c r="M2074" s="11">
        <f>MobileSalesData[[#This Row],[Qty]]*MobileSalesData[[#This Row],[Selling Price]]</f>
        <v>3297000</v>
      </c>
      <c r="N2074" s="11" t="s">
        <v>1601</v>
      </c>
    </row>
    <row r="2075" spans="1:14" x14ac:dyDescent="0.35">
      <c r="A2075" s="13" t="s">
        <v>1585</v>
      </c>
      <c r="B2075" s="11" t="s">
        <v>689</v>
      </c>
      <c r="C2075" s="11" t="s">
        <v>947</v>
      </c>
      <c r="D2075" s="11" t="s">
        <v>747</v>
      </c>
      <c r="E2075" s="11" t="s">
        <v>14</v>
      </c>
      <c r="F2075" s="11" t="s">
        <v>15</v>
      </c>
      <c r="G2075" s="11">
        <v>4.5</v>
      </c>
      <c r="H2075" s="11">
        <v>109900</v>
      </c>
      <c r="I2075" s="11">
        <v>109900</v>
      </c>
      <c r="J2075" s="11">
        <v>5</v>
      </c>
      <c r="K2075" s="11">
        <f>MobileSalesData[[#This Row],[Original Price]]-MobileSalesData[[#This Row],[Selling Price]]</f>
        <v>0</v>
      </c>
      <c r="L2075" s="15">
        <f>MobileSalesData[[#This Row],[Discounted Price]]/MobileSalesData[[#This Row],[Original Price]]</f>
        <v>0</v>
      </c>
      <c r="M2075" s="11">
        <f>MobileSalesData[[#This Row],[Qty]]*MobileSalesData[[#This Row],[Selling Price]]</f>
        <v>549500</v>
      </c>
      <c r="N2075" s="11" t="s">
        <v>1601</v>
      </c>
    </row>
    <row r="2076" spans="1:14" x14ac:dyDescent="0.35">
      <c r="A2076" s="13" t="s">
        <v>1585</v>
      </c>
      <c r="B2076" s="11" t="s">
        <v>689</v>
      </c>
      <c r="C2076" s="11" t="s">
        <v>831</v>
      </c>
      <c r="D2076" s="11" t="s">
        <v>117</v>
      </c>
      <c r="E2076" s="11" t="s">
        <v>20</v>
      </c>
      <c r="F2076" s="11" t="s">
        <v>21</v>
      </c>
      <c r="G2076" s="11">
        <v>4.3</v>
      </c>
      <c r="H2076" s="11">
        <v>109900</v>
      </c>
      <c r="I2076" s="11">
        <v>109900</v>
      </c>
      <c r="J2076" s="11">
        <v>30</v>
      </c>
      <c r="K2076" s="11">
        <f>MobileSalesData[[#This Row],[Original Price]]-MobileSalesData[[#This Row],[Selling Price]]</f>
        <v>0</v>
      </c>
      <c r="L2076" s="15">
        <f>MobileSalesData[[#This Row],[Discounted Price]]/MobileSalesData[[#This Row],[Original Price]]</f>
        <v>0</v>
      </c>
      <c r="M2076" s="11">
        <f>MobileSalesData[[#This Row],[Qty]]*MobileSalesData[[#This Row],[Selling Price]]</f>
        <v>3297000</v>
      </c>
      <c r="N2076" s="11" t="s">
        <v>1601</v>
      </c>
    </row>
    <row r="2077" spans="1:14" x14ac:dyDescent="0.35">
      <c r="A2077" s="13" t="s">
        <v>1585</v>
      </c>
      <c r="B2077" s="11" t="s">
        <v>689</v>
      </c>
      <c r="C2077" s="11" t="s">
        <v>857</v>
      </c>
      <c r="D2077" s="11" t="s">
        <v>19</v>
      </c>
      <c r="E2077" s="11" t="s">
        <v>20</v>
      </c>
      <c r="F2077" s="11" t="s">
        <v>125</v>
      </c>
      <c r="G2077" s="11">
        <v>4.3</v>
      </c>
      <c r="H2077" s="11">
        <v>109900</v>
      </c>
      <c r="I2077" s="11">
        <v>109900</v>
      </c>
      <c r="J2077" s="11">
        <v>5</v>
      </c>
      <c r="K2077" s="11">
        <f>MobileSalesData[[#This Row],[Original Price]]-MobileSalesData[[#This Row],[Selling Price]]</f>
        <v>0</v>
      </c>
      <c r="L2077" s="15">
        <f>MobileSalesData[[#This Row],[Discounted Price]]/MobileSalesData[[#This Row],[Original Price]]</f>
        <v>0</v>
      </c>
      <c r="M2077" s="11">
        <f>MobileSalesData[[#This Row],[Qty]]*MobileSalesData[[#This Row],[Selling Price]]</f>
        <v>549500</v>
      </c>
      <c r="N2077" s="11" t="s">
        <v>1601</v>
      </c>
    </row>
    <row r="2078" spans="1:14" x14ac:dyDescent="0.35">
      <c r="A2078" s="13" t="s">
        <v>1584</v>
      </c>
      <c r="B2078" s="11" t="s">
        <v>689</v>
      </c>
      <c r="C2078" s="11" t="s">
        <v>888</v>
      </c>
      <c r="D2078" s="11" t="s">
        <v>19</v>
      </c>
      <c r="E2078" s="11" t="s">
        <v>11</v>
      </c>
      <c r="F2078" s="11" t="s">
        <v>21</v>
      </c>
      <c r="G2078" s="11">
        <v>4.3</v>
      </c>
      <c r="H2078" s="11">
        <v>59900</v>
      </c>
      <c r="I2078" s="11">
        <v>59900</v>
      </c>
      <c r="J2078" s="11">
        <v>5</v>
      </c>
      <c r="K2078" s="11">
        <f>MobileSalesData[[#This Row],[Original Price]]-MobileSalesData[[#This Row],[Selling Price]]</f>
        <v>0</v>
      </c>
      <c r="L2078" s="15">
        <f>MobileSalesData[[#This Row],[Discounted Price]]/MobileSalesData[[#This Row],[Original Price]]</f>
        <v>0</v>
      </c>
      <c r="M2078" s="11">
        <f>MobileSalesData[[#This Row],[Qty]]*MobileSalesData[[#This Row],[Selling Price]]</f>
        <v>299500</v>
      </c>
      <c r="N2078" s="11" t="s">
        <v>1598</v>
      </c>
    </row>
    <row r="2079" spans="1:14" x14ac:dyDescent="0.35">
      <c r="A2079" s="13" t="s">
        <v>1584</v>
      </c>
      <c r="B2079" s="11" t="s">
        <v>689</v>
      </c>
      <c r="C2079" s="11" t="s">
        <v>948</v>
      </c>
      <c r="D2079" s="11" t="s">
        <v>949</v>
      </c>
      <c r="E2079" s="11" t="s">
        <v>11</v>
      </c>
      <c r="F2079" s="11" t="s">
        <v>21</v>
      </c>
      <c r="G2079" s="11">
        <v>4.4000000000000004</v>
      </c>
      <c r="H2079" s="11">
        <v>119900</v>
      </c>
      <c r="I2079" s="11">
        <v>119900</v>
      </c>
      <c r="J2079" s="11">
        <v>22</v>
      </c>
      <c r="K2079" s="11">
        <f>MobileSalesData[[#This Row],[Original Price]]-MobileSalesData[[#This Row],[Selling Price]]</f>
        <v>0</v>
      </c>
      <c r="L2079" s="15">
        <f>MobileSalesData[[#This Row],[Discounted Price]]/MobileSalesData[[#This Row],[Original Price]]</f>
        <v>0</v>
      </c>
      <c r="M2079" s="11">
        <f>MobileSalesData[[#This Row],[Qty]]*MobileSalesData[[#This Row],[Selling Price]]</f>
        <v>2637800</v>
      </c>
      <c r="N2079" s="11" t="s">
        <v>1598</v>
      </c>
    </row>
    <row r="2080" spans="1:14" x14ac:dyDescent="0.35">
      <c r="A2080" s="13" t="s">
        <v>1584</v>
      </c>
      <c r="B2080" s="11" t="s">
        <v>689</v>
      </c>
      <c r="C2080" s="11" t="s">
        <v>819</v>
      </c>
      <c r="D2080" s="11" t="s">
        <v>19</v>
      </c>
      <c r="E2080" s="11" t="s">
        <v>135</v>
      </c>
      <c r="F2080" s="11" t="s">
        <v>27</v>
      </c>
      <c r="G2080" s="11">
        <v>4.0999999999999996</v>
      </c>
      <c r="H2080" s="11">
        <v>139900</v>
      </c>
      <c r="I2080" s="11">
        <v>139900</v>
      </c>
      <c r="J2080" s="11">
        <v>5</v>
      </c>
      <c r="K2080" s="11">
        <f>MobileSalesData[[#This Row],[Original Price]]-MobileSalesData[[#This Row],[Selling Price]]</f>
        <v>0</v>
      </c>
      <c r="L2080" s="15">
        <f>MobileSalesData[[#This Row],[Discounted Price]]/MobileSalesData[[#This Row],[Original Price]]</f>
        <v>0</v>
      </c>
      <c r="M2080" s="11">
        <f>MobileSalesData[[#This Row],[Qty]]*MobileSalesData[[#This Row],[Selling Price]]</f>
        <v>699500</v>
      </c>
      <c r="N2080" s="11" t="s">
        <v>1598</v>
      </c>
    </row>
    <row r="2081" spans="1:14" x14ac:dyDescent="0.35">
      <c r="A2081" s="13" t="s">
        <v>1584</v>
      </c>
      <c r="B2081" s="11" t="s">
        <v>689</v>
      </c>
      <c r="C2081" s="11" t="s">
        <v>814</v>
      </c>
      <c r="D2081" s="11" t="s">
        <v>884</v>
      </c>
      <c r="E2081" s="11" t="s">
        <v>27</v>
      </c>
      <c r="F2081" s="11" t="s">
        <v>344</v>
      </c>
      <c r="G2081" s="11">
        <v>4.5999999999999996</v>
      </c>
      <c r="H2081" s="11">
        <v>54900</v>
      </c>
      <c r="I2081" s="11">
        <v>54900</v>
      </c>
      <c r="J2081" s="11">
        <v>5</v>
      </c>
      <c r="K2081" s="11">
        <f>MobileSalesData[[#This Row],[Original Price]]-MobileSalesData[[#This Row],[Selling Price]]</f>
        <v>0</v>
      </c>
      <c r="L2081" s="15">
        <f>MobileSalesData[[#This Row],[Discounted Price]]/MobileSalesData[[#This Row],[Original Price]]</f>
        <v>0</v>
      </c>
      <c r="M2081" s="11">
        <f>MobileSalesData[[#This Row],[Qty]]*MobileSalesData[[#This Row],[Selling Price]]</f>
        <v>274500</v>
      </c>
      <c r="N2081" s="11" t="s">
        <v>1598</v>
      </c>
    </row>
    <row r="2082" spans="1:14" x14ac:dyDescent="0.35">
      <c r="A2082" s="13" t="s">
        <v>1584</v>
      </c>
      <c r="B2082" s="11" t="s">
        <v>689</v>
      </c>
      <c r="C2082" s="11" t="s">
        <v>894</v>
      </c>
      <c r="D2082" s="11" t="s">
        <v>950</v>
      </c>
      <c r="E2082" s="11" t="s">
        <v>64</v>
      </c>
      <c r="F2082" s="11" t="s">
        <v>65</v>
      </c>
      <c r="G2082" s="11">
        <v>4.5999999999999996</v>
      </c>
      <c r="H2082" s="11">
        <v>117100</v>
      </c>
      <c r="I2082" s="11">
        <v>117100</v>
      </c>
      <c r="J2082" s="11">
        <v>5</v>
      </c>
      <c r="K2082" s="11">
        <f>MobileSalesData[[#This Row],[Original Price]]-MobileSalesData[[#This Row],[Selling Price]]</f>
        <v>0</v>
      </c>
      <c r="L2082" s="15">
        <f>MobileSalesData[[#This Row],[Discounted Price]]/MobileSalesData[[#This Row],[Original Price]]</f>
        <v>0</v>
      </c>
      <c r="M2082" s="11">
        <f>MobileSalesData[[#This Row],[Qty]]*MobileSalesData[[#This Row],[Selling Price]]</f>
        <v>585500</v>
      </c>
      <c r="N2082" s="11" t="s">
        <v>1598</v>
      </c>
    </row>
    <row r="2083" spans="1:14" x14ac:dyDescent="0.35">
      <c r="A2083" s="13" t="s">
        <v>1584</v>
      </c>
      <c r="B2083" s="11" t="s">
        <v>689</v>
      </c>
      <c r="C2083" s="11" t="s">
        <v>793</v>
      </c>
      <c r="D2083" s="11" t="s">
        <v>547</v>
      </c>
      <c r="E2083" s="11" t="s">
        <v>35</v>
      </c>
      <c r="F2083" s="11" t="s">
        <v>125</v>
      </c>
      <c r="G2083" s="11">
        <v>4.0999999999999996</v>
      </c>
      <c r="H2083" s="11">
        <v>109900</v>
      </c>
      <c r="I2083" s="11">
        <v>109900</v>
      </c>
      <c r="J2083" s="11">
        <v>30</v>
      </c>
      <c r="K2083" s="11">
        <f>MobileSalesData[[#This Row],[Original Price]]-MobileSalesData[[#This Row],[Selling Price]]</f>
        <v>0</v>
      </c>
      <c r="L2083" s="15">
        <f>MobileSalesData[[#This Row],[Discounted Price]]/MobileSalesData[[#This Row],[Original Price]]</f>
        <v>0</v>
      </c>
      <c r="M2083" s="11">
        <f>MobileSalesData[[#This Row],[Qty]]*MobileSalesData[[#This Row],[Selling Price]]</f>
        <v>3297000</v>
      </c>
      <c r="N2083" s="11" t="s">
        <v>1598</v>
      </c>
    </row>
    <row r="2084" spans="1:14" x14ac:dyDescent="0.35">
      <c r="A2084" s="13" t="s">
        <v>1584</v>
      </c>
      <c r="B2084" s="11" t="s">
        <v>689</v>
      </c>
      <c r="C2084" s="11" t="s">
        <v>948</v>
      </c>
      <c r="D2084" s="11" t="s">
        <v>922</v>
      </c>
      <c r="E2084" s="11" t="s">
        <v>11</v>
      </c>
      <c r="F2084" s="11" t="s">
        <v>21</v>
      </c>
      <c r="G2084" s="11">
        <v>4.4000000000000004</v>
      </c>
      <c r="H2084" s="11">
        <v>140300</v>
      </c>
      <c r="I2084" s="11">
        <v>140300</v>
      </c>
      <c r="J2084" s="11">
        <v>5</v>
      </c>
      <c r="K2084" s="11">
        <f>MobileSalesData[[#This Row],[Original Price]]-MobileSalesData[[#This Row],[Selling Price]]</f>
        <v>0</v>
      </c>
      <c r="L2084" s="15">
        <f>MobileSalesData[[#This Row],[Discounted Price]]/MobileSalesData[[#This Row],[Original Price]]</f>
        <v>0</v>
      </c>
      <c r="M2084" s="11">
        <f>MobileSalesData[[#This Row],[Qty]]*MobileSalesData[[#This Row],[Selling Price]]</f>
        <v>701500</v>
      </c>
      <c r="N2084" s="11" t="s">
        <v>1598</v>
      </c>
    </row>
    <row r="2085" spans="1:14" x14ac:dyDescent="0.35">
      <c r="A2085" s="13" t="s">
        <v>1584</v>
      </c>
      <c r="B2085" s="11" t="s">
        <v>689</v>
      </c>
      <c r="C2085" s="11" t="s">
        <v>919</v>
      </c>
      <c r="D2085" s="11" t="s">
        <v>951</v>
      </c>
      <c r="E2085" s="11" t="s">
        <v>11</v>
      </c>
      <c r="F2085" s="11" t="s">
        <v>15</v>
      </c>
      <c r="G2085" s="11">
        <v>4.3</v>
      </c>
      <c r="H2085" s="11">
        <v>149900</v>
      </c>
      <c r="I2085" s="11">
        <v>149900</v>
      </c>
      <c r="J2085" s="11">
        <v>5</v>
      </c>
      <c r="K2085" s="11">
        <f>MobileSalesData[[#This Row],[Original Price]]-MobileSalesData[[#This Row],[Selling Price]]</f>
        <v>0</v>
      </c>
      <c r="L2085" s="15">
        <f>MobileSalesData[[#This Row],[Discounted Price]]/MobileSalesData[[#This Row],[Original Price]]</f>
        <v>0</v>
      </c>
      <c r="M2085" s="11">
        <f>MobileSalesData[[#This Row],[Qty]]*MobileSalesData[[#This Row],[Selling Price]]</f>
        <v>749500</v>
      </c>
      <c r="N2085" s="11" t="s">
        <v>1598</v>
      </c>
    </row>
    <row r="2086" spans="1:14" x14ac:dyDescent="0.35">
      <c r="A2086" s="13" t="s">
        <v>1584</v>
      </c>
      <c r="B2086" s="11" t="s">
        <v>689</v>
      </c>
      <c r="C2086" s="11" t="s">
        <v>952</v>
      </c>
      <c r="D2086" s="11" t="s">
        <v>19</v>
      </c>
      <c r="E2086" s="11" t="s">
        <v>14</v>
      </c>
      <c r="F2086" s="11" t="s">
        <v>12</v>
      </c>
      <c r="G2086" s="11">
        <v>4.3</v>
      </c>
      <c r="H2086" s="11">
        <v>149900</v>
      </c>
      <c r="I2086" s="11">
        <v>149900</v>
      </c>
      <c r="J2086" s="11">
        <v>5</v>
      </c>
      <c r="K2086" s="11">
        <f>MobileSalesData[[#This Row],[Original Price]]-MobileSalesData[[#This Row],[Selling Price]]</f>
        <v>0</v>
      </c>
      <c r="L2086" s="15">
        <f>MobileSalesData[[#This Row],[Discounted Price]]/MobileSalesData[[#This Row],[Original Price]]</f>
        <v>0</v>
      </c>
      <c r="M2086" s="11">
        <f>MobileSalesData[[#This Row],[Qty]]*MobileSalesData[[#This Row],[Selling Price]]</f>
        <v>749500</v>
      </c>
      <c r="N2086" s="11" t="s">
        <v>1598</v>
      </c>
    </row>
    <row r="2087" spans="1:14" x14ac:dyDescent="0.35">
      <c r="A2087" s="13" t="s">
        <v>1584</v>
      </c>
      <c r="B2087" s="11" t="s">
        <v>689</v>
      </c>
      <c r="C2087" s="11" t="s">
        <v>851</v>
      </c>
      <c r="D2087" s="11" t="s">
        <v>953</v>
      </c>
      <c r="E2087" s="11" t="s">
        <v>27</v>
      </c>
      <c r="F2087" s="11" t="s">
        <v>65</v>
      </c>
      <c r="G2087" s="11">
        <v>4.4000000000000004</v>
      </c>
      <c r="H2087" s="11">
        <v>69900</v>
      </c>
      <c r="I2087" s="11">
        <v>69900</v>
      </c>
      <c r="J2087" s="11">
        <v>5</v>
      </c>
      <c r="K2087" s="11">
        <f>MobileSalesData[[#This Row],[Original Price]]-MobileSalesData[[#This Row],[Selling Price]]</f>
        <v>0</v>
      </c>
      <c r="L2087" s="15">
        <f>MobileSalesData[[#This Row],[Discounted Price]]/MobileSalesData[[#This Row],[Original Price]]</f>
        <v>0</v>
      </c>
      <c r="M2087" s="11">
        <f>MobileSalesData[[#This Row],[Qty]]*MobileSalesData[[#This Row],[Selling Price]]</f>
        <v>349500</v>
      </c>
      <c r="N2087" s="11" t="s">
        <v>1598</v>
      </c>
    </row>
    <row r="2088" spans="1:14" x14ac:dyDescent="0.35">
      <c r="A2088" s="13" t="s">
        <v>1584</v>
      </c>
      <c r="B2088" s="11" t="s">
        <v>689</v>
      </c>
      <c r="C2088" s="11" t="s">
        <v>853</v>
      </c>
      <c r="D2088" s="11" t="s">
        <v>910</v>
      </c>
      <c r="E2088" s="11" t="s">
        <v>27</v>
      </c>
      <c r="F2088" s="11" t="s">
        <v>65</v>
      </c>
      <c r="G2088" s="11">
        <v>4.3</v>
      </c>
      <c r="H2088" s="11">
        <v>49900</v>
      </c>
      <c r="I2088" s="11">
        <v>49900</v>
      </c>
      <c r="J2088" s="11">
        <v>5</v>
      </c>
      <c r="K2088" s="11">
        <f>MobileSalesData[[#This Row],[Original Price]]-MobileSalesData[[#This Row],[Selling Price]]</f>
        <v>0</v>
      </c>
      <c r="L2088" s="15">
        <f>MobileSalesData[[#This Row],[Discounted Price]]/MobileSalesData[[#This Row],[Original Price]]</f>
        <v>0</v>
      </c>
      <c r="M2088" s="11">
        <f>MobileSalesData[[#This Row],[Qty]]*MobileSalesData[[#This Row],[Selling Price]]</f>
        <v>249500</v>
      </c>
      <c r="N2088" s="11" t="s">
        <v>1598</v>
      </c>
    </row>
    <row r="2089" spans="1:14" x14ac:dyDescent="0.35">
      <c r="A2089" s="13" t="s">
        <v>1584</v>
      </c>
      <c r="B2089" s="11" t="s">
        <v>689</v>
      </c>
      <c r="C2089" s="11" t="s">
        <v>947</v>
      </c>
      <c r="D2089" s="11" t="s">
        <v>93</v>
      </c>
      <c r="E2089" s="11" t="s">
        <v>14</v>
      </c>
      <c r="F2089" s="11" t="s">
        <v>15</v>
      </c>
      <c r="G2089" s="11">
        <v>4.5</v>
      </c>
      <c r="H2089" s="11">
        <v>49900</v>
      </c>
      <c r="I2089" s="11">
        <v>49900</v>
      </c>
      <c r="J2089" s="11">
        <v>35</v>
      </c>
      <c r="K2089" s="11">
        <f>MobileSalesData[[#This Row],[Original Price]]-MobileSalesData[[#This Row],[Selling Price]]</f>
        <v>0</v>
      </c>
      <c r="L2089" s="15">
        <f>MobileSalesData[[#This Row],[Discounted Price]]/MobileSalesData[[#This Row],[Original Price]]</f>
        <v>0</v>
      </c>
      <c r="M2089" s="11">
        <f>MobileSalesData[[#This Row],[Qty]]*MobileSalesData[[#This Row],[Selling Price]]</f>
        <v>1746500</v>
      </c>
      <c r="N2089" s="11" t="s">
        <v>1598</v>
      </c>
    </row>
    <row r="2090" spans="1:14" x14ac:dyDescent="0.35">
      <c r="A2090" s="13" t="s">
        <v>1584</v>
      </c>
      <c r="B2090" s="11" t="s">
        <v>689</v>
      </c>
      <c r="C2090" s="11" t="s">
        <v>894</v>
      </c>
      <c r="D2090" s="11" t="s">
        <v>855</v>
      </c>
      <c r="E2090" s="11" t="s">
        <v>64</v>
      </c>
      <c r="F2090" s="11" t="s">
        <v>65</v>
      </c>
      <c r="G2090" s="11">
        <v>4.5999999999999996</v>
      </c>
      <c r="H2090" s="11">
        <v>79900</v>
      </c>
      <c r="I2090" s="11">
        <v>79900</v>
      </c>
      <c r="J2090" s="11">
        <v>5</v>
      </c>
      <c r="K2090" s="11">
        <f>MobileSalesData[[#This Row],[Original Price]]-MobileSalesData[[#This Row],[Selling Price]]</f>
        <v>0</v>
      </c>
      <c r="L2090" s="15">
        <f>MobileSalesData[[#This Row],[Discounted Price]]/MobileSalesData[[#This Row],[Original Price]]</f>
        <v>0</v>
      </c>
      <c r="M2090" s="11">
        <f>MobileSalesData[[#This Row],[Qty]]*MobileSalesData[[#This Row],[Selling Price]]</f>
        <v>399500</v>
      </c>
      <c r="N2090" s="11" t="s">
        <v>1598</v>
      </c>
    </row>
    <row r="2091" spans="1:14" x14ac:dyDescent="0.35">
      <c r="A2091" s="13" t="s">
        <v>1584</v>
      </c>
      <c r="B2091" s="11" t="s">
        <v>689</v>
      </c>
      <c r="C2091" s="11" t="s">
        <v>835</v>
      </c>
      <c r="D2091" s="11" t="s">
        <v>729</v>
      </c>
      <c r="E2091" s="11" t="s">
        <v>125</v>
      </c>
      <c r="F2091" s="11" t="s">
        <v>344</v>
      </c>
      <c r="G2091" s="11">
        <v>4.3</v>
      </c>
      <c r="H2091" s="11">
        <v>79900</v>
      </c>
      <c r="I2091" s="11">
        <v>79900</v>
      </c>
      <c r="J2091" s="11">
        <v>5</v>
      </c>
      <c r="K2091" s="11">
        <f>MobileSalesData[[#This Row],[Original Price]]-MobileSalesData[[#This Row],[Selling Price]]</f>
        <v>0</v>
      </c>
      <c r="L2091" s="15">
        <f>MobileSalesData[[#This Row],[Discounted Price]]/MobileSalesData[[#This Row],[Original Price]]</f>
        <v>0</v>
      </c>
      <c r="M2091" s="11">
        <f>MobileSalesData[[#This Row],[Qty]]*MobileSalesData[[#This Row],[Selling Price]]</f>
        <v>399500</v>
      </c>
      <c r="N2091" s="11" t="s">
        <v>1598</v>
      </c>
    </row>
    <row r="2092" spans="1:14" x14ac:dyDescent="0.35">
      <c r="A2092" s="13" t="s">
        <v>1584</v>
      </c>
      <c r="B2092" s="11" t="s">
        <v>689</v>
      </c>
      <c r="C2092" s="11" t="s">
        <v>755</v>
      </c>
      <c r="D2092" s="11" t="s">
        <v>756</v>
      </c>
      <c r="E2092" s="11" t="s">
        <v>27</v>
      </c>
      <c r="F2092" s="11" t="s">
        <v>15</v>
      </c>
      <c r="G2092" s="11">
        <v>4.3</v>
      </c>
      <c r="H2092" s="11">
        <v>69900</v>
      </c>
      <c r="I2092" s="11">
        <v>69900</v>
      </c>
      <c r="J2092" s="11">
        <v>5</v>
      </c>
      <c r="K2092" s="11">
        <f>MobileSalesData[[#This Row],[Original Price]]-MobileSalesData[[#This Row],[Selling Price]]</f>
        <v>0</v>
      </c>
      <c r="L2092" s="15">
        <f>MobileSalesData[[#This Row],[Discounted Price]]/MobileSalesData[[#This Row],[Original Price]]</f>
        <v>0</v>
      </c>
      <c r="M2092" s="11">
        <f>MobileSalesData[[#This Row],[Qty]]*MobileSalesData[[#This Row],[Selling Price]]</f>
        <v>349500</v>
      </c>
      <c r="N2092" s="11" t="s">
        <v>1598</v>
      </c>
    </row>
    <row r="2093" spans="1:14" x14ac:dyDescent="0.35">
      <c r="A2093" s="13" t="s">
        <v>1584</v>
      </c>
      <c r="B2093" s="11" t="s">
        <v>689</v>
      </c>
      <c r="C2093" s="11" t="s">
        <v>725</v>
      </c>
      <c r="D2093" s="11" t="s">
        <v>726</v>
      </c>
      <c r="E2093" s="11" t="s">
        <v>14</v>
      </c>
      <c r="F2093" s="11" t="s">
        <v>15</v>
      </c>
      <c r="G2093" s="11">
        <v>4.4000000000000004</v>
      </c>
      <c r="H2093" s="11">
        <v>149900</v>
      </c>
      <c r="I2093" s="11">
        <v>149900</v>
      </c>
      <c r="J2093" s="11">
        <v>30</v>
      </c>
      <c r="K2093" s="11">
        <f>MobileSalesData[[#This Row],[Original Price]]-MobileSalesData[[#This Row],[Selling Price]]</f>
        <v>0</v>
      </c>
      <c r="L2093" s="15">
        <f>MobileSalesData[[#This Row],[Discounted Price]]/MobileSalesData[[#This Row],[Original Price]]</f>
        <v>0</v>
      </c>
      <c r="M2093" s="11">
        <f>MobileSalesData[[#This Row],[Qty]]*MobileSalesData[[#This Row],[Selling Price]]</f>
        <v>4497000</v>
      </c>
      <c r="N2093" s="11" t="s">
        <v>1598</v>
      </c>
    </row>
    <row r="2094" spans="1:14" x14ac:dyDescent="0.35">
      <c r="A2094" s="13" t="s">
        <v>1584</v>
      </c>
      <c r="B2094" s="11" t="s">
        <v>689</v>
      </c>
      <c r="C2094" s="11" t="s">
        <v>738</v>
      </c>
      <c r="D2094" s="11" t="s">
        <v>747</v>
      </c>
      <c r="E2094" s="11" t="s">
        <v>27</v>
      </c>
      <c r="F2094" s="11" t="s">
        <v>15</v>
      </c>
      <c r="G2094" s="11">
        <v>4.5</v>
      </c>
      <c r="H2094" s="11">
        <v>134900</v>
      </c>
      <c r="I2094" s="11">
        <v>134900</v>
      </c>
      <c r="J2094" s="11">
        <v>5</v>
      </c>
      <c r="K2094" s="11">
        <f>MobileSalesData[[#This Row],[Original Price]]-MobileSalesData[[#This Row],[Selling Price]]</f>
        <v>0</v>
      </c>
      <c r="L2094" s="15">
        <f>MobileSalesData[[#This Row],[Discounted Price]]/MobileSalesData[[#This Row],[Original Price]]</f>
        <v>0</v>
      </c>
      <c r="M2094" s="11">
        <f>MobileSalesData[[#This Row],[Qty]]*MobileSalesData[[#This Row],[Selling Price]]</f>
        <v>674500</v>
      </c>
      <c r="N2094" s="11" t="s">
        <v>1598</v>
      </c>
    </row>
    <row r="2095" spans="1:14" x14ac:dyDescent="0.35">
      <c r="A2095" s="13" t="s">
        <v>1584</v>
      </c>
      <c r="B2095" s="11" t="s">
        <v>689</v>
      </c>
      <c r="C2095" s="11" t="s">
        <v>954</v>
      </c>
      <c r="D2095" s="11" t="s">
        <v>955</v>
      </c>
      <c r="E2095" s="11" t="s">
        <v>288</v>
      </c>
      <c r="F2095" s="11" t="s">
        <v>125</v>
      </c>
      <c r="G2095" s="11">
        <v>4.3</v>
      </c>
      <c r="H2095" s="11">
        <v>38999</v>
      </c>
      <c r="I2095" s="11">
        <v>39900</v>
      </c>
      <c r="J2095" s="11">
        <v>5</v>
      </c>
      <c r="K2095" s="11">
        <f>MobileSalesData[[#This Row],[Original Price]]-MobileSalesData[[#This Row],[Selling Price]]</f>
        <v>901</v>
      </c>
      <c r="L2095" s="15">
        <f>MobileSalesData[[#This Row],[Discounted Price]]/MobileSalesData[[#This Row],[Original Price]]</f>
        <v>2.2581453634085213E-2</v>
      </c>
      <c r="M2095" s="11">
        <f>MobileSalesData[[#This Row],[Qty]]*MobileSalesData[[#This Row],[Selling Price]]</f>
        <v>194995</v>
      </c>
      <c r="N2095" s="11" t="s">
        <v>1598</v>
      </c>
    </row>
    <row r="2096" spans="1:14" x14ac:dyDescent="0.35">
      <c r="A2096" s="13" t="s">
        <v>1584</v>
      </c>
      <c r="B2096" s="11" t="s">
        <v>689</v>
      </c>
      <c r="C2096" s="11" t="s">
        <v>798</v>
      </c>
      <c r="D2096" s="11" t="s">
        <v>140</v>
      </c>
      <c r="E2096" s="11" t="s">
        <v>20</v>
      </c>
      <c r="F2096" s="11" t="s">
        <v>21</v>
      </c>
      <c r="G2096" s="11">
        <v>4.3</v>
      </c>
      <c r="H2096" s="11">
        <v>49900</v>
      </c>
      <c r="I2096" s="11">
        <v>49900</v>
      </c>
      <c r="J2096" s="11">
        <v>5</v>
      </c>
      <c r="K2096" s="11">
        <f>MobileSalesData[[#This Row],[Original Price]]-MobileSalesData[[#This Row],[Selling Price]]</f>
        <v>0</v>
      </c>
      <c r="L2096" s="15">
        <f>MobileSalesData[[#This Row],[Discounted Price]]/MobileSalesData[[#This Row],[Original Price]]</f>
        <v>0</v>
      </c>
      <c r="M2096" s="11">
        <f>MobileSalesData[[#This Row],[Qty]]*MobileSalesData[[#This Row],[Selling Price]]</f>
        <v>249500</v>
      </c>
      <c r="N2096" s="11" t="s">
        <v>1598</v>
      </c>
    </row>
    <row r="2097" spans="1:14" x14ac:dyDescent="0.35">
      <c r="A2097" s="13" t="s">
        <v>1584</v>
      </c>
      <c r="B2097" s="11" t="s">
        <v>689</v>
      </c>
      <c r="C2097" s="11" t="s">
        <v>956</v>
      </c>
      <c r="D2097" s="11" t="s">
        <v>49</v>
      </c>
      <c r="E2097" s="11" t="s">
        <v>11</v>
      </c>
      <c r="F2097" s="11" t="s">
        <v>12</v>
      </c>
      <c r="G2097" s="11">
        <v>4.4000000000000004</v>
      </c>
      <c r="H2097" s="11">
        <v>129900</v>
      </c>
      <c r="I2097" s="11">
        <v>129900</v>
      </c>
      <c r="J2097" s="11">
        <v>35</v>
      </c>
      <c r="K2097" s="11">
        <f>MobileSalesData[[#This Row],[Original Price]]-MobileSalesData[[#This Row],[Selling Price]]</f>
        <v>0</v>
      </c>
      <c r="L2097" s="15">
        <f>MobileSalesData[[#This Row],[Discounted Price]]/MobileSalesData[[#This Row],[Original Price]]</f>
        <v>0</v>
      </c>
      <c r="M2097" s="11">
        <f>MobileSalesData[[#This Row],[Qty]]*MobileSalesData[[#This Row],[Selling Price]]</f>
        <v>4546500</v>
      </c>
      <c r="N2097" s="11" t="s">
        <v>1598</v>
      </c>
    </row>
    <row r="2098" spans="1:14" x14ac:dyDescent="0.35">
      <c r="A2098" s="13" t="s">
        <v>1584</v>
      </c>
      <c r="B2098" s="11" t="s">
        <v>689</v>
      </c>
      <c r="C2098" s="11" t="s">
        <v>948</v>
      </c>
      <c r="D2098" s="11" t="s">
        <v>957</v>
      </c>
      <c r="E2098" s="11" t="s">
        <v>11</v>
      </c>
      <c r="F2098" s="11" t="s">
        <v>21</v>
      </c>
      <c r="G2098" s="11">
        <v>4.4000000000000004</v>
      </c>
      <c r="H2098" s="11">
        <v>84900</v>
      </c>
      <c r="I2098" s="11">
        <v>84900</v>
      </c>
      <c r="J2098" s="11">
        <v>30</v>
      </c>
      <c r="K2098" s="11">
        <f>MobileSalesData[[#This Row],[Original Price]]-MobileSalesData[[#This Row],[Selling Price]]</f>
        <v>0</v>
      </c>
      <c r="L2098" s="15">
        <f>MobileSalesData[[#This Row],[Discounted Price]]/MobileSalesData[[#This Row],[Original Price]]</f>
        <v>0</v>
      </c>
      <c r="M2098" s="11">
        <f>MobileSalesData[[#This Row],[Qty]]*MobileSalesData[[#This Row],[Selling Price]]</f>
        <v>2547000</v>
      </c>
      <c r="N2098" s="11" t="s">
        <v>1598</v>
      </c>
    </row>
    <row r="2099" spans="1:14" x14ac:dyDescent="0.35">
      <c r="A2099" s="13" t="s">
        <v>1584</v>
      </c>
      <c r="B2099" s="11" t="s">
        <v>689</v>
      </c>
      <c r="C2099" s="11" t="s">
        <v>847</v>
      </c>
      <c r="D2099" s="11" t="s">
        <v>22</v>
      </c>
      <c r="E2099" s="11" t="s">
        <v>11</v>
      </c>
      <c r="F2099" s="11" t="s">
        <v>12</v>
      </c>
      <c r="G2099" s="11">
        <v>4.3</v>
      </c>
      <c r="H2099" s="11">
        <v>78999</v>
      </c>
      <c r="I2099" s="11">
        <v>94900</v>
      </c>
      <c r="J2099" s="11">
        <v>5</v>
      </c>
      <c r="K2099" s="11">
        <f>MobileSalesData[[#This Row],[Original Price]]-MobileSalesData[[#This Row],[Selling Price]]</f>
        <v>15901</v>
      </c>
      <c r="L2099" s="15">
        <f>MobileSalesData[[#This Row],[Discounted Price]]/MobileSalesData[[#This Row],[Original Price]]</f>
        <v>0.16755532139093782</v>
      </c>
      <c r="M2099" s="11">
        <f>MobileSalesData[[#This Row],[Qty]]*MobileSalesData[[#This Row],[Selling Price]]</f>
        <v>394995</v>
      </c>
      <c r="N2099" s="11" t="s">
        <v>1598</v>
      </c>
    </row>
    <row r="2100" spans="1:14" x14ac:dyDescent="0.35">
      <c r="A2100" s="13" t="s">
        <v>1584</v>
      </c>
      <c r="B2100" s="11" t="s">
        <v>689</v>
      </c>
      <c r="C2100" s="11" t="s">
        <v>956</v>
      </c>
      <c r="D2100" s="11" t="s">
        <v>117</v>
      </c>
      <c r="E2100" s="11" t="s">
        <v>11</v>
      </c>
      <c r="F2100" s="11" t="s">
        <v>12</v>
      </c>
      <c r="G2100" s="11">
        <v>4.4000000000000004</v>
      </c>
      <c r="H2100" s="11">
        <v>119900</v>
      </c>
      <c r="I2100" s="11">
        <v>119900</v>
      </c>
      <c r="J2100" s="11">
        <v>5</v>
      </c>
      <c r="K2100" s="11">
        <f>MobileSalesData[[#This Row],[Original Price]]-MobileSalesData[[#This Row],[Selling Price]]</f>
        <v>0</v>
      </c>
      <c r="L2100" s="15">
        <f>MobileSalesData[[#This Row],[Discounted Price]]/MobileSalesData[[#This Row],[Original Price]]</f>
        <v>0</v>
      </c>
      <c r="M2100" s="11">
        <f>MobileSalesData[[#This Row],[Qty]]*MobileSalesData[[#This Row],[Selling Price]]</f>
        <v>599500</v>
      </c>
      <c r="N2100" s="11" t="s">
        <v>1598</v>
      </c>
    </row>
    <row r="2101" spans="1:14" x14ac:dyDescent="0.35">
      <c r="A2101" s="13" t="s">
        <v>1584</v>
      </c>
      <c r="B2101" s="11" t="s">
        <v>689</v>
      </c>
      <c r="C2101" s="11" t="s">
        <v>919</v>
      </c>
      <c r="D2101" s="11" t="s">
        <v>22</v>
      </c>
      <c r="E2101" s="11" t="s">
        <v>11</v>
      </c>
      <c r="F2101" s="11" t="s">
        <v>15</v>
      </c>
      <c r="G2101" s="11">
        <v>4.3</v>
      </c>
      <c r="H2101" s="11">
        <v>139900</v>
      </c>
      <c r="I2101" s="11">
        <v>139900</v>
      </c>
      <c r="J2101" s="11">
        <v>5</v>
      </c>
      <c r="K2101" s="11">
        <f>MobileSalesData[[#This Row],[Original Price]]-MobileSalesData[[#This Row],[Selling Price]]</f>
        <v>0</v>
      </c>
      <c r="L2101" s="15">
        <f>MobileSalesData[[#This Row],[Discounted Price]]/MobileSalesData[[#This Row],[Original Price]]</f>
        <v>0</v>
      </c>
      <c r="M2101" s="11">
        <f>MobileSalesData[[#This Row],[Qty]]*MobileSalesData[[#This Row],[Selling Price]]</f>
        <v>699500</v>
      </c>
      <c r="N2101" s="11" t="s">
        <v>1598</v>
      </c>
    </row>
    <row r="2102" spans="1:14" x14ac:dyDescent="0.35">
      <c r="A2102" s="13" t="s">
        <v>1584</v>
      </c>
      <c r="B2102" s="11" t="s">
        <v>689</v>
      </c>
      <c r="C2102" s="11" t="s">
        <v>890</v>
      </c>
      <c r="D2102" s="11" t="s">
        <v>117</v>
      </c>
      <c r="E2102" s="11" t="s">
        <v>288</v>
      </c>
      <c r="F2102" s="11" t="s">
        <v>27</v>
      </c>
      <c r="G2102" s="11">
        <v>4</v>
      </c>
      <c r="H2102" s="11">
        <v>129900</v>
      </c>
      <c r="I2102" s="11">
        <v>129900</v>
      </c>
      <c r="J2102" s="11">
        <v>30</v>
      </c>
      <c r="K2102" s="11">
        <f>MobileSalesData[[#This Row],[Original Price]]-MobileSalesData[[#This Row],[Selling Price]]</f>
        <v>0</v>
      </c>
      <c r="L2102" s="15">
        <f>MobileSalesData[[#This Row],[Discounted Price]]/MobileSalesData[[#This Row],[Original Price]]</f>
        <v>0</v>
      </c>
      <c r="M2102" s="11">
        <f>MobileSalesData[[#This Row],[Qty]]*MobileSalesData[[#This Row],[Selling Price]]</f>
        <v>3897000</v>
      </c>
      <c r="N2102" s="11" t="s">
        <v>1598</v>
      </c>
    </row>
    <row r="2103" spans="1:14" x14ac:dyDescent="0.35">
      <c r="A2103" s="13" t="s">
        <v>1584</v>
      </c>
      <c r="B2103" s="11" t="s">
        <v>689</v>
      </c>
      <c r="C2103" s="11" t="s">
        <v>799</v>
      </c>
      <c r="D2103" s="11" t="s">
        <v>80</v>
      </c>
      <c r="E2103" s="11" t="s">
        <v>14</v>
      </c>
      <c r="F2103" s="11" t="s">
        <v>15</v>
      </c>
      <c r="G2103" s="11">
        <v>4.2</v>
      </c>
      <c r="H2103" s="11">
        <v>84900</v>
      </c>
      <c r="I2103" s="11">
        <v>84900</v>
      </c>
      <c r="J2103" s="11">
        <v>5</v>
      </c>
      <c r="K2103" s="11">
        <f>MobileSalesData[[#This Row],[Original Price]]-MobileSalesData[[#This Row],[Selling Price]]</f>
        <v>0</v>
      </c>
      <c r="L2103" s="15">
        <f>MobileSalesData[[#This Row],[Discounted Price]]/MobileSalesData[[#This Row],[Original Price]]</f>
        <v>0</v>
      </c>
      <c r="M2103" s="11">
        <f>MobileSalesData[[#This Row],[Qty]]*MobileSalesData[[#This Row],[Selling Price]]</f>
        <v>424500</v>
      </c>
      <c r="N2103" s="11" t="s">
        <v>1598</v>
      </c>
    </row>
    <row r="2104" spans="1:14" x14ac:dyDescent="0.35">
      <c r="A2104" s="13" t="s">
        <v>1584</v>
      </c>
      <c r="B2104" s="11" t="s">
        <v>689</v>
      </c>
      <c r="C2104" s="11" t="s">
        <v>958</v>
      </c>
      <c r="D2104" s="11" t="s">
        <v>19</v>
      </c>
      <c r="E2104" s="11" t="s">
        <v>21</v>
      </c>
      <c r="F2104" s="11" t="s">
        <v>550</v>
      </c>
      <c r="G2104" s="11">
        <v>4.0999999999999996</v>
      </c>
      <c r="H2104" s="11">
        <v>79900</v>
      </c>
      <c r="I2104" s="11">
        <v>79900</v>
      </c>
      <c r="J2104" s="11">
        <v>30</v>
      </c>
      <c r="K2104" s="11">
        <f>MobileSalesData[[#This Row],[Original Price]]-MobileSalesData[[#This Row],[Selling Price]]</f>
        <v>0</v>
      </c>
      <c r="L2104" s="15">
        <f>MobileSalesData[[#This Row],[Discounted Price]]/MobileSalesData[[#This Row],[Original Price]]</f>
        <v>0</v>
      </c>
      <c r="M2104" s="11">
        <f>MobileSalesData[[#This Row],[Qty]]*MobileSalesData[[#This Row],[Selling Price]]</f>
        <v>2397000</v>
      </c>
      <c r="N2104" s="11" t="s">
        <v>1598</v>
      </c>
    </row>
    <row r="2105" spans="1:14" x14ac:dyDescent="0.35">
      <c r="A2105" s="13" t="s">
        <v>1584</v>
      </c>
      <c r="B2105" s="11" t="s">
        <v>689</v>
      </c>
      <c r="C2105" s="11" t="s">
        <v>879</v>
      </c>
      <c r="D2105" s="11" t="s">
        <v>889</v>
      </c>
      <c r="E2105" s="11" t="s">
        <v>11</v>
      </c>
      <c r="F2105" s="11" t="s">
        <v>12</v>
      </c>
      <c r="G2105" s="11">
        <v>4.3</v>
      </c>
      <c r="H2105" s="11">
        <v>54900</v>
      </c>
      <c r="I2105" s="11">
        <v>54900</v>
      </c>
      <c r="J2105" s="11">
        <v>5</v>
      </c>
      <c r="K2105" s="11">
        <f>MobileSalesData[[#This Row],[Original Price]]-MobileSalesData[[#This Row],[Selling Price]]</f>
        <v>0</v>
      </c>
      <c r="L2105" s="15">
        <f>MobileSalesData[[#This Row],[Discounted Price]]/MobileSalesData[[#This Row],[Original Price]]</f>
        <v>0</v>
      </c>
      <c r="M2105" s="11">
        <f>MobileSalesData[[#This Row],[Qty]]*MobileSalesData[[#This Row],[Selling Price]]</f>
        <v>274500</v>
      </c>
      <c r="N2105" s="11" t="s">
        <v>1598</v>
      </c>
    </row>
    <row r="2106" spans="1:14" x14ac:dyDescent="0.35">
      <c r="A2106" s="13" t="s">
        <v>1584</v>
      </c>
      <c r="B2106" s="11" t="s">
        <v>689</v>
      </c>
      <c r="C2106" s="11" t="s">
        <v>802</v>
      </c>
      <c r="D2106" s="11" t="s">
        <v>22</v>
      </c>
      <c r="E2106" s="11" t="s">
        <v>20</v>
      </c>
      <c r="F2106" s="11" t="s">
        <v>21</v>
      </c>
      <c r="G2106" s="11">
        <v>4.3</v>
      </c>
      <c r="H2106" s="11">
        <v>129900</v>
      </c>
      <c r="I2106" s="11">
        <v>129900</v>
      </c>
      <c r="J2106" s="11">
        <v>5</v>
      </c>
      <c r="K2106" s="11">
        <f>MobileSalesData[[#This Row],[Original Price]]-MobileSalesData[[#This Row],[Selling Price]]</f>
        <v>0</v>
      </c>
      <c r="L2106" s="15">
        <f>MobileSalesData[[#This Row],[Discounted Price]]/MobileSalesData[[#This Row],[Original Price]]</f>
        <v>0</v>
      </c>
      <c r="M2106" s="11">
        <f>MobileSalesData[[#This Row],[Qty]]*MobileSalesData[[#This Row],[Selling Price]]</f>
        <v>649500</v>
      </c>
      <c r="N2106" s="11" t="s">
        <v>1598</v>
      </c>
    </row>
    <row r="2107" spans="1:14" x14ac:dyDescent="0.35">
      <c r="A2107" s="13" t="s">
        <v>1584</v>
      </c>
      <c r="B2107" s="11" t="s">
        <v>689</v>
      </c>
      <c r="C2107" s="11" t="s">
        <v>722</v>
      </c>
      <c r="D2107" s="11" t="s">
        <v>733</v>
      </c>
      <c r="E2107" s="11" t="s">
        <v>27</v>
      </c>
      <c r="F2107" s="11" t="s">
        <v>65</v>
      </c>
      <c r="G2107" s="11">
        <v>4.3</v>
      </c>
      <c r="H2107" s="11">
        <v>49900</v>
      </c>
      <c r="I2107" s="11">
        <v>49900</v>
      </c>
      <c r="J2107" s="11">
        <v>5</v>
      </c>
      <c r="K2107" s="11">
        <f>MobileSalesData[[#This Row],[Original Price]]-MobileSalesData[[#This Row],[Selling Price]]</f>
        <v>0</v>
      </c>
      <c r="L2107" s="15">
        <f>MobileSalesData[[#This Row],[Discounted Price]]/MobileSalesData[[#This Row],[Original Price]]</f>
        <v>0</v>
      </c>
      <c r="M2107" s="11">
        <f>MobileSalesData[[#This Row],[Qty]]*MobileSalesData[[#This Row],[Selling Price]]</f>
        <v>249500</v>
      </c>
      <c r="N2107" s="11" t="s">
        <v>1598</v>
      </c>
    </row>
    <row r="2108" spans="1:14" x14ac:dyDescent="0.35">
      <c r="A2108" s="13" t="s">
        <v>1584</v>
      </c>
      <c r="B2108" s="11" t="s">
        <v>689</v>
      </c>
      <c r="C2108" s="11" t="s">
        <v>790</v>
      </c>
      <c r="D2108" s="11" t="s">
        <v>959</v>
      </c>
      <c r="E2108" s="11" t="s">
        <v>27</v>
      </c>
      <c r="F2108" s="11" t="s">
        <v>15</v>
      </c>
      <c r="G2108" s="11">
        <v>4</v>
      </c>
      <c r="H2108" s="11">
        <v>134900</v>
      </c>
      <c r="I2108" s="11">
        <v>134900</v>
      </c>
      <c r="J2108" s="11">
        <v>30</v>
      </c>
      <c r="K2108" s="11">
        <f>MobileSalesData[[#This Row],[Original Price]]-MobileSalesData[[#This Row],[Selling Price]]</f>
        <v>0</v>
      </c>
      <c r="L2108" s="15">
        <f>MobileSalesData[[#This Row],[Discounted Price]]/MobileSalesData[[#This Row],[Original Price]]</f>
        <v>0</v>
      </c>
      <c r="M2108" s="11">
        <f>MobileSalesData[[#This Row],[Qty]]*MobileSalesData[[#This Row],[Selling Price]]</f>
        <v>4047000</v>
      </c>
      <c r="N2108" s="11" t="s">
        <v>1598</v>
      </c>
    </row>
    <row r="2109" spans="1:14" x14ac:dyDescent="0.35">
      <c r="A2109" s="13" t="s">
        <v>1584</v>
      </c>
      <c r="B2109" s="11" t="s">
        <v>689</v>
      </c>
      <c r="C2109" s="11" t="s">
        <v>960</v>
      </c>
      <c r="D2109" s="11" t="s">
        <v>961</v>
      </c>
      <c r="E2109" s="11" t="s">
        <v>35</v>
      </c>
      <c r="F2109" s="11" t="s">
        <v>125</v>
      </c>
      <c r="G2109" s="11">
        <v>3.7</v>
      </c>
      <c r="H2109" s="11">
        <v>77000</v>
      </c>
      <c r="I2109" s="11">
        <v>77000</v>
      </c>
      <c r="J2109" s="11">
        <v>30</v>
      </c>
      <c r="K2109" s="11">
        <f>MobileSalesData[[#This Row],[Original Price]]-MobileSalesData[[#This Row],[Selling Price]]</f>
        <v>0</v>
      </c>
      <c r="L2109" s="15">
        <f>MobileSalesData[[#This Row],[Discounted Price]]/MobileSalesData[[#This Row],[Original Price]]</f>
        <v>0</v>
      </c>
      <c r="M2109" s="11">
        <f>MobileSalesData[[#This Row],[Qty]]*MobileSalesData[[#This Row],[Selling Price]]</f>
        <v>2310000</v>
      </c>
      <c r="N2109" s="11" t="s">
        <v>1598</v>
      </c>
    </row>
    <row r="2110" spans="1:14" x14ac:dyDescent="0.35">
      <c r="A2110" s="13" t="s">
        <v>1584</v>
      </c>
      <c r="B2110" s="11" t="s">
        <v>689</v>
      </c>
      <c r="C2110" s="11" t="s">
        <v>775</v>
      </c>
      <c r="D2110" s="11" t="s">
        <v>117</v>
      </c>
      <c r="E2110" s="11" t="s">
        <v>11</v>
      </c>
      <c r="F2110" s="11" t="s">
        <v>21</v>
      </c>
      <c r="G2110" s="11">
        <v>4.3</v>
      </c>
      <c r="H2110" s="11">
        <v>139900</v>
      </c>
      <c r="I2110" s="11">
        <v>139900</v>
      </c>
      <c r="J2110" s="11">
        <v>5</v>
      </c>
      <c r="K2110" s="11">
        <f>MobileSalesData[[#This Row],[Original Price]]-MobileSalesData[[#This Row],[Selling Price]]</f>
        <v>0</v>
      </c>
      <c r="L2110" s="15">
        <f>MobileSalesData[[#This Row],[Discounted Price]]/MobileSalesData[[#This Row],[Original Price]]</f>
        <v>0</v>
      </c>
      <c r="M2110" s="11">
        <f>MobileSalesData[[#This Row],[Qty]]*MobileSalesData[[#This Row],[Selling Price]]</f>
        <v>699500</v>
      </c>
      <c r="N2110" s="11" t="s">
        <v>1598</v>
      </c>
    </row>
    <row r="2111" spans="1:14" x14ac:dyDescent="0.35">
      <c r="A2111" s="13" t="s">
        <v>1584</v>
      </c>
      <c r="B2111" s="11" t="s">
        <v>689</v>
      </c>
      <c r="C2111" s="11" t="s">
        <v>791</v>
      </c>
      <c r="D2111" s="11" t="s">
        <v>771</v>
      </c>
      <c r="E2111" s="11" t="s">
        <v>11</v>
      </c>
      <c r="F2111" s="11" t="s">
        <v>12</v>
      </c>
      <c r="G2111" s="11">
        <v>4.3</v>
      </c>
      <c r="H2111" s="11">
        <v>119900</v>
      </c>
      <c r="I2111" s="11">
        <v>119900</v>
      </c>
      <c r="J2111" s="11">
        <v>30</v>
      </c>
      <c r="K2111" s="11">
        <f>MobileSalesData[[#This Row],[Original Price]]-MobileSalesData[[#This Row],[Selling Price]]</f>
        <v>0</v>
      </c>
      <c r="L2111" s="15">
        <f>MobileSalesData[[#This Row],[Discounted Price]]/MobileSalesData[[#This Row],[Original Price]]</f>
        <v>0</v>
      </c>
      <c r="M2111" s="11">
        <f>MobileSalesData[[#This Row],[Qty]]*MobileSalesData[[#This Row],[Selling Price]]</f>
        <v>3597000</v>
      </c>
      <c r="N2111" s="11" t="s">
        <v>1598</v>
      </c>
    </row>
    <row r="2112" spans="1:14" x14ac:dyDescent="0.35">
      <c r="A2112" s="13" t="s">
        <v>1584</v>
      </c>
      <c r="B2112" s="11" t="s">
        <v>689</v>
      </c>
      <c r="C2112" s="11" t="s">
        <v>894</v>
      </c>
      <c r="D2112" s="11" t="s">
        <v>855</v>
      </c>
      <c r="E2112" s="11" t="s">
        <v>64</v>
      </c>
      <c r="F2112" s="11" t="s">
        <v>344</v>
      </c>
      <c r="G2112" s="11">
        <v>4.5999999999999996</v>
      </c>
      <c r="H2112" s="11">
        <v>179900</v>
      </c>
      <c r="I2112" s="11">
        <v>179900</v>
      </c>
      <c r="J2112" s="11">
        <v>5</v>
      </c>
      <c r="K2112" s="11">
        <f>MobileSalesData[[#This Row],[Original Price]]-MobileSalesData[[#This Row],[Selling Price]]</f>
        <v>0</v>
      </c>
      <c r="L2112" s="15">
        <f>MobileSalesData[[#This Row],[Discounted Price]]/MobileSalesData[[#This Row],[Original Price]]</f>
        <v>0</v>
      </c>
      <c r="M2112" s="11">
        <f>MobileSalesData[[#This Row],[Qty]]*MobileSalesData[[#This Row],[Selling Price]]</f>
        <v>899500</v>
      </c>
      <c r="N2112" s="11" t="s">
        <v>1598</v>
      </c>
    </row>
    <row r="2113" spans="1:14" x14ac:dyDescent="0.35">
      <c r="A2113" s="13" t="s">
        <v>1584</v>
      </c>
      <c r="B2113" s="11" t="s">
        <v>689</v>
      </c>
      <c r="C2113" s="11" t="s">
        <v>943</v>
      </c>
      <c r="D2113" s="11" t="s">
        <v>855</v>
      </c>
      <c r="E2113" s="11" t="s">
        <v>27</v>
      </c>
      <c r="F2113" s="11" t="s">
        <v>65</v>
      </c>
      <c r="G2113" s="11">
        <v>4.5</v>
      </c>
      <c r="H2113" s="11">
        <v>119900</v>
      </c>
      <c r="I2113" s="11">
        <v>119900</v>
      </c>
      <c r="J2113" s="11">
        <v>30</v>
      </c>
      <c r="K2113" s="11">
        <f>MobileSalesData[[#This Row],[Original Price]]-MobileSalesData[[#This Row],[Selling Price]]</f>
        <v>0</v>
      </c>
      <c r="L2113" s="15">
        <f>MobileSalesData[[#This Row],[Discounted Price]]/MobileSalesData[[#This Row],[Original Price]]</f>
        <v>0</v>
      </c>
      <c r="M2113" s="11">
        <f>MobileSalesData[[#This Row],[Qty]]*MobileSalesData[[#This Row],[Selling Price]]</f>
        <v>3597000</v>
      </c>
      <c r="N2113" s="11" t="s">
        <v>1598</v>
      </c>
    </row>
    <row r="2114" spans="1:14" x14ac:dyDescent="0.35">
      <c r="A2114" s="13" t="s">
        <v>1584</v>
      </c>
      <c r="B2114" s="11" t="s">
        <v>689</v>
      </c>
      <c r="C2114" s="11" t="s">
        <v>962</v>
      </c>
      <c r="D2114" s="11" t="s">
        <v>19</v>
      </c>
      <c r="E2114" s="11" t="s">
        <v>963</v>
      </c>
      <c r="F2114" s="11" t="s">
        <v>963</v>
      </c>
      <c r="G2114" s="11">
        <v>5</v>
      </c>
      <c r="H2114" s="11">
        <v>139900</v>
      </c>
      <c r="I2114" s="11">
        <v>139900</v>
      </c>
      <c r="J2114" s="11">
        <v>22</v>
      </c>
      <c r="K2114" s="11">
        <f>MobileSalesData[[#This Row],[Original Price]]-MobileSalesData[[#This Row],[Selling Price]]</f>
        <v>0</v>
      </c>
      <c r="L2114" s="15">
        <f>MobileSalesData[[#This Row],[Discounted Price]]/MobileSalesData[[#This Row],[Original Price]]</f>
        <v>0</v>
      </c>
      <c r="M2114" s="11">
        <f>MobileSalesData[[#This Row],[Qty]]*MobileSalesData[[#This Row],[Selling Price]]</f>
        <v>3077800</v>
      </c>
      <c r="N2114" s="11" t="s">
        <v>1598</v>
      </c>
    </row>
    <row r="2115" spans="1:14" x14ac:dyDescent="0.35">
      <c r="A2115" s="13" t="s">
        <v>1584</v>
      </c>
      <c r="B2115" s="11" t="s">
        <v>689</v>
      </c>
      <c r="C2115" s="11" t="s">
        <v>902</v>
      </c>
      <c r="D2115" s="11" t="s">
        <v>813</v>
      </c>
      <c r="E2115" s="11" t="s">
        <v>27</v>
      </c>
      <c r="F2115" s="11" t="s">
        <v>15</v>
      </c>
      <c r="G2115" s="11">
        <v>4.3</v>
      </c>
      <c r="H2115" s="11">
        <v>119900</v>
      </c>
      <c r="I2115" s="11">
        <v>119900</v>
      </c>
      <c r="J2115" s="11">
        <v>5</v>
      </c>
      <c r="K2115" s="11">
        <f>MobileSalesData[[#This Row],[Original Price]]-MobileSalesData[[#This Row],[Selling Price]]</f>
        <v>0</v>
      </c>
      <c r="L2115" s="15">
        <f>MobileSalesData[[#This Row],[Discounted Price]]/MobileSalesData[[#This Row],[Original Price]]</f>
        <v>0</v>
      </c>
      <c r="M2115" s="11">
        <f>MobileSalesData[[#This Row],[Qty]]*MobileSalesData[[#This Row],[Selling Price]]</f>
        <v>599500</v>
      </c>
      <c r="N2115" s="11" t="s">
        <v>1598</v>
      </c>
    </row>
    <row r="2116" spans="1:14" x14ac:dyDescent="0.35">
      <c r="A2116" s="13" t="s">
        <v>1584</v>
      </c>
      <c r="B2116" s="11" t="s">
        <v>689</v>
      </c>
      <c r="C2116" s="11" t="s">
        <v>790</v>
      </c>
      <c r="D2116" s="11" t="s">
        <v>964</v>
      </c>
      <c r="E2116" s="11" t="s">
        <v>27</v>
      </c>
      <c r="F2116" s="11" t="s">
        <v>15</v>
      </c>
      <c r="G2116" s="11">
        <v>4</v>
      </c>
      <c r="H2116" s="11">
        <v>109900</v>
      </c>
      <c r="I2116" s="11">
        <v>109900</v>
      </c>
      <c r="J2116" s="11">
        <v>5</v>
      </c>
      <c r="K2116" s="11">
        <f>MobileSalesData[[#This Row],[Original Price]]-MobileSalesData[[#This Row],[Selling Price]]</f>
        <v>0</v>
      </c>
      <c r="L2116" s="15">
        <f>MobileSalesData[[#This Row],[Discounted Price]]/MobileSalesData[[#This Row],[Original Price]]</f>
        <v>0</v>
      </c>
      <c r="M2116" s="11">
        <f>MobileSalesData[[#This Row],[Qty]]*MobileSalesData[[#This Row],[Selling Price]]</f>
        <v>549500</v>
      </c>
      <c r="N2116" s="11" t="s">
        <v>1598</v>
      </c>
    </row>
    <row r="2117" spans="1:14" x14ac:dyDescent="0.35">
      <c r="A2117" s="13" t="s">
        <v>1584</v>
      </c>
      <c r="B2117" s="11" t="s">
        <v>689</v>
      </c>
      <c r="C2117" s="11" t="s">
        <v>722</v>
      </c>
      <c r="D2117" s="11" t="s">
        <v>733</v>
      </c>
      <c r="E2117" s="11" t="s">
        <v>27</v>
      </c>
      <c r="F2117" s="11" t="s">
        <v>15</v>
      </c>
      <c r="G2117" s="11">
        <v>4.3</v>
      </c>
      <c r="H2117" s="11">
        <v>129900</v>
      </c>
      <c r="I2117" s="11">
        <v>129900</v>
      </c>
      <c r="J2117" s="11">
        <v>5</v>
      </c>
      <c r="K2117" s="11">
        <f>MobileSalesData[[#This Row],[Original Price]]-MobileSalesData[[#This Row],[Selling Price]]</f>
        <v>0</v>
      </c>
      <c r="L2117" s="15">
        <f>MobileSalesData[[#This Row],[Discounted Price]]/MobileSalesData[[#This Row],[Original Price]]</f>
        <v>0</v>
      </c>
      <c r="M2117" s="11">
        <f>MobileSalesData[[#This Row],[Qty]]*MobileSalesData[[#This Row],[Selling Price]]</f>
        <v>649500</v>
      </c>
      <c r="N2117" s="11" t="s">
        <v>1598</v>
      </c>
    </row>
    <row r="2118" spans="1:14" x14ac:dyDescent="0.35">
      <c r="A2118" s="13" t="s">
        <v>1584</v>
      </c>
      <c r="B2118" s="11" t="s">
        <v>689</v>
      </c>
      <c r="C2118" s="11" t="s">
        <v>965</v>
      </c>
      <c r="D2118" s="11" t="s">
        <v>117</v>
      </c>
      <c r="E2118" s="11" t="s">
        <v>35</v>
      </c>
      <c r="F2118" s="11" t="s">
        <v>125</v>
      </c>
      <c r="G2118" s="11">
        <v>4.2</v>
      </c>
      <c r="H2118" s="11">
        <v>119900</v>
      </c>
      <c r="I2118" s="11">
        <v>119900</v>
      </c>
      <c r="J2118" s="11">
        <v>5</v>
      </c>
      <c r="K2118" s="11">
        <f>MobileSalesData[[#This Row],[Original Price]]-MobileSalesData[[#This Row],[Selling Price]]</f>
        <v>0</v>
      </c>
      <c r="L2118" s="15">
        <f>MobileSalesData[[#This Row],[Discounted Price]]/MobileSalesData[[#This Row],[Original Price]]</f>
        <v>0</v>
      </c>
      <c r="M2118" s="11">
        <f>MobileSalesData[[#This Row],[Qty]]*MobileSalesData[[#This Row],[Selling Price]]</f>
        <v>599500</v>
      </c>
      <c r="N2118" s="11" t="s">
        <v>1598</v>
      </c>
    </row>
    <row r="2119" spans="1:14" x14ac:dyDescent="0.35">
      <c r="A2119" s="13" t="s">
        <v>1584</v>
      </c>
      <c r="B2119" s="11" t="s">
        <v>689</v>
      </c>
      <c r="C2119" s="11" t="s">
        <v>965</v>
      </c>
      <c r="D2119" s="11" t="s">
        <v>19</v>
      </c>
      <c r="E2119" s="11" t="s">
        <v>35</v>
      </c>
      <c r="F2119" s="11" t="s">
        <v>125</v>
      </c>
      <c r="G2119" s="11">
        <v>4.2</v>
      </c>
      <c r="H2119" s="11">
        <v>140300</v>
      </c>
      <c r="I2119" s="11">
        <v>140300</v>
      </c>
      <c r="J2119" s="11">
        <v>22</v>
      </c>
      <c r="K2119" s="11">
        <f>MobileSalesData[[#This Row],[Original Price]]-MobileSalesData[[#This Row],[Selling Price]]</f>
        <v>0</v>
      </c>
      <c r="L2119" s="15">
        <f>MobileSalesData[[#This Row],[Discounted Price]]/MobileSalesData[[#This Row],[Original Price]]</f>
        <v>0</v>
      </c>
      <c r="M2119" s="11">
        <f>MobileSalesData[[#This Row],[Qty]]*MobileSalesData[[#This Row],[Selling Price]]</f>
        <v>3086600</v>
      </c>
      <c r="N2119" s="11" t="s">
        <v>1598</v>
      </c>
    </row>
    <row r="2120" spans="1:14" x14ac:dyDescent="0.35">
      <c r="A2120" s="13" t="s">
        <v>1584</v>
      </c>
      <c r="B2120" s="11" t="s">
        <v>689</v>
      </c>
      <c r="C2120" s="11" t="s">
        <v>965</v>
      </c>
      <c r="D2120" s="11" t="s">
        <v>155</v>
      </c>
      <c r="E2120" s="11" t="s">
        <v>35</v>
      </c>
      <c r="F2120" s="11" t="s">
        <v>125</v>
      </c>
      <c r="G2120" s="11">
        <v>4.2</v>
      </c>
      <c r="H2120" s="11">
        <v>129900</v>
      </c>
      <c r="I2120" s="11">
        <v>129900</v>
      </c>
      <c r="J2120" s="11">
        <v>5</v>
      </c>
      <c r="K2120" s="11">
        <f>MobileSalesData[[#This Row],[Original Price]]-MobileSalesData[[#This Row],[Selling Price]]</f>
        <v>0</v>
      </c>
      <c r="L2120" s="15">
        <f>MobileSalesData[[#This Row],[Discounted Price]]/MobileSalesData[[#This Row],[Original Price]]</f>
        <v>0</v>
      </c>
      <c r="M2120" s="11">
        <f>MobileSalesData[[#This Row],[Qty]]*MobileSalesData[[#This Row],[Selling Price]]</f>
        <v>649500</v>
      </c>
      <c r="N2120" s="11" t="s">
        <v>1598</v>
      </c>
    </row>
    <row r="2121" spans="1:14" x14ac:dyDescent="0.35">
      <c r="A2121" s="13" t="s">
        <v>1584</v>
      </c>
      <c r="B2121" s="11" t="s">
        <v>689</v>
      </c>
      <c r="C2121" s="11" t="s">
        <v>864</v>
      </c>
      <c r="D2121" s="11" t="s">
        <v>187</v>
      </c>
      <c r="E2121" s="11" t="s">
        <v>14</v>
      </c>
      <c r="F2121" s="11" t="s">
        <v>15</v>
      </c>
      <c r="G2121" s="11">
        <v>4.3</v>
      </c>
      <c r="H2121" s="11">
        <v>131900</v>
      </c>
      <c r="I2121" s="11">
        <v>131900</v>
      </c>
      <c r="J2121" s="11">
        <v>22</v>
      </c>
      <c r="K2121" s="11">
        <f>MobileSalesData[[#This Row],[Original Price]]-MobileSalesData[[#This Row],[Selling Price]]</f>
        <v>0</v>
      </c>
      <c r="L2121" s="15">
        <f>MobileSalesData[[#This Row],[Discounted Price]]/MobileSalesData[[#This Row],[Original Price]]</f>
        <v>0</v>
      </c>
      <c r="M2121" s="11">
        <f>MobileSalesData[[#This Row],[Qty]]*MobileSalesData[[#This Row],[Selling Price]]</f>
        <v>2901800</v>
      </c>
      <c r="N2121" s="11" t="s">
        <v>1598</v>
      </c>
    </row>
    <row r="2122" spans="1:14" x14ac:dyDescent="0.35">
      <c r="A2122" s="13" t="s">
        <v>1584</v>
      </c>
      <c r="B2122" s="11" t="s">
        <v>689</v>
      </c>
      <c r="C2122" s="11" t="s">
        <v>820</v>
      </c>
      <c r="D2122" s="11" t="s">
        <v>19</v>
      </c>
      <c r="E2122" s="11" t="s">
        <v>11</v>
      </c>
      <c r="F2122" s="11" t="s">
        <v>12</v>
      </c>
      <c r="G2122" s="11">
        <v>4.3</v>
      </c>
      <c r="H2122" s="11">
        <v>49999</v>
      </c>
      <c r="I2122" s="11">
        <v>49999</v>
      </c>
      <c r="J2122" s="11">
        <v>5</v>
      </c>
      <c r="K2122" s="11">
        <f>MobileSalesData[[#This Row],[Original Price]]-MobileSalesData[[#This Row],[Selling Price]]</f>
        <v>0</v>
      </c>
      <c r="L2122" s="15">
        <f>MobileSalesData[[#This Row],[Discounted Price]]/MobileSalesData[[#This Row],[Original Price]]</f>
        <v>0</v>
      </c>
      <c r="M2122" s="11">
        <f>MobileSalesData[[#This Row],[Qty]]*MobileSalesData[[#This Row],[Selling Price]]</f>
        <v>249995</v>
      </c>
      <c r="N2122" s="11" t="s">
        <v>1598</v>
      </c>
    </row>
    <row r="2123" spans="1:14" x14ac:dyDescent="0.35">
      <c r="A2123" s="13" t="s">
        <v>1585</v>
      </c>
      <c r="B2123" s="11" t="s">
        <v>689</v>
      </c>
      <c r="C2123" s="11" t="s">
        <v>790</v>
      </c>
      <c r="D2123" s="11" t="s">
        <v>966</v>
      </c>
      <c r="E2123" s="11" t="s">
        <v>27</v>
      </c>
      <c r="F2123" s="11" t="s">
        <v>15</v>
      </c>
      <c r="G2123" s="11">
        <v>4</v>
      </c>
      <c r="H2123" s="11">
        <v>42999</v>
      </c>
      <c r="I2123" s="11">
        <v>47900</v>
      </c>
      <c r="J2123" s="11">
        <v>5</v>
      </c>
      <c r="K2123" s="11">
        <f>MobileSalesData[[#This Row],[Original Price]]-MobileSalesData[[#This Row],[Selling Price]]</f>
        <v>4901</v>
      </c>
      <c r="L2123" s="15">
        <f>MobileSalesData[[#This Row],[Discounted Price]]/MobileSalesData[[#This Row],[Original Price]]</f>
        <v>0.10231732776617954</v>
      </c>
      <c r="M2123" s="11">
        <f>MobileSalesData[[#This Row],[Qty]]*MobileSalesData[[#This Row],[Selling Price]]</f>
        <v>214995</v>
      </c>
      <c r="N2123" s="11" t="s">
        <v>1598</v>
      </c>
    </row>
    <row r="2124" spans="1:14" x14ac:dyDescent="0.35">
      <c r="A2124" s="13" t="s">
        <v>1585</v>
      </c>
      <c r="B2124" s="11" t="s">
        <v>689</v>
      </c>
      <c r="C2124" s="11" t="s">
        <v>799</v>
      </c>
      <c r="D2124" s="11" t="s">
        <v>967</v>
      </c>
      <c r="E2124" s="11" t="s">
        <v>14</v>
      </c>
      <c r="F2124" s="11" t="s">
        <v>15</v>
      </c>
      <c r="G2124" s="11">
        <v>4.2</v>
      </c>
      <c r="H2124" s="11">
        <v>140300</v>
      </c>
      <c r="I2124" s="11">
        <v>140300</v>
      </c>
      <c r="J2124" s="11">
        <v>10</v>
      </c>
      <c r="K2124" s="11">
        <f>MobileSalesData[[#This Row],[Original Price]]-MobileSalesData[[#This Row],[Selling Price]]</f>
        <v>0</v>
      </c>
      <c r="L2124" s="15">
        <f>MobileSalesData[[#This Row],[Discounted Price]]/MobileSalesData[[#This Row],[Original Price]]</f>
        <v>0</v>
      </c>
      <c r="M2124" s="11">
        <f>MobileSalesData[[#This Row],[Qty]]*MobileSalesData[[#This Row],[Selling Price]]</f>
        <v>1403000</v>
      </c>
      <c r="N2124" s="11" t="s">
        <v>1598</v>
      </c>
    </row>
    <row r="2125" spans="1:14" x14ac:dyDescent="0.35">
      <c r="A2125" s="13" t="s">
        <v>1585</v>
      </c>
      <c r="B2125" s="11" t="s">
        <v>689</v>
      </c>
      <c r="C2125" s="11" t="s">
        <v>824</v>
      </c>
      <c r="D2125" s="11" t="s">
        <v>19</v>
      </c>
      <c r="E2125" s="11" t="s">
        <v>288</v>
      </c>
      <c r="F2125" s="11" t="s">
        <v>27</v>
      </c>
      <c r="G2125" s="11">
        <v>4.0999999999999996</v>
      </c>
      <c r="H2125" s="11">
        <v>139900</v>
      </c>
      <c r="I2125" s="11">
        <v>139900</v>
      </c>
      <c r="J2125" s="11">
        <v>5</v>
      </c>
      <c r="K2125" s="11">
        <f>MobileSalesData[[#This Row],[Original Price]]-MobileSalesData[[#This Row],[Selling Price]]</f>
        <v>0</v>
      </c>
      <c r="L2125" s="15">
        <f>MobileSalesData[[#This Row],[Discounted Price]]/MobileSalesData[[#This Row],[Original Price]]</f>
        <v>0</v>
      </c>
      <c r="M2125" s="11">
        <f>MobileSalesData[[#This Row],[Qty]]*MobileSalesData[[#This Row],[Selling Price]]</f>
        <v>699500</v>
      </c>
      <c r="N2125" s="11" t="s">
        <v>1598</v>
      </c>
    </row>
    <row r="2126" spans="1:14" x14ac:dyDescent="0.35">
      <c r="A2126" s="13" t="s">
        <v>1585</v>
      </c>
      <c r="B2126" s="11" t="s">
        <v>689</v>
      </c>
      <c r="C2126" s="11" t="s">
        <v>774</v>
      </c>
      <c r="D2126" s="11" t="s">
        <v>19</v>
      </c>
      <c r="E2126" s="11" t="s">
        <v>550</v>
      </c>
      <c r="F2126" s="11" t="s">
        <v>550</v>
      </c>
      <c r="G2126" s="11">
        <v>4.0999999999999996</v>
      </c>
      <c r="H2126" s="11">
        <v>38999</v>
      </c>
      <c r="I2126" s="11">
        <v>39900</v>
      </c>
      <c r="J2126" s="11">
        <v>30</v>
      </c>
      <c r="K2126" s="11">
        <f>MobileSalesData[[#This Row],[Original Price]]-MobileSalesData[[#This Row],[Selling Price]]</f>
        <v>901</v>
      </c>
      <c r="L2126" s="15">
        <f>MobileSalesData[[#This Row],[Discounted Price]]/MobileSalesData[[#This Row],[Original Price]]</f>
        <v>2.2581453634085213E-2</v>
      </c>
      <c r="M2126" s="11">
        <f>MobileSalesData[[#This Row],[Qty]]*MobileSalesData[[#This Row],[Selling Price]]</f>
        <v>1169970</v>
      </c>
      <c r="N2126" s="11" t="s">
        <v>1598</v>
      </c>
    </row>
    <row r="2127" spans="1:14" x14ac:dyDescent="0.35">
      <c r="A2127" s="13" t="s">
        <v>1585</v>
      </c>
      <c r="B2127" s="11" t="s">
        <v>689</v>
      </c>
      <c r="C2127" s="11" t="s">
        <v>851</v>
      </c>
      <c r="D2127" s="11" t="s">
        <v>953</v>
      </c>
      <c r="E2127" s="11" t="s">
        <v>27</v>
      </c>
      <c r="F2127" s="11" t="s">
        <v>15</v>
      </c>
      <c r="G2127" s="11">
        <v>4.4000000000000004</v>
      </c>
      <c r="H2127" s="11">
        <v>79999</v>
      </c>
      <c r="I2127" s="11">
        <v>106600</v>
      </c>
      <c r="J2127" s="11">
        <v>5</v>
      </c>
      <c r="K2127" s="11">
        <f>MobileSalesData[[#This Row],[Original Price]]-MobileSalesData[[#This Row],[Selling Price]]</f>
        <v>26601</v>
      </c>
      <c r="L2127" s="15">
        <f>MobileSalesData[[#This Row],[Discounted Price]]/MobileSalesData[[#This Row],[Original Price]]</f>
        <v>0.24954033771106943</v>
      </c>
      <c r="M2127" s="11">
        <f>MobileSalesData[[#This Row],[Qty]]*MobileSalesData[[#This Row],[Selling Price]]</f>
        <v>399995</v>
      </c>
      <c r="N2127" s="11" t="s">
        <v>1598</v>
      </c>
    </row>
    <row r="2128" spans="1:14" x14ac:dyDescent="0.35">
      <c r="A2128" s="13" t="s">
        <v>1585</v>
      </c>
      <c r="B2128" s="11" t="s">
        <v>689</v>
      </c>
      <c r="C2128" s="11" t="s">
        <v>815</v>
      </c>
      <c r="D2128" s="11" t="s">
        <v>19</v>
      </c>
      <c r="E2128" s="11" t="s">
        <v>35</v>
      </c>
      <c r="F2128" s="11" t="s">
        <v>21</v>
      </c>
      <c r="G2128" s="11">
        <v>4.3</v>
      </c>
      <c r="H2128" s="11">
        <v>54900</v>
      </c>
      <c r="I2128" s="11">
        <v>54900</v>
      </c>
      <c r="J2128" s="11">
        <v>30</v>
      </c>
      <c r="K2128" s="11">
        <f>MobileSalesData[[#This Row],[Original Price]]-MobileSalesData[[#This Row],[Selling Price]]</f>
        <v>0</v>
      </c>
      <c r="L2128" s="15">
        <f>MobileSalesData[[#This Row],[Discounted Price]]/MobileSalesData[[#This Row],[Original Price]]</f>
        <v>0</v>
      </c>
      <c r="M2128" s="11">
        <f>MobileSalesData[[#This Row],[Qty]]*MobileSalesData[[#This Row],[Selling Price]]</f>
        <v>1647000</v>
      </c>
      <c r="N2128" s="11" t="s">
        <v>1598</v>
      </c>
    </row>
    <row r="2129" spans="1:14" x14ac:dyDescent="0.35">
      <c r="A2129" s="13" t="s">
        <v>1585</v>
      </c>
      <c r="B2129" s="11" t="s">
        <v>689</v>
      </c>
      <c r="C2129" s="11" t="s">
        <v>968</v>
      </c>
      <c r="D2129" s="11" t="s">
        <v>19</v>
      </c>
      <c r="E2129" s="11" t="s">
        <v>503</v>
      </c>
      <c r="F2129" s="11" t="s">
        <v>963</v>
      </c>
      <c r="G2129" s="11">
        <v>4.2</v>
      </c>
      <c r="H2129" s="11">
        <v>39999</v>
      </c>
      <c r="I2129" s="11">
        <v>39999</v>
      </c>
      <c r="J2129" s="11">
        <v>5</v>
      </c>
      <c r="K2129" s="11">
        <f>MobileSalesData[[#This Row],[Original Price]]-MobileSalesData[[#This Row],[Selling Price]]</f>
        <v>0</v>
      </c>
      <c r="L2129" s="15">
        <f>MobileSalesData[[#This Row],[Discounted Price]]/MobileSalesData[[#This Row],[Original Price]]</f>
        <v>0</v>
      </c>
      <c r="M2129" s="11">
        <f>MobileSalesData[[#This Row],[Qty]]*MobileSalesData[[#This Row],[Selling Price]]</f>
        <v>199995</v>
      </c>
      <c r="N2129" s="11" t="s">
        <v>1598</v>
      </c>
    </row>
    <row r="2130" spans="1:14" x14ac:dyDescent="0.35">
      <c r="A2130" s="13" t="s">
        <v>1585</v>
      </c>
      <c r="B2130" s="11" t="s">
        <v>689</v>
      </c>
      <c r="C2130" s="11" t="s">
        <v>746</v>
      </c>
      <c r="D2130" s="11" t="s">
        <v>895</v>
      </c>
      <c r="E2130" s="11" t="s">
        <v>27</v>
      </c>
      <c r="F2130" s="11" t="s">
        <v>15</v>
      </c>
      <c r="G2130" s="11">
        <v>4.5999999999999996</v>
      </c>
      <c r="H2130" s="11">
        <v>144900</v>
      </c>
      <c r="I2130" s="11">
        <v>144900</v>
      </c>
      <c r="J2130" s="11">
        <v>5</v>
      </c>
      <c r="K2130" s="11">
        <f>MobileSalesData[[#This Row],[Original Price]]-MobileSalesData[[#This Row],[Selling Price]]</f>
        <v>0</v>
      </c>
      <c r="L2130" s="15">
        <f>MobileSalesData[[#This Row],[Discounted Price]]/MobileSalesData[[#This Row],[Original Price]]</f>
        <v>0</v>
      </c>
      <c r="M2130" s="11">
        <f>MobileSalesData[[#This Row],[Qty]]*MobileSalesData[[#This Row],[Selling Price]]</f>
        <v>724500</v>
      </c>
      <c r="N2130" s="11" t="s">
        <v>1598</v>
      </c>
    </row>
    <row r="2131" spans="1:14" x14ac:dyDescent="0.35">
      <c r="A2131" s="13" t="s">
        <v>1585</v>
      </c>
      <c r="B2131" s="11" t="s">
        <v>689</v>
      </c>
      <c r="C2131" s="11" t="s">
        <v>746</v>
      </c>
      <c r="D2131" s="11" t="s">
        <v>93</v>
      </c>
      <c r="E2131" s="11" t="s">
        <v>27</v>
      </c>
      <c r="F2131" s="11" t="s">
        <v>15</v>
      </c>
      <c r="G2131" s="11">
        <v>4.5999999999999996</v>
      </c>
      <c r="H2131" s="11">
        <v>85400</v>
      </c>
      <c r="I2131" s="11">
        <v>85400</v>
      </c>
      <c r="J2131" s="11">
        <v>5</v>
      </c>
      <c r="K2131" s="11">
        <f>MobileSalesData[[#This Row],[Original Price]]-MobileSalesData[[#This Row],[Selling Price]]</f>
        <v>0</v>
      </c>
      <c r="L2131" s="15">
        <f>MobileSalesData[[#This Row],[Discounted Price]]/MobileSalesData[[#This Row],[Original Price]]</f>
        <v>0</v>
      </c>
      <c r="M2131" s="11">
        <f>MobileSalesData[[#This Row],[Qty]]*MobileSalesData[[#This Row],[Selling Price]]</f>
        <v>427000</v>
      </c>
      <c r="N2131" s="11" t="s">
        <v>1598</v>
      </c>
    </row>
    <row r="2132" spans="1:14" x14ac:dyDescent="0.35">
      <c r="A2132" s="13" t="s">
        <v>1585</v>
      </c>
      <c r="B2132" s="11" t="s">
        <v>689</v>
      </c>
      <c r="C2132" s="11" t="s">
        <v>969</v>
      </c>
      <c r="D2132" s="11" t="s">
        <v>19</v>
      </c>
      <c r="E2132" s="11" t="s">
        <v>135</v>
      </c>
      <c r="F2132" s="11" t="s">
        <v>27</v>
      </c>
      <c r="G2132" s="11">
        <v>3.4</v>
      </c>
      <c r="H2132" s="11">
        <v>25299</v>
      </c>
      <c r="I2132" s="11">
        <v>29900</v>
      </c>
      <c r="J2132" s="11">
        <v>5</v>
      </c>
      <c r="K2132" s="11">
        <f>MobileSalesData[[#This Row],[Original Price]]-MobileSalesData[[#This Row],[Selling Price]]</f>
        <v>4601</v>
      </c>
      <c r="L2132" s="15">
        <f>MobileSalesData[[#This Row],[Discounted Price]]/MobileSalesData[[#This Row],[Original Price]]</f>
        <v>0.15387959866220735</v>
      </c>
      <c r="M2132" s="11">
        <f>MobileSalesData[[#This Row],[Qty]]*MobileSalesData[[#This Row],[Selling Price]]</f>
        <v>126495</v>
      </c>
      <c r="N2132" s="11" t="s">
        <v>1598</v>
      </c>
    </row>
    <row r="2133" spans="1:14" x14ac:dyDescent="0.35">
      <c r="A2133" s="13" t="s">
        <v>1585</v>
      </c>
      <c r="B2133" s="11" t="s">
        <v>689</v>
      </c>
      <c r="C2133" s="11" t="s">
        <v>788</v>
      </c>
      <c r="D2133" s="11" t="s">
        <v>19</v>
      </c>
      <c r="E2133" s="11" t="s">
        <v>20</v>
      </c>
      <c r="F2133" s="11" t="s">
        <v>21</v>
      </c>
      <c r="G2133" s="11">
        <v>4.2</v>
      </c>
      <c r="H2133" s="11">
        <v>79999</v>
      </c>
      <c r="I2133" s="11">
        <v>106600</v>
      </c>
      <c r="J2133" s="11">
        <v>5</v>
      </c>
      <c r="K2133" s="11">
        <f>MobileSalesData[[#This Row],[Original Price]]-MobileSalesData[[#This Row],[Selling Price]]</f>
        <v>26601</v>
      </c>
      <c r="L2133" s="15">
        <f>MobileSalesData[[#This Row],[Discounted Price]]/MobileSalesData[[#This Row],[Original Price]]</f>
        <v>0.24954033771106943</v>
      </c>
      <c r="M2133" s="11">
        <f>MobileSalesData[[#This Row],[Qty]]*MobileSalesData[[#This Row],[Selling Price]]</f>
        <v>399995</v>
      </c>
      <c r="N2133" s="11" t="s">
        <v>1598</v>
      </c>
    </row>
    <row r="2134" spans="1:14" x14ac:dyDescent="0.35">
      <c r="A2134" s="13" t="s">
        <v>1585</v>
      </c>
      <c r="B2134" s="11" t="s">
        <v>689</v>
      </c>
      <c r="C2134" s="11" t="s">
        <v>844</v>
      </c>
      <c r="D2134" s="11" t="s">
        <v>729</v>
      </c>
      <c r="E2134" s="11" t="s">
        <v>27</v>
      </c>
      <c r="F2134" s="11" t="s">
        <v>15</v>
      </c>
      <c r="G2134" s="11">
        <v>4.4000000000000004</v>
      </c>
      <c r="H2134" s="11">
        <v>179900</v>
      </c>
      <c r="I2134" s="11">
        <v>179900</v>
      </c>
      <c r="J2134" s="11">
        <v>30</v>
      </c>
      <c r="K2134" s="11">
        <f>MobileSalesData[[#This Row],[Original Price]]-MobileSalesData[[#This Row],[Selling Price]]</f>
        <v>0</v>
      </c>
      <c r="L2134" s="15">
        <f>MobileSalesData[[#This Row],[Discounted Price]]/MobileSalesData[[#This Row],[Original Price]]</f>
        <v>0</v>
      </c>
      <c r="M2134" s="11">
        <f>MobileSalesData[[#This Row],[Qty]]*MobileSalesData[[#This Row],[Selling Price]]</f>
        <v>5397000</v>
      </c>
      <c r="N2134" s="11" t="s">
        <v>1598</v>
      </c>
    </row>
    <row r="2135" spans="1:14" x14ac:dyDescent="0.35">
      <c r="A2135" s="13" t="s">
        <v>1585</v>
      </c>
      <c r="B2135" s="11" t="s">
        <v>689</v>
      </c>
      <c r="C2135" s="11" t="s">
        <v>970</v>
      </c>
      <c r="D2135" s="11" t="s">
        <v>117</v>
      </c>
      <c r="E2135" s="11" t="s">
        <v>135</v>
      </c>
      <c r="F2135" s="11" t="s">
        <v>27</v>
      </c>
      <c r="G2135" s="11">
        <v>4</v>
      </c>
      <c r="H2135" s="11">
        <v>79999</v>
      </c>
      <c r="I2135" s="11">
        <v>106600</v>
      </c>
      <c r="J2135" s="11">
        <v>35</v>
      </c>
      <c r="K2135" s="11">
        <f>MobileSalesData[[#This Row],[Original Price]]-MobileSalesData[[#This Row],[Selling Price]]</f>
        <v>26601</v>
      </c>
      <c r="L2135" s="15">
        <f>MobileSalesData[[#This Row],[Discounted Price]]/MobileSalesData[[#This Row],[Original Price]]</f>
        <v>0.24954033771106943</v>
      </c>
      <c r="M2135" s="11">
        <f>MobileSalesData[[#This Row],[Qty]]*MobileSalesData[[#This Row],[Selling Price]]</f>
        <v>2799965</v>
      </c>
      <c r="N2135" s="11" t="s">
        <v>1598</v>
      </c>
    </row>
    <row r="2136" spans="1:14" x14ac:dyDescent="0.35">
      <c r="A2136" s="13" t="s">
        <v>1585</v>
      </c>
      <c r="B2136" s="11" t="s">
        <v>689</v>
      </c>
      <c r="C2136" s="11" t="s">
        <v>879</v>
      </c>
      <c r="D2136" s="11" t="s">
        <v>187</v>
      </c>
      <c r="E2136" s="11" t="s">
        <v>20</v>
      </c>
      <c r="F2136" s="11" t="s">
        <v>21</v>
      </c>
      <c r="G2136" s="11">
        <v>4.3</v>
      </c>
      <c r="H2136" s="11">
        <v>140300</v>
      </c>
      <c r="I2136" s="11">
        <v>140300</v>
      </c>
      <c r="J2136" s="11">
        <v>22</v>
      </c>
      <c r="K2136" s="11">
        <f>MobileSalesData[[#This Row],[Original Price]]-MobileSalesData[[#This Row],[Selling Price]]</f>
        <v>0</v>
      </c>
      <c r="L2136" s="15">
        <f>MobileSalesData[[#This Row],[Discounted Price]]/MobileSalesData[[#This Row],[Original Price]]</f>
        <v>0</v>
      </c>
      <c r="M2136" s="11">
        <f>MobileSalesData[[#This Row],[Qty]]*MobileSalesData[[#This Row],[Selling Price]]</f>
        <v>3086600</v>
      </c>
      <c r="N2136" s="11" t="s">
        <v>1598</v>
      </c>
    </row>
    <row r="2137" spans="1:14" x14ac:dyDescent="0.35">
      <c r="A2137" s="13" t="s">
        <v>1585</v>
      </c>
      <c r="B2137" s="11" t="s">
        <v>689</v>
      </c>
      <c r="C2137" s="11" t="s">
        <v>799</v>
      </c>
      <c r="D2137" s="11" t="s">
        <v>872</v>
      </c>
      <c r="E2137" s="11" t="s">
        <v>14</v>
      </c>
      <c r="F2137" s="11" t="s">
        <v>15</v>
      </c>
      <c r="G2137" s="11">
        <v>4.2</v>
      </c>
      <c r="H2137" s="11">
        <v>24999</v>
      </c>
      <c r="I2137" s="11">
        <v>31500</v>
      </c>
      <c r="J2137" s="11">
        <v>5</v>
      </c>
      <c r="K2137" s="11">
        <f>MobileSalesData[[#This Row],[Original Price]]-MobileSalesData[[#This Row],[Selling Price]]</f>
        <v>6501</v>
      </c>
      <c r="L2137" s="15">
        <f>MobileSalesData[[#This Row],[Discounted Price]]/MobileSalesData[[#This Row],[Original Price]]</f>
        <v>0.20638095238095239</v>
      </c>
      <c r="M2137" s="11">
        <f>MobileSalesData[[#This Row],[Qty]]*MobileSalesData[[#This Row],[Selling Price]]</f>
        <v>124995</v>
      </c>
      <c r="N2137" s="11" t="s">
        <v>1598</v>
      </c>
    </row>
    <row r="2138" spans="1:14" x14ac:dyDescent="0.35">
      <c r="A2138" s="13" t="s">
        <v>1585</v>
      </c>
      <c r="B2138" s="11" t="s">
        <v>689</v>
      </c>
      <c r="C2138" s="11" t="s">
        <v>802</v>
      </c>
      <c r="D2138" s="11" t="s">
        <v>971</v>
      </c>
      <c r="E2138" s="11" t="s">
        <v>11</v>
      </c>
      <c r="F2138" s="11" t="s">
        <v>12</v>
      </c>
      <c r="G2138" s="11">
        <v>4.4000000000000004</v>
      </c>
      <c r="H2138" s="11">
        <v>76999</v>
      </c>
      <c r="I2138" s="11">
        <v>103900</v>
      </c>
      <c r="J2138" s="11">
        <v>5</v>
      </c>
      <c r="K2138" s="11">
        <f>MobileSalesData[[#This Row],[Original Price]]-MobileSalesData[[#This Row],[Selling Price]]</f>
        <v>26901</v>
      </c>
      <c r="L2138" s="15">
        <f>MobileSalesData[[#This Row],[Discounted Price]]/MobileSalesData[[#This Row],[Original Price]]</f>
        <v>0.2589124157844081</v>
      </c>
      <c r="M2138" s="11">
        <f>MobileSalesData[[#This Row],[Qty]]*MobileSalesData[[#This Row],[Selling Price]]</f>
        <v>384995</v>
      </c>
      <c r="N2138" s="11" t="s">
        <v>1598</v>
      </c>
    </row>
    <row r="2139" spans="1:14" x14ac:dyDescent="0.35">
      <c r="A2139" s="13" t="s">
        <v>1585</v>
      </c>
      <c r="B2139" s="11" t="s">
        <v>689</v>
      </c>
      <c r="C2139" s="11" t="s">
        <v>853</v>
      </c>
      <c r="D2139" s="11" t="s">
        <v>854</v>
      </c>
      <c r="E2139" s="11" t="s">
        <v>27</v>
      </c>
      <c r="F2139" s="11" t="s">
        <v>15</v>
      </c>
      <c r="G2139" s="11">
        <v>4.3</v>
      </c>
      <c r="H2139" s="11">
        <v>62999</v>
      </c>
      <c r="I2139" s="11">
        <v>89900</v>
      </c>
      <c r="J2139" s="11">
        <v>35</v>
      </c>
      <c r="K2139" s="11">
        <f>MobileSalesData[[#This Row],[Original Price]]-MobileSalesData[[#This Row],[Selling Price]]</f>
        <v>26901</v>
      </c>
      <c r="L2139" s="15">
        <f>MobileSalesData[[#This Row],[Discounted Price]]/MobileSalesData[[#This Row],[Original Price]]</f>
        <v>0.29923248053392659</v>
      </c>
      <c r="M2139" s="11">
        <f>MobileSalesData[[#This Row],[Qty]]*MobileSalesData[[#This Row],[Selling Price]]</f>
        <v>2204965</v>
      </c>
      <c r="N2139" s="11" t="s">
        <v>1598</v>
      </c>
    </row>
    <row r="2140" spans="1:14" x14ac:dyDescent="0.35">
      <c r="A2140" s="13" t="s">
        <v>1585</v>
      </c>
      <c r="B2140" s="11" t="s">
        <v>689</v>
      </c>
      <c r="C2140" s="11" t="s">
        <v>787</v>
      </c>
      <c r="D2140" s="11" t="s">
        <v>19</v>
      </c>
      <c r="E2140" s="11" t="s">
        <v>20</v>
      </c>
      <c r="F2140" s="11" t="s">
        <v>21</v>
      </c>
      <c r="G2140" s="11">
        <v>4.3</v>
      </c>
      <c r="H2140" s="11">
        <v>79999</v>
      </c>
      <c r="I2140" s="11">
        <v>106600</v>
      </c>
      <c r="J2140" s="11">
        <v>5</v>
      </c>
      <c r="K2140" s="11">
        <f>MobileSalesData[[#This Row],[Original Price]]-MobileSalesData[[#This Row],[Selling Price]]</f>
        <v>26601</v>
      </c>
      <c r="L2140" s="15">
        <f>MobileSalesData[[#This Row],[Discounted Price]]/MobileSalesData[[#This Row],[Original Price]]</f>
        <v>0.24954033771106943</v>
      </c>
      <c r="M2140" s="11">
        <f>MobileSalesData[[#This Row],[Qty]]*MobileSalesData[[#This Row],[Selling Price]]</f>
        <v>399995</v>
      </c>
      <c r="N2140" s="11" t="s">
        <v>1598</v>
      </c>
    </row>
    <row r="2141" spans="1:14" x14ac:dyDescent="0.35">
      <c r="A2141" s="13" t="s">
        <v>1585</v>
      </c>
      <c r="B2141" s="11" t="s">
        <v>689</v>
      </c>
      <c r="C2141" s="11" t="s">
        <v>864</v>
      </c>
      <c r="D2141" s="11" t="s">
        <v>887</v>
      </c>
      <c r="E2141" s="11" t="s">
        <v>14</v>
      </c>
      <c r="F2141" s="11" t="s">
        <v>15</v>
      </c>
      <c r="G2141" s="11">
        <v>4.3</v>
      </c>
      <c r="H2141" s="11">
        <v>24999</v>
      </c>
      <c r="I2141" s="11">
        <v>31500</v>
      </c>
      <c r="J2141" s="11">
        <v>22</v>
      </c>
      <c r="K2141" s="11">
        <f>MobileSalesData[[#This Row],[Original Price]]-MobileSalesData[[#This Row],[Selling Price]]</f>
        <v>6501</v>
      </c>
      <c r="L2141" s="15">
        <f>MobileSalesData[[#This Row],[Discounted Price]]/MobileSalesData[[#This Row],[Original Price]]</f>
        <v>0.20638095238095239</v>
      </c>
      <c r="M2141" s="11">
        <f>MobileSalesData[[#This Row],[Qty]]*MobileSalesData[[#This Row],[Selling Price]]</f>
        <v>549978</v>
      </c>
      <c r="N2141" s="11" t="s">
        <v>1598</v>
      </c>
    </row>
    <row r="2142" spans="1:14" x14ac:dyDescent="0.35">
      <c r="A2142" s="13" t="s">
        <v>1585</v>
      </c>
      <c r="B2142" s="11" t="s">
        <v>689</v>
      </c>
      <c r="C2142" s="11" t="s">
        <v>919</v>
      </c>
      <c r="D2142" s="11" t="s">
        <v>19</v>
      </c>
      <c r="E2142" s="11" t="s">
        <v>11</v>
      </c>
      <c r="F2142" s="11" t="s">
        <v>15</v>
      </c>
      <c r="G2142" s="11">
        <v>4.3</v>
      </c>
      <c r="H2142" s="11">
        <v>34900</v>
      </c>
      <c r="I2142" s="11">
        <v>34900</v>
      </c>
      <c r="J2142" s="11">
        <v>5</v>
      </c>
      <c r="K2142" s="11">
        <f>MobileSalesData[[#This Row],[Original Price]]-MobileSalesData[[#This Row],[Selling Price]]</f>
        <v>0</v>
      </c>
      <c r="L2142" s="15">
        <f>MobileSalesData[[#This Row],[Discounted Price]]/MobileSalesData[[#This Row],[Original Price]]</f>
        <v>0</v>
      </c>
      <c r="M2142" s="11">
        <f>MobileSalesData[[#This Row],[Qty]]*MobileSalesData[[#This Row],[Selling Price]]</f>
        <v>174500</v>
      </c>
      <c r="N2142" s="11" t="s">
        <v>1598</v>
      </c>
    </row>
    <row r="2143" spans="1:14" x14ac:dyDescent="0.35">
      <c r="A2143" s="13" t="s">
        <v>1586</v>
      </c>
      <c r="B2143" s="11" t="s">
        <v>689</v>
      </c>
      <c r="C2143" s="11" t="s">
        <v>972</v>
      </c>
      <c r="D2143" s="11" t="s">
        <v>19</v>
      </c>
      <c r="E2143" s="11" t="s">
        <v>267</v>
      </c>
      <c r="F2143" s="11" t="s">
        <v>11</v>
      </c>
      <c r="G2143" s="11">
        <v>3.8</v>
      </c>
      <c r="H2143" s="11">
        <v>36999</v>
      </c>
      <c r="I2143" s="11">
        <v>37900</v>
      </c>
      <c r="J2143" s="11">
        <v>35</v>
      </c>
      <c r="K2143" s="11">
        <f>MobileSalesData[[#This Row],[Original Price]]-MobileSalesData[[#This Row],[Selling Price]]</f>
        <v>901</v>
      </c>
      <c r="L2143" s="15">
        <f>MobileSalesData[[#This Row],[Discounted Price]]/MobileSalesData[[#This Row],[Original Price]]</f>
        <v>2.3773087071240106E-2</v>
      </c>
      <c r="M2143" s="11">
        <f>MobileSalesData[[#This Row],[Qty]]*MobileSalesData[[#This Row],[Selling Price]]</f>
        <v>1294965</v>
      </c>
      <c r="N2143" s="11" t="s">
        <v>1598</v>
      </c>
    </row>
    <row r="2144" spans="1:14" x14ac:dyDescent="0.35">
      <c r="A2144" s="13" t="s">
        <v>1586</v>
      </c>
      <c r="B2144" s="11" t="s">
        <v>689</v>
      </c>
      <c r="C2144" s="11" t="s">
        <v>802</v>
      </c>
      <c r="D2144" s="11" t="s">
        <v>19</v>
      </c>
      <c r="E2144" s="11" t="s">
        <v>20</v>
      </c>
      <c r="F2144" s="11" t="s">
        <v>21</v>
      </c>
      <c r="G2144" s="11">
        <v>4.3</v>
      </c>
      <c r="H2144" s="11">
        <v>84900</v>
      </c>
      <c r="I2144" s="11">
        <v>84900</v>
      </c>
      <c r="J2144" s="11">
        <v>18</v>
      </c>
      <c r="K2144" s="11">
        <f>MobileSalesData[[#This Row],[Original Price]]-MobileSalesData[[#This Row],[Selling Price]]</f>
        <v>0</v>
      </c>
      <c r="L2144" s="15">
        <f>MobileSalesData[[#This Row],[Discounted Price]]/MobileSalesData[[#This Row],[Original Price]]</f>
        <v>0</v>
      </c>
      <c r="M2144" s="11">
        <f>MobileSalesData[[#This Row],[Qty]]*MobileSalesData[[#This Row],[Selling Price]]</f>
        <v>1528200</v>
      </c>
      <c r="N2144" s="11" t="s">
        <v>1598</v>
      </c>
    </row>
    <row r="2145" spans="1:14" x14ac:dyDescent="0.35">
      <c r="A2145" s="13" t="s">
        <v>1586</v>
      </c>
      <c r="B2145" s="11" t="s">
        <v>689</v>
      </c>
      <c r="C2145" s="11" t="s">
        <v>906</v>
      </c>
      <c r="D2145" s="11" t="s">
        <v>113</v>
      </c>
      <c r="E2145" s="11" t="s">
        <v>35</v>
      </c>
      <c r="F2145" s="11" t="s">
        <v>21</v>
      </c>
      <c r="G2145" s="11">
        <v>3.6</v>
      </c>
      <c r="H2145" s="11">
        <v>121300</v>
      </c>
      <c r="I2145" s="11">
        <v>121300</v>
      </c>
      <c r="J2145" s="11">
        <v>22</v>
      </c>
      <c r="K2145" s="11">
        <f>MobileSalesData[[#This Row],[Original Price]]-MobileSalesData[[#This Row],[Selling Price]]</f>
        <v>0</v>
      </c>
      <c r="L2145" s="15">
        <f>MobileSalesData[[#This Row],[Discounted Price]]/MobileSalesData[[#This Row],[Original Price]]</f>
        <v>0</v>
      </c>
      <c r="M2145" s="11">
        <f>MobileSalesData[[#This Row],[Qty]]*MobileSalesData[[#This Row],[Selling Price]]</f>
        <v>2668600</v>
      </c>
      <c r="N2145" s="11" t="s">
        <v>1598</v>
      </c>
    </row>
    <row r="2146" spans="1:14" x14ac:dyDescent="0.35">
      <c r="A2146" s="13" t="s">
        <v>1586</v>
      </c>
      <c r="B2146" s="11" t="s">
        <v>689</v>
      </c>
      <c r="C2146" s="11" t="s">
        <v>901</v>
      </c>
      <c r="D2146" s="11" t="s">
        <v>155</v>
      </c>
      <c r="E2146" s="11" t="s">
        <v>135</v>
      </c>
      <c r="F2146" s="11" t="s">
        <v>27</v>
      </c>
      <c r="G2146" s="11">
        <v>4</v>
      </c>
      <c r="H2146" s="11">
        <v>74400</v>
      </c>
      <c r="I2146" s="11">
        <v>74400</v>
      </c>
      <c r="J2146" s="11">
        <v>30</v>
      </c>
      <c r="K2146" s="11">
        <f>MobileSalesData[[#This Row],[Original Price]]-MobileSalesData[[#This Row],[Selling Price]]</f>
        <v>0</v>
      </c>
      <c r="L2146" s="15">
        <f>MobileSalesData[[#This Row],[Discounted Price]]/MobileSalesData[[#This Row],[Original Price]]</f>
        <v>0</v>
      </c>
      <c r="M2146" s="11">
        <f>MobileSalesData[[#This Row],[Qty]]*MobileSalesData[[#This Row],[Selling Price]]</f>
        <v>2232000</v>
      </c>
      <c r="N2146" s="11" t="s">
        <v>1598</v>
      </c>
    </row>
    <row r="2147" spans="1:14" x14ac:dyDescent="0.35">
      <c r="A2147" s="13" t="s">
        <v>1586</v>
      </c>
      <c r="B2147" s="11" t="s">
        <v>689</v>
      </c>
      <c r="C2147" s="11" t="s">
        <v>755</v>
      </c>
      <c r="D2147" s="11" t="s">
        <v>855</v>
      </c>
      <c r="E2147" s="11" t="s">
        <v>14</v>
      </c>
      <c r="F2147" s="11" t="s">
        <v>15</v>
      </c>
      <c r="G2147" s="11">
        <v>4.3</v>
      </c>
      <c r="H2147" s="11">
        <v>34900</v>
      </c>
      <c r="I2147" s="11">
        <v>34900</v>
      </c>
      <c r="J2147" s="11">
        <v>22</v>
      </c>
      <c r="K2147" s="11">
        <f>MobileSalesData[[#This Row],[Original Price]]-MobileSalesData[[#This Row],[Selling Price]]</f>
        <v>0</v>
      </c>
      <c r="L2147" s="15">
        <f>MobileSalesData[[#This Row],[Discounted Price]]/MobileSalesData[[#This Row],[Original Price]]</f>
        <v>0</v>
      </c>
      <c r="M2147" s="11">
        <f>MobileSalesData[[#This Row],[Qty]]*MobileSalesData[[#This Row],[Selling Price]]</f>
        <v>767800</v>
      </c>
      <c r="N2147" s="11" t="s">
        <v>1598</v>
      </c>
    </row>
    <row r="2148" spans="1:14" x14ac:dyDescent="0.35">
      <c r="A2148" s="13" t="s">
        <v>1586</v>
      </c>
      <c r="B2148" s="11" t="s">
        <v>689</v>
      </c>
      <c r="C2148" s="11" t="s">
        <v>793</v>
      </c>
      <c r="D2148" s="11" t="s">
        <v>117</v>
      </c>
      <c r="E2148" s="11" t="s">
        <v>11</v>
      </c>
      <c r="F2148" s="11" t="s">
        <v>12</v>
      </c>
      <c r="G2148" s="11">
        <v>4.4000000000000004</v>
      </c>
      <c r="H2148" s="11">
        <v>62500</v>
      </c>
      <c r="I2148" s="11">
        <v>62500</v>
      </c>
      <c r="J2148" s="11">
        <v>30</v>
      </c>
      <c r="K2148" s="11">
        <f>MobileSalesData[[#This Row],[Original Price]]-MobileSalesData[[#This Row],[Selling Price]]</f>
        <v>0</v>
      </c>
      <c r="L2148" s="15">
        <f>MobileSalesData[[#This Row],[Discounted Price]]/MobileSalesData[[#This Row],[Original Price]]</f>
        <v>0</v>
      </c>
      <c r="M2148" s="11">
        <f>MobileSalesData[[#This Row],[Qty]]*MobileSalesData[[#This Row],[Selling Price]]</f>
        <v>1875000</v>
      </c>
      <c r="N2148" s="11" t="s">
        <v>1598</v>
      </c>
    </row>
    <row r="2149" spans="1:14" x14ac:dyDescent="0.35">
      <c r="A2149" s="13" t="s">
        <v>1586</v>
      </c>
      <c r="B2149" s="11" t="s">
        <v>689</v>
      </c>
      <c r="C2149" s="11" t="s">
        <v>722</v>
      </c>
      <c r="D2149" s="11" t="s">
        <v>723</v>
      </c>
      <c r="E2149" s="11" t="s">
        <v>27</v>
      </c>
      <c r="F2149" s="11" t="s">
        <v>65</v>
      </c>
      <c r="G2149" s="11">
        <v>4.3</v>
      </c>
      <c r="H2149" s="11">
        <v>99900</v>
      </c>
      <c r="I2149" s="11">
        <v>99900</v>
      </c>
      <c r="J2149" s="11">
        <v>35</v>
      </c>
      <c r="K2149" s="11">
        <f>MobileSalesData[[#This Row],[Original Price]]-MobileSalesData[[#This Row],[Selling Price]]</f>
        <v>0</v>
      </c>
      <c r="L2149" s="15">
        <f>MobileSalesData[[#This Row],[Discounted Price]]/MobileSalesData[[#This Row],[Original Price]]</f>
        <v>0</v>
      </c>
      <c r="M2149" s="11">
        <f>MobileSalesData[[#This Row],[Qty]]*MobileSalesData[[#This Row],[Selling Price]]</f>
        <v>3496500</v>
      </c>
      <c r="N2149" s="11" t="s">
        <v>1598</v>
      </c>
    </row>
    <row r="2150" spans="1:14" x14ac:dyDescent="0.35">
      <c r="A2150" s="13" t="s">
        <v>1586</v>
      </c>
      <c r="B2150" s="11" t="s">
        <v>689</v>
      </c>
      <c r="C2150" s="11" t="s">
        <v>787</v>
      </c>
      <c r="D2150" s="11" t="s">
        <v>22</v>
      </c>
      <c r="E2150" s="11" t="s">
        <v>11</v>
      </c>
      <c r="F2150" s="11" t="s">
        <v>12</v>
      </c>
      <c r="G2150" s="11">
        <v>4.3</v>
      </c>
      <c r="H2150" s="11">
        <v>25299</v>
      </c>
      <c r="I2150" s="11">
        <v>29900</v>
      </c>
      <c r="J2150" s="11">
        <v>30</v>
      </c>
      <c r="K2150" s="11">
        <f>MobileSalesData[[#This Row],[Original Price]]-MobileSalesData[[#This Row],[Selling Price]]</f>
        <v>4601</v>
      </c>
      <c r="L2150" s="15">
        <f>MobileSalesData[[#This Row],[Discounted Price]]/MobileSalesData[[#This Row],[Original Price]]</f>
        <v>0.15387959866220735</v>
      </c>
      <c r="M2150" s="11">
        <f>MobileSalesData[[#This Row],[Qty]]*MobileSalesData[[#This Row],[Selling Price]]</f>
        <v>758970</v>
      </c>
      <c r="N2150" s="11" t="s">
        <v>1598</v>
      </c>
    </row>
    <row r="2151" spans="1:14" x14ac:dyDescent="0.35">
      <c r="A2151" s="13" t="s">
        <v>1586</v>
      </c>
      <c r="B2151" s="11" t="s">
        <v>689</v>
      </c>
      <c r="C2151" s="11" t="s">
        <v>973</v>
      </c>
      <c r="D2151" s="11" t="s">
        <v>19</v>
      </c>
      <c r="E2151" s="11" t="s">
        <v>64</v>
      </c>
      <c r="F2151" s="11" t="s">
        <v>65</v>
      </c>
      <c r="G2151" s="11">
        <v>4.2</v>
      </c>
      <c r="H2151" s="11">
        <v>24999</v>
      </c>
      <c r="I2151" s="11">
        <v>31500</v>
      </c>
      <c r="J2151" s="11">
        <v>30</v>
      </c>
      <c r="K2151" s="11">
        <f>MobileSalesData[[#This Row],[Original Price]]-MobileSalesData[[#This Row],[Selling Price]]</f>
        <v>6501</v>
      </c>
      <c r="L2151" s="15">
        <f>MobileSalesData[[#This Row],[Discounted Price]]/MobileSalesData[[#This Row],[Original Price]]</f>
        <v>0.20638095238095239</v>
      </c>
      <c r="M2151" s="11">
        <f>MobileSalesData[[#This Row],[Qty]]*MobileSalesData[[#This Row],[Selling Price]]</f>
        <v>749970</v>
      </c>
      <c r="N2151" s="11" t="s">
        <v>1598</v>
      </c>
    </row>
    <row r="2152" spans="1:14" x14ac:dyDescent="0.35">
      <c r="A2152" s="13" t="s">
        <v>1586</v>
      </c>
      <c r="B2152" s="11" t="s">
        <v>689</v>
      </c>
      <c r="C2152" s="11" t="s">
        <v>882</v>
      </c>
      <c r="D2152" s="11" t="s">
        <v>836</v>
      </c>
      <c r="E2152" s="11" t="s">
        <v>11</v>
      </c>
      <c r="F2152" s="11" t="s">
        <v>21</v>
      </c>
      <c r="G2152" s="11">
        <v>3.9</v>
      </c>
      <c r="H2152" s="11">
        <v>76999</v>
      </c>
      <c r="I2152" s="11">
        <v>103900</v>
      </c>
      <c r="J2152" s="11">
        <v>30</v>
      </c>
      <c r="K2152" s="11">
        <f>MobileSalesData[[#This Row],[Original Price]]-MobileSalesData[[#This Row],[Selling Price]]</f>
        <v>26901</v>
      </c>
      <c r="L2152" s="15">
        <f>MobileSalesData[[#This Row],[Discounted Price]]/MobileSalesData[[#This Row],[Original Price]]</f>
        <v>0.2589124157844081</v>
      </c>
      <c r="M2152" s="11">
        <f>MobileSalesData[[#This Row],[Qty]]*MobileSalesData[[#This Row],[Selling Price]]</f>
        <v>2309970</v>
      </c>
      <c r="N2152" s="11" t="s">
        <v>1598</v>
      </c>
    </row>
    <row r="2153" spans="1:14" x14ac:dyDescent="0.35">
      <c r="A2153" s="13" t="s">
        <v>1586</v>
      </c>
      <c r="B2153" s="11" t="s">
        <v>689</v>
      </c>
      <c r="C2153" s="11" t="s">
        <v>835</v>
      </c>
      <c r="D2153" s="11" t="s">
        <v>953</v>
      </c>
      <c r="E2153" s="11" t="s">
        <v>64</v>
      </c>
      <c r="F2153" s="11" t="s">
        <v>65</v>
      </c>
      <c r="G2153" s="11">
        <v>4.5</v>
      </c>
      <c r="H2153" s="11">
        <v>42900</v>
      </c>
      <c r="I2153" s="11">
        <v>42900</v>
      </c>
      <c r="J2153" s="11">
        <v>30</v>
      </c>
      <c r="K2153" s="11">
        <f>MobileSalesData[[#This Row],[Original Price]]-MobileSalesData[[#This Row],[Selling Price]]</f>
        <v>0</v>
      </c>
      <c r="L2153" s="15">
        <f>MobileSalesData[[#This Row],[Discounted Price]]/MobileSalesData[[#This Row],[Original Price]]</f>
        <v>0</v>
      </c>
      <c r="M2153" s="11">
        <f>MobileSalesData[[#This Row],[Qty]]*MobileSalesData[[#This Row],[Selling Price]]</f>
        <v>1287000</v>
      </c>
      <c r="N2153" s="11" t="s">
        <v>1598</v>
      </c>
    </row>
    <row r="2154" spans="1:14" x14ac:dyDescent="0.35">
      <c r="A2154" s="13" t="s">
        <v>1586</v>
      </c>
      <c r="B2154" s="11" t="s">
        <v>689</v>
      </c>
      <c r="C2154" s="11" t="s">
        <v>879</v>
      </c>
      <c r="D2154" s="11" t="s">
        <v>889</v>
      </c>
      <c r="E2154" s="11" t="s">
        <v>20</v>
      </c>
      <c r="F2154" s="11" t="s">
        <v>21</v>
      </c>
      <c r="G2154" s="11">
        <v>4.3</v>
      </c>
      <c r="H2154" s="11">
        <v>36999</v>
      </c>
      <c r="I2154" s="11">
        <v>37900</v>
      </c>
      <c r="J2154" s="11">
        <v>30</v>
      </c>
      <c r="K2154" s="11">
        <f>MobileSalesData[[#This Row],[Original Price]]-MobileSalesData[[#This Row],[Selling Price]]</f>
        <v>901</v>
      </c>
      <c r="L2154" s="15">
        <f>MobileSalesData[[#This Row],[Discounted Price]]/MobileSalesData[[#This Row],[Original Price]]</f>
        <v>2.3773087071240106E-2</v>
      </c>
      <c r="M2154" s="11">
        <f>MobileSalesData[[#This Row],[Qty]]*MobileSalesData[[#This Row],[Selling Price]]</f>
        <v>1109970</v>
      </c>
      <c r="N2154" s="11" t="s">
        <v>1598</v>
      </c>
    </row>
    <row r="2155" spans="1:14" x14ac:dyDescent="0.35">
      <c r="A2155" s="13" t="s">
        <v>1586</v>
      </c>
      <c r="B2155" s="11" t="s">
        <v>689</v>
      </c>
      <c r="C2155" s="11" t="s">
        <v>974</v>
      </c>
      <c r="D2155" s="11" t="s">
        <v>173</v>
      </c>
      <c r="E2155" s="11" t="s">
        <v>135</v>
      </c>
      <c r="F2155" s="11" t="s">
        <v>27</v>
      </c>
      <c r="G2155" s="11">
        <v>4.0999999999999996</v>
      </c>
      <c r="H2155" s="11">
        <v>121300</v>
      </c>
      <c r="I2155" s="11">
        <v>121300</v>
      </c>
      <c r="J2155" s="11">
        <v>30</v>
      </c>
      <c r="K2155" s="11">
        <f>MobileSalesData[[#This Row],[Original Price]]-MobileSalesData[[#This Row],[Selling Price]]</f>
        <v>0</v>
      </c>
      <c r="L2155" s="15">
        <f>MobileSalesData[[#This Row],[Discounted Price]]/MobileSalesData[[#This Row],[Original Price]]</f>
        <v>0</v>
      </c>
      <c r="M2155" s="11">
        <f>MobileSalesData[[#This Row],[Qty]]*MobileSalesData[[#This Row],[Selling Price]]</f>
        <v>3639000</v>
      </c>
      <c r="N2155" s="11" t="s">
        <v>1598</v>
      </c>
    </row>
    <row r="2156" spans="1:14" x14ac:dyDescent="0.35">
      <c r="A2156" s="13" t="s">
        <v>1586</v>
      </c>
      <c r="B2156" s="11" t="s">
        <v>689</v>
      </c>
      <c r="C2156" s="11" t="s">
        <v>975</v>
      </c>
      <c r="D2156" s="11" t="s">
        <v>117</v>
      </c>
      <c r="E2156" s="11" t="s">
        <v>35</v>
      </c>
      <c r="F2156" s="11" t="s">
        <v>125</v>
      </c>
      <c r="G2156" s="11">
        <v>4.2</v>
      </c>
      <c r="H2156" s="11">
        <v>31999</v>
      </c>
      <c r="I2156" s="11">
        <v>31999</v>
      </c>
      <c r="J2156" s="11">
        <v>5</v>
      </c>
      <c r="K2156" s="11">
        <f>MobileSalesData[[#This Row],[Original Price]]-MobileSalesData[[#This Row],[Selling Price]]</f>
        <v>0</v>
      </c>
      <c r="L2156" s="15">
        <f>MobileSalesData[[#This Row],[Discounted Price]]/MobileSalesData[[#This Row],[Original Price]]</f>
        <v>0</v>
      </c>
      <c r="M2156" s="11">
        <f>MobileSalesData[[#This Row],[Qty]]*MobileSalesData[[#This Row],[Selling Price]]</f>
        <v>159995</v>
      </c>
      <c r="N2156" s="11" t="s">
        <v>1598</v>
      </c>
    </row>
    <row r="2157" spans="1:14" x14ac:dyDescent="0.35">
      <c r="A2157" s="13" t="s">
        <v>1586</v>
      </c>
      <c r="B2157" s="11" t="s">
        <v>689</v>
      </c>
      <c r="C2157" s="11" t="s">
        <v>863</v>
      </c>
      <c r="D2157" s="11" t="s">
        <v>889</v>
      </c>
      <c r="E2157" s="11" t="s">
        <v>35</v>
      </c>
      <c r="F2157" s="11" t="s">
        <v>125</v>
      </c>
      <c r="G2157" s="11">
        <v>4.3</v>
      </c>
      <c r="H2157" s="11">
        <v>24999</v>
      </c>
      <c r="I2157" s="11">
        <v>31500</v>
      </c>
      <c r="J2157" s="11">
        <v>5</v>
      </c>
      <c r="K2157" s="11">
        <f>MobileSalesData[[#This Row],[Original Price]]-MobileSalesData[[#This Row],[Selling Price]]</f>
        <v>6501</v>
      </c>
      <c r="L2157" s="15">
        <f>MobileSalesData[[#This Row],[Discounted Price]]/MobileSalesData[[#This Row],[Original Price]]</f>
        <v>0.20638095238095239</v>
      </c>
      <c r="M2157" s="11">
        <f>MobileSalesData[[#This Row],[Qty]]*MobileSalesData[[#This Row],[Selling Price]]</f>
        <v>124995</v>
      </c>
      <c r="N2157" s="11" t="s">
        <v>1598</v>
      </c>
    </row>
    <row r="2158" spans="1:14" x14ac:dyDescent="0.35">
      <c r="A2158" s="13" t="s">
        <v>1586</v>
      </c>
      <c r="B2158" s="11" t="s">
        <v>689</v>
      </c>
      <c r="C2158" s="11" t="s">
        <v>976</v>
      </c>
      <c r="D2158" s="11" t="s">
        <v>69</v>
      </c>
      <c r="E2158" s="11" t="s">
        <v>35</v>
      </c>
      <c r="F2158" s="11" t="s">
        <v>125</v>
      </c>
      <c r="G2158" s="11">
        <v>4.0999999999999996</v>
      </c>
      <c r="H2158" s="11">
        <v>131900</v>
      </c>
      <c r="I2158" s="11">
        <v>131900</v>
      </c>
      <c r="J2158" s="11">
        <v>22</v>
      </c>
      <c r="K2158" s="11">
        <f>MobileSalesData[[#This Row],[Original Price]]-MobileSalesData[[#This Row],[Selling Price]]</f>
        <v>0</v>
      </c>
      <c r="L2158" s="15">
        <f>MobileSalesData[[#This Row],[Discounted Price]]/MobileSalesData[[#This Row],[Original Price]]</f>
        <v>0</v>
      </c>
      <c r="M2158" s="11">
        <f>MobileSalesData[[#This Row],[Qty]]*MobileSalesData[[#This Row],[Selling Price]]</f>
        <v>2901800</v>
      </c>
      <c r="N2158" s="11" t="s">
        <v>1598</v>
      </c>
    </row>
    <row r="2159" spans="1:14" x14ac:dyDescent="0.35">
      <c r="A2159" s="13" t="s">
        <v>1586</v>
      </c>
      <c r="B2159" s="11" t="s">
        <v>689</v>
      </c>
      <c r="C2159" s="11" t="s">
        <v>770</v>
      </c>
      <c r="D2159" s="11" t="s">
        <v>771</v>
      </c>
      <c r="E2159" s="11" t="s">
        <v>14</v>
      </c>
      <c r="F2159" s="11" t="s">
        <v>15</v>
      </c>
      <c r="G2159" s="11">
        <v>4.3</v>
      </c>
      <c r="H2159" s="11">
        <v>32999</v>
      </c>
      <c r="I2159" s="11">
        <v>39900</v>
      </c>
      <c r="J2159" s="11">
        <v>30</v>
      </c>
      <c r="K2159" s="11">
        <f>MobileSalesData[[#This Row],[Original Price]]-MobileSalesData[[#This Row],[Selling Price]]</f>
        <v>6901</v>
      </c>
      <c r="L2159" s="15">
        <f>MobileSalesData[[#This Row],[Discounted Price]]/MobileSalesData[[#This Row],[Original Price]]</f>
        <v>0.17295739348370928</v>
      </c>
      <c r="M2159" s="11">
        <f>MobileSalesData[[#This Row],[Qty]]*MobileSalesData[[#This Row],[Selling Price]]</f>
        <v>989970</v>
      </c>
      <c r="N2159" s="11" t="s">
        <v>1598</v>
      </c>
    </row>
    <row r="2160" spans="1:14" x14ac:dyDescent="0.35">
      <c r="A2160" s="13" t="s">
        <v>1586</v>
      </c>
      <c r="B2160" s="11" t="s">
        <v>689</v>
      </c>
      <c r="C2160" s="11" t="s">
        <v>820</v>
      </c>
      <c r="D2160" s="11" t="s">
        <v>19</v>
      </c>
      <c r="E2160" s="11" t="s">
        <v>14</v>
      </c>
      <c r="F2160" s="11" t="s">
        <v>12</v>
      </c>
      <c r="G2160" s="11">
        <v>4.4000000000000004</v>
      </c>
      <c r="H2160" s="11">
        <v>47999</v>
      </c>
      <c r="I2160" s="11">
        <v>52900</v>
      </c>
      <c r="J2160" s="11">
        <v>30</v>
      </c>
      <c r="K2160" s="11">
        <f>MobileSalesData[[#This Row],[Original Price]]-MobileSalesData[[#This Row],[Selling Price]]</f>
        <v>4901</v>
      </c>
      <c r="L2160" s="15">
        <f>MobileSalesData[[#This Row],[Discounted Price]]/MobileSalesData[[#This Row],[Original Price]]</f>
        <v>9.2646502835538755E-2</v>
      </c>
      <c r="M2160" s="11">
        <f>MobileSalesData[[#This Row],[Qty]]*MobileSalesData[[#This Row],[Selling Price]]</f>
        <v>1439970</v>
      </c>
      <c r="N2160" s="11" t="s">
        <v>1598</v>
      </c>
    </row>
    <row r="2161" spans="1:14" x14ac:dyDescent="0.35">
      <c r="A2161" s="13" t="s">
        <v>1586</v>
      </c>
      <c r="B2161" s="11" t="s">
        <v>689</v>
      </c>
      <c r="C2161" s="11" t="s">
        <v>847</v>
      </c>
      <c r="D2161" s="11" t="s">
        <v>155</v>
      </c>
      <c r="E2161" s="11" t="s">
        <v>14</v>
      </c>
      <c r="F2161" s="11" t="s">
        <v>15</v>
      </c>
      <c r="G2161" s="11">
        <v>4.0999999999999996</v>
      </c>
      <c r="H2161" s="11">
        <v>49900</v>
      </c>
      <c r="I2161" s="11">
        <v>49900</v>
      </c>
      <c r="J2161" s="11">
        <v>30</v>
      </c>
      <c r="K2161" s="11">
        <f>MobileSalesData[[#This Row],[Original Price]]-MobileSalesData[[#This Row],[Selling Price]]</f>
        <v>0</v>
      </c>
      <c r="L2161" s="15">
        <f>MobileSalesData[[#This Row],[Discounted Price]]/MobileSalesData[[#This Row],[Original Price]]</f>
        <v>0</v>
      </c>
      <c r="M2161" s="11">
        <f>MobileSalesData[[#This Row],[Qty]]*MobileSalesData[[#This Row],[Selling Price]]</f>
        <v>1497000</v>
      </c>
      <c r="N2161" s="11" t="s">
        <v>1598</v>
      </c>
    </row>
    <row r="2162" spans="1:14" x14ac:dyDescent="0.35">
      <c r="A2162" s="13" t="s">
        <v>1586</v>
      </c>
      <c r="B2162" s="11" t="s">
        <v>689</v>
      </c>
      <c r="C2162" s="11" t="s">
        <v>859</v>
      </c>
      <c r="D2162" s="11" t="s">
        <v>977</v>
      </c>
      <c r="E2162" s="11" t="s">
        <v>27</v>
      </c>
      <c r="F2162" s="11" t="s">
        <v>15</v>
      </c>
      <c r="G2162" s="11">
        <v>4.4000000000000004</v>
      </c>
      <c r="H2162" s="11">
        <v>129900</v>
      </c>
      <c r="I2162" s="11">
        <v>129900</v>
      </c>
      <c r="J2162" s="11">
        <v>22</v>
      </c>
      <c r="K2162" s="11">
        <f>MobileSalesData[[#This Row],[Original Price]]-MobileSalesData[[#This Row],[Selling Price]]</f>
        <v>0</v>
      </c>
      <c r="L2162" s="15">
        <f>MobileSalesData[[#This Row],[Discounted Price]]/MobileSalesData[[#This Row],[Original Price]]</f>
        <v>0</v>
      </c>
      <c r="M2162" s="11">
        <f>MobileSalesData[[#This Row],[Qty]]*MobileSalesData[[#This Row],[Selling Price]]</f>
        <v>2857800</v>
      </c>
      <c r="N2162" s="11" t="s">
        <v>1598</v>
      </c>
    </row>
    <row r="2163" spans="1:14" x14ac:dyDescent="0.35">
      <c r="A2163" s="13" t="s">
        <v>1581</v>
      </c>
      <c r="B2163" s="11" t="s">
        <v>689</v>
      </c>
      <c r="C2163" s="11" t="s">
        <v>882</v>
      </c>
      <c r="D2163" s="11" t="s">
        <v>922</v>
      </c>
      <c r="E2163" s="11" t="s">
        <v>11</v>
      </c>
      <c r="F2163" s="11" t="s">
        <v>21</v>
      </c>
      <c r="G2163" s="11">
        <v>3.9</v>
      </c>
      <c r="H2163" s="11">
        <v>49900</v>
      </c>
      <c r="I2163" s="11">
        <v>49900</v>
      </c>
      <c r="J2163" s="11">
        <v>30</v>
      </c>
      <c r="K2163" s="11">
        <f>MobileSalesData[[#This Row],[Original Price]]-MobileSalesData[[#This Row],[Selling Price]]</f>
        <v>0</v>
      </c>
      <c r="L2163" s="15">
        <f>MobileSalesData[[#This Row],[Discounted Price]]/MobileSalesData[[#This Row],[Original Price]]</f>
        <v>0</v>
      </c>
      <c r="M2163" s="11">
        <f>MobileSalesData[[#This Row],[Qty]]*MobileSalesData[[#This Row],[Selling Price]]</f>
        <v>1497000</v>
      </c>
      <c r="N2163" s="11" t="s">
        <v>1598</v>
      </c>
    </row>
    <row r="2164" spans="1:14" x14ac:dyDescent="0.35">
      <c r="A2164" s="13" t="s">
        <v>1581</v>
      </c>
      <c r="B2164" s="11" t="s">
        <v>689</v>
      </c>
      <c r="C2164" s="11" t="s">
        <v>882</v>
      </c>
      <c r="D2164" s="11" t="s">
        <v>922</v>
      </c>
      <c r="E2164" s="11" t="s">
        <v>11</v>
      </c>
      <c r="F2164" s="11" t="s">
        <v>12</v>
      </c>
      <c r="G2164" s="11">
        <v>3.9</v>
      </c>
      <c r="H2164" s="11">
        <v>149900</v>
      </c>
      <c r="I2164" s="11">
        <v>149900</v>
      </c>
      <c r="J2164" s="11">
        <v>5</v>
      </c>
      <c r="K2164" s="11">
        <f>MobileSalesData[[#This Row],[Original Price]]-MobileSalesData[[#This Row],[Selling Price]]</f>
        <v>0</v>
      </c>
      <c r="L2164" s="15">
        <f>MobileSalesData[[#This Row],[Discounted Price]]/MobileSalesData[[#This Row],[Original Price]]</f>
        <v>0</v>
      </c>
      <c r="M2164" s="11">
        <f>MobileSalesData[[#This Row],[Qty]]*MobileSalesData[[#This Row],[Selling Price]]</f>
        <v>749500</v>
      </c>
      <c r="N2164" s="11" t="s">
        <v>1598</v>
      </c>
    </row>
    <row r="2165" spans="1:14" x14ac:dyDescent="0.35">
      <c r="A2165" s="13" t="s">
        <v>1581</v>
      </c>
      <c r="B2165" s="11" t="s">
        <v>689</v>
      </c>
      <c r="C2165" s="11" t="s">
        <v>775</v>
      </c>
      <c r="D2165" s="11" t="s">
        <v>19</v>
      </c>
      <c r="E2165" s="11" t="s">
        <v>11</v>
      </c>
      <c r="F2165" s="11" t="s">
        <v>21</v>
      </c>
      <c r="G2165" s="11">
        <v>4.3</v>
      </c>
      <c r="H2165" s="11">
        <v>44900</v>
      </c>
      <c r="I2165" s="11">
        <v>44900</v>
      </c>
      <c r="J2165" s="11">
        <v>22</v>
      </c>
      <c r="K2165" s="11">
        <f>MobileSalesData[[#This Row],[Original Price]]-MobileSalesData[[#This Row],[Selling Price]]</f>
        <v>0</v>
      </c>
      <c r="L2165" s="15">
        <f>MobileSalesData[[#This Row],[Discounted Price]]/MobileSalesData[[#This Row],[Original Price]]</f>
        <v>0</v>
      </c>
      <c r="M2165" s="11">
        <f>MobileSalesData[[#This Row],[Qty]]*MobileSalesData[[#This Row],[Selling Price]]</f>
        <v>987800</v>
      </c>
      <c r="N2165" s="11" t="s">
        <v>1598</v>
      </c>
    </row>
    <row r="2166" spans="1:14" x14ac:dyDescent="0.35">
      <c r="A2166" s="13" t="s">
        <v>1581</v>
      </c>
      <c r="B2166" s="11" t="s">
        <v>689</v>
      </c>
      <c r="C2166" s="11" t="s">
        <v>978</v>
      </c>
      <c r="D2166" s="11" t="s">
        <v>19</v>
      </c>
      <c r="E2166" s="11" t="s">
        <v>21</v>
      </c>
      <c r="F2166" s="11" t="s">
        <v>550</v>
      </c>
      <c r="G2166" s="11">
        <v>4.0999999999999996</v>
      </c>
      <c r="H2166" s="11">
        <v>54900</v>
      </c>
      <c r="I2166" s="11">
        <v>54900</v>
      </c>
      <c r="J2166" s="11">
        <v>30</v>
      </c>
      <c r="K2166" s="11">
        <f>MobileSalesData[[#This Row],[Original Price]]-MobileSalesData[[#This Row],[Selling Price]]</f>
        <v>0</v>
      </c>
      <c r="L2166" s="15">
        <f>MobileSalesData[[#This Row],[Discounted Price]]/MobileSalesData[[#This Row],[Original Price]]</f>
        <v>0</v>
      </c>
      <c r="M2166" s="11">
        <f>MobileSalesData[[#This Row],[Qty]]*MobileSalesData[[#This Row],[Selling Price]]</f>
        <v>1647000</v>
      </c>
      <c r="N2166" s="11" t="s">
        <v>1598</v>
      </c>
    </row>
    <row r="2167" spans="1:14" x14ac:dyDescent="0.35">
      <c r="A2167" s="13" t="s">
        <v>1581</v>
      </c>
      <c r="B2167" s="11" t="s">
        <v>689</v>
      </c>
      <c r="C2167" s="11" t="s">
        <v>882</v>
      </c>
      <c r="D2167" s="11" t="s">
        <v>929</v>
      </c>
      <c r="E2167" s="11" t="s">
        <v>11</v>
      </c>
      <c r="F2167" s="11" t="s">
        <v>21</v>
      </c>
      <c r="G2167" s="11">
        <v>3.9</v>
      </c>
      <c r="H2167" s="11">
        <v>64900</v>
      </c>
      <c r="I2167" s="11">
        <v>64900</v>
      </c>
      <c r="J2167" s="11">
        <v>5</v>
      </c>
      <c r="K2167" s="11">
        <f>MobileSalesData[[#This Row],[Original Price]]-MobileSalesData[[#This Row],[Selling Price]]</f>
        <v>0</v>
      </c>
      <c r="L2167" s="15">
        <f>MobileSalesData[[#This Row],[Discounted Price]]/MobileSalesData[[#This Row],[Original Price]]</f>
        <v>0</v>
      </c>
      <c r="M2167" s="11">
        <f>MobileSalesData[[#This Row],[Qty]]*MobileSalesData[[#This Row],[Selling Price]]</f>
        <v>324500</v>
      </c>
      <c r="N2167" s="11" t="s">
        <v>1598</v>
      </c>
    </row>
    <row r="2168" spans="1:14" x14ac:dyDescent="0.35">
      <c r="A2168" s="13" t="s">
        <v>1581</v>
      </c>
      <c r="B2168" s="11" t="s">
        <v>689</v>
      </c>
      <c r="C2168" s="11" t="s">
        <v>974</v>
      </c>
      <c r="D2168" s="11" t="s">
        <v>584</v>
      </c>
      <c r="E2168" s="11" t="s">
        <v>135</v>
      </c>
      <c r="F2168" s="11" t="s">
        <v>27</v>
      </c>
      <c r="G2168" s="11">
        <v>4.0999999999999996</v>
      </c>
      <c r="H2168" s="11">
        <v>54900</v>
      </c>
      <c r="I2168" s="11">
        <v>54900</v>
      </c>
      <c r="J2168" s="11">
        <v>5</v>
      </c>
      <c r="K2168" s="11">
        <f>MobileSalesData[[#This Row],[Original Price]]-MobileSalesData[[#This Row],[Selling Price]]</f>
        <v>0</v>
      </c>
      <c r="L2168" s="15">
        <f>MobileSalesData[[#This Row],[Discounted Price]]/MobileSalesData[[#This Row],[Original Price]]</f>
        <v>0</v>
      </c>
      <c r="M2168" s="11">
        <f>MobileSalesData[[#This Row],[Qty]]*MobileSalesData[[#This Row],[Selling Price]]</f>
        <v>274500</v>
      </c>
      <c r="N2168" s="11" t="s">
        <v>1598</v>
      </c>
    </row>
    <row r="2169" spans="1:14" x14ac:dyDescent="0.35">
      <c r="A2169" s="13" t="s">
        <v>1581</v>
      </c>
      <c r="B2169" s="11" t="s">
        <v>689</v>
      </c>
      <c r="C2169" s="11" t="s">
        <v>979</v>
      </c>
      <c r="D2169" s="11" t="s">
        <v>980</v>
      </c>
      <c r="E2169" s="11" t="s">
        <v>267</v>
      </c>
      <c r="F2169" s="11" t="s">
        <v>11</v>
      </c>
      <c r="G2169" s="11">
        <v>3.8</v>
      </c>
      <c r="H2169" s="11">
        <v>63999</v>
      </c>
      <c r="I2169" s="11">
        <v>79900</v>
      </c>
      <c r="J2169" s="11">
        <v>5</v>
      </c>
      <c r="K2169" s="11">
        <f>MobileSalesData[[#This Row],[Original Price]]-MobileSalesData[[#This Row],[Selling Price]]</f>
        <v>15901</v>
      </c>
      <c r="L2169" s="15">
        <f>MobileSalesData[[#This Row],[Discounted Price]]/MobileSalesData[[#This Row],[Original Price]]</f>
        <v>0.19901126408010011</v>
      </c>
      <c r="M2169" s="11">
        <f>MobileSalesData[[#This Row],[Qty]]*MobileSalesData[[#This Row],[Selling Price]]</f>
        <v>319995</v>
      </c>
      <c r="N2169" s="11" t="s">
        <v>1598</v>
      </c>
    </row>
    <row r="2170" spans="1:14" x14ac:dyDescent="0.35">
      <c r="A2170" s="13" t="s">
        <v>1581</v>
      </c>
      <c r="B2170" s="11" t="s">
        <v>689</v>
      </c>
      <c r="C2170" s="11" t="s">
        <v>981</v>
      </c>
      <c r="D2170" s="11" t="s">
        <v>155</v>
      </c>
      <c r="E2170" s="11" t="s">
        <v>135</v>
      </c>
      <c r="F2170" s="11" t="s">
        <v>27</v>
      </c>
      <c r="G2170" s="11">
        <v>4</v>
      </c>
      <c r="H2170" s="11">
        <v>42999</v>
      </c>
      <c r="I2170" s="11">
        <v>47900</v>
      </c>
      <c r="J2170" s="11">
        <v>5</v>
      </c>
      <c r="K2170" s="11">
        <f>MobileSalesData[[#This Row],[Original Price]]-MobileSalesData[[#This Row],[Selling Price]]</f>
        <v>4901</v>
      </c>
      <c r="L2170" s="15">
        <f>MobileSalesData[[#This Row],[Discounted Price]]/MobileSalesData[[#This Row],[Original Price]]</f>
        <v>0.10231732776617954</v>
      </c>
      <c r="M2170" s="11">
        <f>MobileSalesData[[#This Row],[Qty]]*MobileSalesData[[#This Row],[Selling Price]]</f>
        <v>214995</v>
      </c>
      <c r="N2170" s="11" t="s">
        <v>1598</v>
      </c>
    </row>
    <row r="2171" spans="1:14" x14ac:dyDescent="0.35">
      <c r="A2171" s="13" t="s">
        <v>1581</v>
      </c>
      <c r="B2171" s="11" t="s">
        <v>689</v>
      </c>
      <c r="C2171" s="11" t="s">
        <v>742</v>
      </c>
      <c r="D2171" s="11" t="s">
        <v>733</v>
      </c>
      <c r="E2171" s="11" t="s">
        <v>14</v>
      </c>
      <c r="F2171" s="11" t="s">
        <v>15</v>
      </c>
      <c r="G2171" s="11">
        <v>4.0999999999999996</v>
      </c>
      <c r="H2171" s="11">
        <v>42999</v>
      </c>
      <c r="I2171" s="11">
        <v>47900</v>
      </c>
      <c r="J2171" s="11">
        <v>35</v>
      </c>
      <c r="K2171" s="11">
        <f>MobileSalesData[[#This Row],[Original Price]]-MobileSalesData[[#This Row],[Selling Price]]</f>
        <v>4901</v>
      </c>
      <c r="L2171" s="15">
        <f>MobileSalesData[[#This Row],[Discounted Price]]/MobileSalesData[[#This Row],[Original Price]]</f>
        <v>0.10231732776617954</v>
      </c>
      <c r="M2171" s="11">
        <f>MobileSalesData[[#This Row],[Qty]]*MobileSalesData[[#This Row],[Selling Price]]</f>
        <v>1504965</v>
      </c>
      <c r="N2171" s="11" t="s">
        <v>1598</v>
      </c>
    </row>
    <row r="2172" spans="1:14" x14ac:dyDescent="0.35">
      <c r="A2172" s="13" t="s">
        <v>1581</v>
      </c>
      <c r="B2172" s="11" t="s">
        <v>689</v>
      </c>
      <c r="C2172" s="11" t="s">
        <v>791</v>
      </c>
      <c r="D2172" s="11" t="s">
        <v>781</v>
      </c>
      <c r="E2172" s="11" t="s">
        <v>11</v>
      </c>
      <c r="F2172" s="11" t="s">
        <v>12</v>
      </c>
      <c r="G2172" s="11">
        <v>4.3</v>
      </c>
      <c r="H2172" s="11">
        <v>32999</v>
      </c>
      <c r="I2172" s="11">
        <v>39900</v>
      </c>
      <c r="J2172" s="11">
        <v>30</v>
      </c>
      <c r="K2172" s="11">
        <f>MobileSalesData[[#This Row],[Original Price]]-MobileSalesData[[#This Row],[Selling Price]]</f>
        <v>6901</v>
      </c>
      <c r="L2172" s="15">
        <f>MobileSalesData[[#This Row],[Discounted Price]]/MobileSalesData[[#This Row],[Original Price]]</f>
        <v>0.17295739348370928</v>
      </c>
      <c r="M2172" s="11">
        <f>MobileSalesData[[#This Row],[Qty]]*MobileSalesData[[#This Row],[Selling Price]]</f>
        <v>989970</v>
      </c>
      <c r="N2172" s="11" t="s">
        <v>1598</v>
      </c>
    </row>
    <row r="2173" spans="1:14" x14ac:dyDescent="0.35">
      <c r="A2173" s="13" t="s">
        <v>1580</v>
      </c>
      <c r="B2173" s="11" t="s">
        <v>689</v>
      </c>
      <c r="C2173" s="11" t="s">
        <v>975</v>
      </c>
      <c r="D2173" s="11" t="s">
        <v>19</v>
      </c>
      <c r="E2173" s="11" t="s">
        <v>35</v>
      </c>
      <c r="F2173" s="11" t="s">
        <v>125</v>
      </c>
      <c r="G2173" s="11">
        <v>4.2</v>
      </c>
      <c r="H2173" s="11">
        <v>119900</v>
      </c>
      <c r="I2173" s="11">
        <v>119900</v>
      </c>
      <c r="J2173" s="11">
        <v>30</v>
      </c>
      <c r="K2173" s="11">
        <f>MobileSalesData[[#This Row],[Original Price]]-MobileSalesData[[#This Row],[Selling Price]]</f>
        <v>0</v>
      </c>
      <c r="L2173" s="15">
        <f>MobileSalesData[[#This Row],[Discounted Price]]/MobileSalesData[[#This Row],[Original Price]]</f>
        <v>0</v>
      </c>
      <c r="M2173" s="11">
        <f>MobileSalesData[[#This Row],[Qty]]*MobileSalesData[[#This Row],[Selling Price]]</f>
        <v>3597000</v>
      </c>
      <c r="N2173" s="11" t="s">
        <v>1598</v>
      </c>
    </row>
    <row r="2174" spans="1:14" x14ac:dyDescent="0.35">
      <c r="A2174" s="13" t="s">
        <v>1580</v>
      </c>
      <c r="B2174" s="11" t="s">
        <v>689</v>
      </c>
      <c r="C2174" s="11" t="s">
        <v>874</v>
      </c>
      <c r="D2174" s="11" t="s">
        <v>769</v>
      </c>
      <c r="E2174" s="11" t="s">
        <v>20</v>
      </c>
      <c r="F2174" s="11" t="s">
        <v>21</v>
      </c>
      <c r="G2174" s="11">
        <v>4.4000000000000004</v>
      </c>
      <c r="H2174" s="11">
        <v>49900</v>
      </c>
      <c r="I2174" s="11">
        <v>49900</v>
      </c>
      <c r="J2174" s="11">
        <v>30</v>
      </c>
      <c r="K2174" s="11">
        <f>MobileSalesData[[#This Row],[Original Price]]-MobileSalesData[[#This Row],[Selling Price]]</f>
        <v>0</v>
      </c>
      <c r="L2174" s="15">
        <f>MobileSalesData[[#This Row],[Discounted Price]]/MobileSalesData[[#This Row],[Original Price]]</f>
        <v>0</v>
      </c>
      <c r="M2174" s="11">
        <f>MobileSalesData[[#This Row],[Qty]]*MobileSalesData[[#This Row],[Selling Price]]</f>
        <v>1497000</v>
      </c>
      <c r="N2174" s="11" t="s">
        <v>1598</v>
      </c>
    </row>
    <row r="2175" spans="1:14" x14ac:dyDescent="0.35">
      <c r="A2175" s="13" t="s">
        <v>1580</v>
      </c>
      <c r="B2175" s="11" t="s">
        <v>689</v>
      </c>
      <c r="C2175" s="11" t="s">
        <v>982</v>
      </c>
      <c r="D2175" s="11" t="s">
        <v>983</v>
      </c>
      <c r="E2175" s="11" t="s">
        <v>20</v>
      </c>
      <c r="F2175" s="11" t="s">
        <v>21</v>
      </c>
      <c r="G2175" s="11">
        <v>3.3</v>
      </c>
      <c r="H2175" s="11">
        <v>44900</v>
      </c>
      <c r="I2175" s="11">
        <v>44900</v>
      </c>
      <c r="J2175" s="11">
        <v>30</v>
      </c>
      <c r="K2175" s="11">
        <f>MobileSalesData[[#This Row],[Original Price]]-MobileSalesData[[#This Row],[Selling Price]]</f>
        <v>0</v>
      </c>
      <c r="L2175" s="15">
        <f>MobileSalesData[[#This Row],[Discounted Price]]/MobileSalesData[[#This Row],[Original Price]]</f>
        <v>0</v>
      </c>
      <c r="M2175" s="11">
        <f>MobileSalesData[[#This Row],[Qty]]*MobileSalesData[[#This Row],[Selling Price]]</f>
        <v>1347000</v>
      </c>
      <c r="N2175" s="11" t="s">
        <v>1598</v>
      </c>
    </row>
    <row r="2176" spans="1:14" x14ac:dyDescent="0.35">
      <c r="A2176" s="13" t="s">
        <v>1580</v>
      </c>
      <c r="B2176" s="11" t="s">
        <v>689</v>
      </c>
      <c r="C2176" s="11" t="s">
        <v>984</v>
      </c>
      <c r="D2176" s="11" t="s">
        <v>833</v>
      </c>
      <c r="E2176" s="11" t="s">
        <v>20</v>
      </c>
      <c r="F2176" s="11" t="s">
        <v>12</v>
      </c>
      <c r="G2176" s="11">
        <v>4</v>
      </c>
      <c r="H2176" s="11">
        <v>129900</v>
      </c>
      <c r="I2176" s="11">
        <v>129900</v>
      </c>
      <c r="J2176" s="11">
        <v>5</v>
      </c>
      <c r="K2176" s="11">
        <f>MobileSalesData[[#This Row],[Original Price]]-MobileSalesData[[#This Row],[Selling Price]]</f>
        <v>0</v>
      </c>
      <c r="L2176" s="15">
        <f>MobileSalesData[[#This Row],[Discounted Price]]/MobileSalesData[[#This Row],[Original Price]]</f>
        <v>0</v>
      </c>
      <c r="M2176" s="11">
        <f>MobileSalesData[[#This Row],[Qty]]*MobileSalesData[[#This Row],[Selling Price]]</f>
        <v>649500</v>
      </c>
      <c r="N2176" s="11" t="s">
        <v>1598</v>
      </c>
    </row>
    <row r="2177" spans="1:14" x14ac:dyDescent="0.35">
      <c r="A2177" s="13" t="s">
        <v>1580</v>
      </c>
      <c r="B2177" s="11" t="s">
        <v>689</v>
      </c>
      <c r="C2177" s="11" t="s">
        <v>985</v>
      </c>
      <c r="D2177" s="11" t="s">
        <v>155</v>
      </c>
      <c r="E2177" s="11" t="s">
        <v>135</v>
      </c>
      <c r="F2177" s="11" t="s">
        <v>27</v>
      </c>
      <c r="G2177" s="11">
        <v>4</v>
      </c>
      <c r="H2177" s="11">
        <v>119900</v>
      </c>
      <c r="I2177" s="11">
        <v>119900</v>
      </c>
      <c r="J2177" s="11">
        <v>30</v>
      </c>
      <c r="K2177" s="11">
        <f>MobileSalesData[[#This Row],[Original Price]]-MobileSalesData[[#This Row],[Selling Price]]</f>
        <v>0</v>
      </c>
      <c r="L2177" s="15">
        <f>MobileSalesData[[#This Row],[Discounted Price]]/MobileSalesData[[#This Row],[Original Price]]</f>
        <v>0</v>
      </c>
      <c r="M2177" s="11">
        <f>MobileSalesData[[#This Row],[Qty]]*MobileSalesData[[#This Row],[Selling Price]]</f>
        <v>3597000</v>
      </c>
      <c r="N2177" s="11" t="s">
        <v>1598</v>
      </c>
    </row>
    <row r="2178" spans="1:14" x14ac:dyDescent="0.35">
      <c r="A2178" s="13" t="s">
        <v>1580</v>
      </c>
      <c r="B2178" s="11" t="s">
        <v>689</v>
      </c>
      <c r="C2178" s="11" t="s">
        <v>825</v>
      </c>
      <c r="D2178" s="11" t="s">
        <v>93</v>
      </c>
      <c r="E2178" s="11" t="s">
        <v>27</v>
      </c>
      <c r="F2178" s="11" t="s">
        <v>15</v>
      </c>
      <c r="G2178" s="11">
        <v>4.5999999999999996</v>
      </c>
      <c r="H2178" s="11">
        <v>64900</v>
      </c>
      <c r="I2178" s="11">
        <v>64900</v>
      </c>
      <c r="J2178" s="11">
        <v>5</v>
      </c>
      <c r="K2178" s="11">
        <f>MobileSalesData[[#This Row],[Original Price]]-MobileSalesData[[#This Row],[Selling Price]]</f>
        <v>0</v>
      </c>
      <c r="L2178" s="15">
        <f>MobileSalesData[[#This Row],[Discounted Price]]/MobileSalesData[[#This Row],[Original Price]]</f>
        <v>0</v>
      </c>
      <c r="M2178" s="11">
        <f>MobileSalesData[[#This Row],[Qty]]*MobileSalesData[[#This Row],[Selling Price]]</f>
        <v>324500</v>
      </c>
      <c r="N2178" s="11" t="s">
        <v>1598</v>
      </c>
    </row>
    <row r="2179" spans="1:14" x14ac:dyDescent="0.35">
      <c r="A2179" s="13" t="s">
        <v>1580</v>
      </c>
      <c r="B2179" s="11" t="s">
        <v>689</v>
      </c>
      <c r="C2179" s="11" t="s">
        <v>869</v>
      </c>
      <c r="D2179" s="11" t="s">
        <v>69</v>
      </c>
      <c r="E2179" s="11" t="s">
        <v>11</v>
      </c>
      <c r="F2179" s="11" t="s">
        <v>65</v>
      </c>
      <c r="G2179" s="11">
        <v>4.4000000000000004</v>
      </c>
      <c r="H2179" s="11">
        <v>64900</v>
      </c>
      <c r="I2179" s="11">
        <v>64900</v>
      </c>
      <c r="J2179" s="11">
        <v>30</v>
      </c>
      <c r="K2179" s="11">
        <f>MobileSalesData[[#This Row],[Original Price]]-MobileSalesData[[#This Row],[Selling Price]]</f>
        <v>0</v>
      </c>
      <c r="L2179" s="15">
        <f>MobileSalesData[[#This Row],[Discounted Price]]/MobileSalesData[[#This Row],[Original Price]]</f>
        <v>0</v>
      </c>
      <c r="M2179" s="11">
        <f>MobileSalesData[[#This Row],[Qty]]*MobileSalesData[[#This Row],[Selling Price]]</f>
        <v>1947000</v>
      </c>
      <c r="N2179" s="11" t="s">
        <v>1598</v>
      </c>
    </row>
    <row r="2180" spans="1:14" x14ac:dyDescent="0.35">
      <c r="A2180" s="13" t="s">
        <v>1580</v>
      </c>
      <c r="B2180" s="11" t="s">
        <v>689</v>
      </c>
      <c r="C2180" s="11" t="s">
        <v>986</v>
      </c>
      <c r="D2180" s="11" t="s">
        <v>69</v>
      </c>
      <c r="E2180" s="11" t="s">
        <v>14</v>
      </c>
      <c r="F2180" s="11" t="s">
        <v>15</v>
      </c>
      <c r="G2180" s="11">
        <v>4.5999999999999996</v>
      </c>
      <c r="H2180" s="11">
        <v>64900</v>
      </c>
      <c r="I2180" s="11">
        <v>64900</v>
      </c>
      <c r="J2180" s="11">
        <v>5</v>
      </c>
      <c r="K2180" s="11">
        <f>MobileSalesData[[#This Row],[Original Price]]-MobileSalesData[[#This Row],[Selling Price]]</f>
        <v>0</v>
      </c>
      <c r="L2180" s="15">
        <f>MobileSalesData[[#This Row],[Discounted Price]]/MobileSalesData[[#This Row],[Original Price]]</f>
        <v>0</v>
      </c>
      <c r="M2180" s="11">
        <f>MobileSalesData[[#This Row],[Qty]]*MobileSalesData[[#This Row],[Selling Price]]</f>
        <v>324500</v>
      </c>
      <c r="N2180" s="11" t="s">
        <v>1598</v>
      </c>
    </row>
    <row r="2181" spans="1:14" x14ac:dyDescent="0.35">
      <c r="A2181" s="13" t="s">
        <v>1580</v>
      </c>
      <c r="B2181" s="11" t="s">
        <v>689</v>
      </c>
      <c r="C2181" s="11" t="s">
        <v>847</v>
      </c>
      <c r="D2181" s="11" t="s">
        <v>19</v>
      </c>
      <c r="E2181" s="11" t="s">
        <v>11</v>
      </c>
      <c r="F2181" s="11" t="s">
        <v>12</v>
      </c>
      <c r="G2181" s="11">
        <v>4.3</v>
      </c>
      <c r="H2181" s="11">
        <v>119900</v>
      </c>
      <c r="I2181" s="11">
        <v>119900</v>
      </c>
      <c r="J2181" s="11">
        <v>5</v>
      </c>
      <c r="K2181" s="11">
        <f>MobileSalesData[[#This Row],[Original Price]]-MobileSalesData[[#This Row],[Selling Price]]</f>
        <v>0</v>
      </c>
      <c r="L2181" s="15">
        <f>MobileSalesData[[#This Row],[Discounted Price]]/MobileSalesData[[#This Row],[Original Price]]</f>
        <v>0</v>
      </c>
      <c r="M2181" s="11">
        <f>MobileSalesData[[#This Row],[Qty]]*MobileSalesData[[#This Row],[Selling Price]]</f>
        <v>599500</v>
      </c>
      <c r="N2181" s="11" t="s">
        <v>1598</v>
      </c>
    </row>
    <row r="2182" spans="1:14" x14ac:dyDescent="0.35">
      <c r="A2182" s="13" t="s">
        <v>1582</v>
      </c>
      <c r="B2182" s="11" t="s">
        <v>1225</v>
      </c>
      <c r="C2182" s="11" t="s">
        <v>1308</v>
      </c>
      <c r="D2182" s="11" t="s">
        <v>22</v>
      </c>
      <c r="E2182" s="11" t="s">
        <v>20</v>
      </c>
      <c r="F2182" s="11" t="s">
        <v>21</v>
      </c>
      <c r="G2182" s="11">
        <v>4.3</v>
      </c>
      <c r="H2182" s="11">
        <v>44900</v>
      </c>
      <c r="I2182" s="11">
        <v>44900</v>
      </c>
      <c r="J2182" s="11">
        <v>5</v>
      </c>
      <c r="K2182" s="11">
        <f>MobileSalesData[[#This Row],[Original Price]]-MobileSalesData[[#This Row],[Selling Price]]</f>
        <v>0</v>
      </c>
      <c r="L2182" s="15">
        <f>MobileSalesData[[#This Row],[Discounted Price]]/MobileSalesData[[#This Row],[Original Price]]</f>
        <v>0</v>
      </c>
      <c r="M2182" s="11">
        <f>MobileSalesData[[#This Row],[Qty]]*MobileSalesData[[#This Row],[Selling Price]]</f>
        <v>224500</v>
      </c>
      <c r="N2182" s="11" t="s">
        <v>1598</v>
      </c>
    </row>
    <row r="2183" spans="1:14" x14ac:dyDescent="0.35">
      <c r="A2183" s="13" t="s">
        <v>1582</v>
      </c>
      <c r="B2183" s="11" t="s">
        <v>1225</v>
      </c>
      <c r="C2183" s="11" t="s">
        <v>1308</v>
      </c>
      <c r="D2183" s="11" t="s">
        <v>22</v>
      </c>
      <c r="E2183" s="11" t="s">
        <v>11</v>
      </c>
      <c r="F2183" s="11" t="s">
        <v>12</v>
      </c>
      <c r="G2183" s="11">
        <v>4.3</v>
      </c>
      <c r="H2183" s="11">
        <v>64900</v>
      </c>
      <c r="I2183" s="11">
        <v>64900</v>
      </c>
      <c r="J2183" s="11">
        <v>30</v>
      </c>
      <c r="K2183" s="11">
        <f>MobileSalesData[[#This Row],[Original Price]]-MobileSalesData[[#This Row],[Selling Price]]</f>
        <v>0</v>
      </c>
      <c r="L2183" s="15">
        <f>MobileSalesData[[#This Row],[Discounted Price]]/MobileSalesData[[#This Row],[Original Price]]</f>
        <v>0</v>
      </c>
      <c r="M2183" s="11">
        <f>MobileSalesData[[#This Row],[Qty]]*MobileSalesData[[#This Row],[Selling Price]]</f>
        <v>1947000</v>
      </c>
      <c r="N2183" s="11" t="s">
        <v>1598</v>
      </c>
    </row>
    <row r="2184" spans="1:14" x14ac:dyDescent="0.35">
      <c r="A2184" s="13" t="s">
        <v>1582</v>
      </c>
      <c r="B2184" s="11" t="s">
        <v>1225</v>
      </c>
      <c r="C2184" s="11" t="s">
        <v>1308</v>
      </c>
      <c r="D2184" s="11" t="s">
        <v>634</v>
      </c>
      <c r="E2184" s="11" t="s">
        <v>20</v>
      </c>
      <c r="F2184" s="11" t="s">
        <v>21</v>
      </c>
      <c r="G2184" s="11">
        <v>4.2</v>
      </c>
      <c r="H2184" s="11">
        <v>68999</v>
      </c>
      <c r="I2184" s="11">
        <v>84900</v>
      </c>
      <c r="J2184" s="11">
        <v>5</v>
      </c>
      <c r="K2184" s="11">
        <f>MobileSalesData[[#This Row],[Original Price]]-MobileSalesData[[#This Row],[Selling Price]]</f>
        <v>15901</v>
      </c>
      <c r="L2184" s="15">
        <f>MobileSalesData[[#This Row],[Discounted Price]]/MobileSalesData[[#This Row],[Original Price]]</f>
        <v>0.18729093050647821</v>
      </c>
      <c r="M2184" s="11">
        <f>MobileSalesData[[#This Row],[Qty]]*MobileSalesData[[#This Row],[Selling Price]]</f>
        <v>344995</v>
      </c>
      <c r="N2184" s="11" t="s">
        <v>1598</v>
      </c>
    </row>
    <row r="2185" spans="1:14" x14ac:dyDescent="0.35">
      <c r="A2185" s="13" t="s">
        <v>1582</v>
      </c>
      <c r="B2185" s="11" t="s">
        <v>1225</v>
      </c>
      <c r="C2185" s="11" t="s">
        <v>1308</v>
      </c>
      <c r="D2185" s="11" t="s">
        <v>634</v>
      </c>
      <c r="E2185" s="11" t="s">
        <v>11</v>
      </c>
      <c r="F2185" s="11" t="s">
        <v>12</v>
      </c>
      <c r="G2185" s="11">
        <v>4.3</v>
      </c>
      <c r="H2185" s="11">
        <v>54900</v>
      </c>
      <c r="I2185" s="11">
        <v>54900</v>
      </c>
      <c r="J2185" s="11">
        <v>5</v>
      </c>
      <c r="K2185" s="11">
        <f>MobileSalesData[[#This Row],[Original Price]]-MobileSalesData[[#This Row],[Selling Price]]</f>
        <v>0</v>
      </c>
      <c r="L2185" s="15">
        <f>MobileSalesData[[#This Row],[Discounted Price]]/MobileSalesData[[#This Row],[Original Price]]</f>
        <v>0</v>
      </c>
      <c r="M2185" s="11">
        <f>MobileSalesData[[#This Row],[Qty]]*MobileSalesData[[#This Row],[Selling Price]]</f>
        <v>274500</v>
      </c>
      <c r="N2185" s="11" t="s">
        <v>1598</v>
      </c>
    </row>
    <row r="2186" spans="1:14" x14ac:dyDescent="0.35">
      <c r="A2186" s="13" t="s">
        <v>1582</v>
      </c>
      <c r="B2186" s="11" t="s">
        <v>1225</v>
      </c>
      <c r="C2186" s="11" t="s">
        <v>1308</v>
      </c>
      <c r="D2186" s="11" t="s">
        <v>117</v>
      </c>
      <c r="E2186" s="11" t="s">
        <v>20</v>
      </c>
      <c r="F2186" s="11" t="s">
        <v>21</v>
      </c>
      <c r="G2186" s="11">
        <v>4.2</v>
      </c>
      <c r="H2186" s="11">
        <v>42999</v>
      </c>
      <c r="I2186" s="11">
        <v>47900</v>
      </c>
      <c r="J2186" s="11">
        <v>22</v>
      </c>
      <c r="K2186" s="11">
        <f>MobileSalesData[[#This Row],[Original Price]]-MobileSalesData[[#This Row],[Selling Price]]</f>
        <v>4901</v>
      </c>
      <c r="L2186" s="15">
        <f>MobileSalesData[[#This Row],[Discounted Price]]/MobileSalesData[[#This Row],[Original Price]]</f>
        <v>0.10231732776617954</v>
      </c>
      <c r="M2186" s="11">
        <f>MobileSalesData[[#This Row],[Qty]]*MobileSalesData[[#This Row],[Selling Price]]</f>
        <v>945978</v>
      </c>
      <c r="N2186" s="11" t="s">
        <v>1598</v>
      </c>
    </row>
    <row r="2187" spans="1:14" x14ac:dyDescent="0.35">
      <c r="A2187" s="13" t="s">
        <v>1583</v>
      </c>
      <c r="B2187" s="11" t="s">
        <v>1225</v>
      </c>
      <c r="C2187" s="11" t="s">
        <v>1308</v>
      </c>
      <c r="D2187" s="11" t="s">
        <v>117</v>
      </c>
      <c r="E2187" s="11" t="s">
        <v>11</v>
      </c>
      <c r="F2187" s="11" t="s">
        <v>12</v>
      </c>
      <c r="G2187" s="11">
        <v>4.3</v>
      </c>
      <c r="H2187" s="11">
        <v>129900</v>
      </c>
      <c r="I2187" s="11">
        <v>129900</v>
      </c>
      <c r="J2187" s="11">
        <v>30</v>
      </c>
      <c r="K2187" s="11">
        <f>MobileSalesData[[#This Row],[Original Price]]-MobileSalesData[[#This Row],[Selling Price]]</f>
        <v>0</v>
      </c>
      <c r="L2187" s="15">
        <f>MobileSalesData[[#This Row],[Discounted Price]]/MobileSalesData[[#This Row],[Original Price]]</f>
        <v>0</v>
      </c>
      <c r="M2187" s="11">
        <f>MobileSalesData[[#This Row],[Qty]]*MobileSalesData[[#This Row],[Selling Price]]</f>
        <v>3897000</v>
      </c>
      <c r="N2187" s="11" t="s">
        <v>1600</v>
      </c>
    </row>
    <row r="2188" spans="1:14" x14ac:dyDescent="0.35">
      <c r="A2188" s="13" t="s">
        <v>1583</v>
      </c>
      <c r="B2188" s="11" t="s">
        <v>1225</v>
      </c>
      <c r="C2188" s="11" t="s">
        <v>1308</v>
      </c>
      <c r="D2188" s="11" t="s">
        <v>115</v>
      </c>
      <c r="E2188" s="11" t="s">
        <v>20</v>
      </c>
      <c r="F2188" s="11" t="s">
        <v>21</v>
      </c>
      <c r="G2188" s="11">
        <v>4.3</v>
      </c>
      <c r="H2188" s="11">
        <v>64900</v>
      </c>
      <c r="I2188" s="11">
        <v>64900</v>
      </c>
      <c r="J2188" s="11">
        <v>5</v>
      </c>
      <c r="K2188" s="11">
        <f>MobileSalesData[[#This Row],[Original Price]]-MobileSalesData[[#This Row],[Selling Price]]</f>
        <v>0</v>
      </c>
      <c r="L2188" s="15">
        <f>MobileSalesData[[#This Row],[Discounted Price]]/MobileSalesData[[#This Row],[Original Price]]</f>
        <v>0</v>
      </c>
      <c r="M2188" s="11">
        <f>MobileSalesData[[#This Row],[Qty]]*MobileSalesData[[#This Row],[Selling Price]]</f>
        <v>324500</v>
      </c>
      <c r="N2188" s="11" t="s">
        <v>1600</v>
      </c>
    </row>
    <row r="2189" spans="1:14" x14ac:dyDescent="0.35">
      <c r="A2189" s="13" t="s">
        <v>1583</v>
      </c>
      <c r="B2189" s="11" t="s">
        <v>1225</v>
      </c>
      <c r="C2189" s="11" t="s">
        <v>1308</v>
      </c>
      <c r="D2189" s="11" t="s">
        <v>115</v>
      </c>
      <c r="E2189" s="11" t="s">
        <v>11</v>
      </c>
      <c r="F2189" s="11" t="s">
        <v>12</v>
      </c>
      <c r="G2189" s="11">
        <v>4.2</v>
      </c>
      <c r="H2189" s="11">
        <v>42999</v>
      </c>
      <c r="I2189" s="11">
        <v>47900</v>
      </c>
      <c r="J2189" s="11">
        <v>5</v>
      </c>
      <c r="K2189" s="11">
        <f>MobileSalesData[[#This Row],[Original Price]]-MobileSalesData[[#This Row],[Selling Price]]</f>
        <v>4901</v>
      </c>
      <c r="L2189" s="15">
        <f>MobileSalesData[[#This Row],[Discounted Price]]/MobileSalesData[[#This Row],[Original Price]]</f>
        <v>0.10231732776617954</v>
      </c>
      <c r="M2189" s="11">
        <f>MobileSalesData[[#This Row],[Qty]]*MobileSalesData[[#This Row],[Selling Price]]</f>
        <v>214995</v>
      </c>
      <c r="N2189" s="11" t="s">
        <v>1600</v>
      </c>
    </row>
    <row r="2190" spans="1:14" x14ac:dyDescent="0.35">
      <c r="A2190" s="13" t="s">
        <v>1583</v>
      </c>
      <c r="B2190" s="11" t="s">
        <v>1225</v>
      </c>
      <c r="C2190" s="11" t="s">
        <v>1309</v>
      </c>
      <c r="D2190" s="11" t="s">
        <v>1310</v>
      </c>
      <c r="E2190" s="11" t="s">
        <v>11</v>
      </c>
      <c r="F2190" s="11" t="s">
        <v>12</v>
      </c>
      <c r="G2190" s="11">
        <v>4.3</v>
      </c>
      <c r="H2190" s="11">
        <v>54900</v>
      </c>
      <c r="I2190" s="11">
        <v>54900</v>
      </c>
      <c r="J2190" s="11">
        <v>5</v>
      </c>
      <c r="K2190" s="11">
        <f>MobileSalesData[[#This Row],[Original Price]]-MobileSalesData[[#This Row],[Selling Price]]</f>
        <v>0</v>
      </c>
      <c r="L2190" s="15">
        <f>MobileSalesData[[#This Row],[Discounted Price]]/MobileSalesData[[#This Row],[Original Price]]</f>
        <v>0</v>
      </c>
      <c r="M2190" s="11">
        <f>MobileSalesData[[#This Row],[Qty]]*MobileSalesData[[#This Row],[Selling Price]]</f>
        <v>274500</v>
      </c>
      <c r="N2190" s="11" t="s">
        <v>1600</v>
      </c>
    </row>
    <row r="2191" spans="1:14" x14ac:dyDescent="0.35">
      <c r="A2191" s="13" t="s">
        <v>1583</v>
      </c>
      <c r="B2191" s="11" t="s">
        <v>1225</v>
      </c>
      <c r="C2191" s="11" t="s">
        <v>1309</v>
      </c>
      <c r="D2191" s="11" t="s">
        <v>1311</v>
      </c>
      <c r="E2191" s="11" t="s">
        <v>20</v>
      </c>
      <c r="F2191" s="11" t="s">
        <v>21</v>
      </c>
      <c r="G2191" s="11">
        <v>4.3</v>
      </c>
      <c r="H2191" s="11">
        <v>64900</v>
      </c>
      <c r="I2191" s="11">
        <v>64900</v>
      </c>
      <c r="J2191" s="11">
        <v>5</v>
      </c>
      <c r="K2191" s="11">
        <f>MobileSalesData[[#This Row],[Original Price]]-MobileSalesData[[#This Row],[Selling Price]]</f>
        <v>0</v>
      </c>
      <c r="L2191" s="15">
        <f>MobileSalesData[[#This Row],[Discounted Price]]/MobileSalesData[[#This Row],[Original Price]]</f>
        <v>0</v>
      </c>
      <c r="M2191" s="11">
        <f>MobileSalesData[[#This Row],[Qty]]*MobileSalesData[[#This Row],[Selling Price]]</f>
        <v>324500</v>
      </c>
      <c r="N2191" s="11" t="s">
        <v>1600</v>
      </c>
    </row>
    <row r="2192" spans="1:14" x14ac:dyDescent="0.35">
      <c r="A2192" s="13" t="s">
        <v>1583</v>
      </c>
      <c r="B2192" s="11" t="s">
        <v>1225</v>
      </c>
      <c r="C2192" s="11" t="s">
        <v>1309</v>
      </c>
      <c r="D2192" s="11" t="s">
        <v>1311</v>
      </c>
      <c r="E2192" s="11" t="s">
        <v>11</v>
      </c>
      <c r="F2192" s="11" t="s">
        <v>12</v>
      </c>
      <c r="G2192" s="11">
        <v>4.2</v>
      </c>
      <c r="H2192" s="11">
        <v>131900</v>
      </c>
      <c r="I2192" s="11">
        <v>131900</v>
      </c>
      <c r="J2192" s="11">
        <v>5</v>
      </c>
      <c r="K2192" s="11">
        <f>MobileSalesData[[#This Row],[Original Price]]-MobileSalesData[[#This Row],[Selling Price]]</f>
        <v>0</v>
      </c>
      <c r="L2192" s="15">
        <f>MobileSalesData[[#This Row],[Discounted Price]]/MobileSalesData[[#This Row],[Original Price]]</f>
        <v>0</v>
      </c>
      <c r="M2192" s="11">
        <f>MobileSalesData[[#This Row],[Qty]]*MobileSalesData[[#This Row],[Selling Price]]</f>
        <v>659500</v>
      </c>
      <c r="N2192" s="11" t="s">
        <v>1600</v>
      </c>
    </row>
    <row r="2193" spans="1:14" x14ac:dyDescent="0.35">
      <c r="A2193" s="13" t="s">
        <v>1583</v>
      </c>
      <c r="B2193" s="11" t="s">
        <v>1225</v>
      </c>
      <c r="C2193" s="11" t="s">
        <v>1309</v>
      </c>
      <c r="D2193" s="11" t="s">
        <v>1312</v>
      </c>
      <c r="E2193" s="11" t="s">
        <v>20</v>
      </c>
      <c r="F2193" s="11" t="s">
        <v>21</v>
      </c>
      <c r="G2193" s="11">
        <v>4.2</v>
      </c>
      <c r="H2193" s="11">
        <v>159900</v>
      </c>
      <c r="I2193" s="11">
        <v>159900</v>
      </c>
      <c r="J2193" s="11">
        <v>5</v>
      </c>
      <c r="K2193" s="11">
        <f>MobileSalesData[[#This Row],[Original Price]]-MobileSalesData[[#This Row],[Selling Price]]</f>
        <v>0</v>
      </c>
      <c r="L2193" s="15">
        <f>MobileSalesData[[#This Row],[Discounted Price]]/MobileSalesData[[#This Row],[Original Price]]</f>
        <v>0</v>
      </c>
      <c r="M2193" s="11">
        <f>MobileSalesData[[#This Row],[Qty]]*MobileSalesData[[#This Row],[Selling Price]]</f>
        <v>799500</v>
      </c>
      <c r="N2193" s="11" t="s">
        <v>1600</v>
      </c>
    </row>
    <row r="2194" spans="1:14" x14ac:dyDescent="0.35">
      <c r="A2194" s="13" t="s">
        <v>1583</v>
      </c>
      <c r="B2194" s="11" t="s">
        <v>1225</v>
      </c>
      <c r="C2194" s="11" t="s">
        <v>1309</v>
      </c>
      <c r="D2194" s="11" t="s">
        <v>1312</v>
      </c>
      <c r="E2194" s="11" t="s">
        <v>11</v>
      </c>
      <c r="F2194" s="11" t="s">
        <v>12</v>
      </c>
      <c r="G2194" s="11">
        <v>4.3</v>
      </c>
      <c r="H2194" s="11">
        <v>109900</v>
      </c>
      <c r="I2194" s="11">
        <v>109900</v>
      </c>
      <c r="J2194" s="11">
        <v>5</v>
      </c>
      <c r="K2194" s="11">
        <f>MobileSalesData[[#This Row],[Original Price]]-MobileSalesData[[#This Row],[Selling Price]]</f>
        <v>0</v>
      </c>
      <c r="L2194" s="15">
        <f>MobileSalesData[[#This Row],[Discounted Price]]/MobileSalesData[[#This Row],[Original Price]]</f>
        <v>0</v>
      </c>
      <c r="M2194" s="11">
        <f>MobileSalesData[[#This Row],[Qty]]*MobileSalesData[[#This Row],[Selling Price]]</f>
        <v>549500</v>
      </c>
      <c r="N2194" s="11" t="s">
        <v>1600</v>
      </c>
    </row>
    <row r="2195" spans="1:14" x14ac:dyDescent="0.35">
      <c r="A2195" s="13" t="s">
        <v>1583</v>
      </c>
      <c r="B2195" s="11" t="s">
        <v>190</v>
      </c>
      <c r="C2195" s="11" t="s">
        <v>1313</v>
      </c>
      <c r="D2195" s="11" t="s">
        <v>470</v>
      </c>
      <c r="E2195" s="11" t="s">
        <v>14</v>
      </c>
      <c r="F2195" s="11" t="s">
        <v>15</v>
      </c>
      <c r="G2195" s="11">
        <v>4.5999999999999996</v>
      </c>
      <c r="H2195" s="11">
        <v>81500</v>
      </c>
      <c r="I2195" s="11">
        <v>81500</v>
      </c>
      <c r="J2195" s="11">
        <v>5</v>
      </c>
      <c r="K2195" s="11">
        <f>MobileSalesData[[#This Row],[Original Price]]-MobileSalesData[[#This Row],[Selling Price]]</f>
        <v>0</v>
      </c>
      <c r="L2195" s="15">
        <f>MobileSalesData[[#This Row],[Discounted Price]]/MobileSalesData[[#This Row],[Original Price]]</f>
        <v>0</v>
      </c>
      <c r="M2195" s="11">
        <f>MobileSalesData[[#This Row],[Qty]]*MobileSalesData[[#This Row],[Selling Price]]</f>
        <v>407500</v>
      </c>
      <c r="N2195" s="11" t="s">
        <v>1600</v>
      </c>
    </row>
    <row r="2196" spans="1:14" x14ac:dyDescent="0.35">
      <c r="A2196" s="13" t="s">
        <v>1583</v>
      </c>
      <c r="B2196" s="11" t="s">
        <v>190</v>
      </c>
      <c r="C2196" s="11" t="s">
        <v>1314</v>
      </c>
      <c r="D2196" s="11" t="s">
        <v>1315</v>
      </c>
      <c r="E2196" s="11" t="s">
        <v>11</v>
      </c>
      <c r="F2196" s="11" t="s">
        <v>12</v>
      </c>
      <c r="G2196" s="11">
        <v>4</v>
      </c>
      <c r="H2196" s="11">
        <v>91900</v>
      </c>
      <c r="I2196" s="11">
        <v>91900</v>
      </c>
      <c r="J2196" s="11">
        <v>5</v>
      </c>
      <c r="K2196" s="11">
        <f>MobileSalesData[[#This Row],[Original Price]]-MobileSalesData[[#This Row],[Selling Price]]</f>
        <v>0</v>
      </c>
      <c r="L2196" s="15">
        <f>MobileSalesData[[#This Row],[Discounted Price]]/MobileSalesData[[#This Row],[Original Price]]</f>
        <v>0</v>
      </c>
      <c r="M2196" s="11">
        <f>MobileSalesData[[#This Row],[Qty]]*MobileSalesData[[#This Row],[Selling Price]]</f>
        <v>459500</v>
      </c>
      <c r="N2196" s="11" t="s">
        <v>1600</v>
      </c>
    </row>
    <row r="2197" spans="1:14" x14ac:dyDescent="0.35">
      <c r="A2197" s="13" t="s">
        <v>1583</v>
      </c>
      <c r="B2197" s="11" t="s">
        <v>190</v>
      </c>
      <c r="C2197" s="11" t="s">
        <v>1314</v>
      </c>
      <c r="D2197" s="11" t="s">
        <v>1122</v>
      </c>
      <c r="E2197" s="11" t="s">
        <v>11</v>
      </c>
      <c r="F2197" s="11" t="s">
        <v>12</v>
      </c>
      <c r="G2197" s="11">
        <v>4</v>
      </c>
      <c r="H2197" s="11">
        <v>64900</v>
      </c>
      <c r="I2197" s="11">
        <v>64900</v>
      </c>
      <c r="J2197" s="11">
        <v>30</v>
      </c>
      <c r="K2197" s="11">
        <f>MobileSalesData[[#This Row],[Original Price]]-MobileSalesData[[#This Row],[Selling Price]]</f>
        <v>0</v>
      </c>
      <c r="L2197" s="15">
        <f>MobileSalesData[[#This Row],[Discounted Price]]/MobileSalesData[[#This Row],[Original Price]]</f>
        <v>0</v>
      </c>
      <c r="M2197" s="11">
        <f>MobileSalesData[[#This Row],[Qty]]*MobileSalesData[[#This Row],[Selling Price]]</f>
        <v>1947000</v>
      </c>
      <c r="N2197" s="11" t="s">
        <v>1600</v>
      </c>
    </row>
    <row r="2198" spans="1:14" x14ac:dyDescent="0.35">
      <c r="A2198" s="13" t="s">
        <v>1583</v>
      </c>
      <c r="B2198" s="11" t="s">
        <v>190</v>
      </c>
      <c r="C2198" s="11" t="s">
        <v>1313</v>
      </c>
      <c r="D2198" s="11" t="s">
        <v>1315</v>
      </c>
      <c r="E2198" s="11" t="s">
        <v>14</v>
      </c>
      <c r="F2198" s="11" t="s">
        <v>15</v>
      </c>
      <c r="G2198" s="11">
        <v>4.5999999999999996</v>
      </c>
      <c r="H2198" s="11">
        <v>91900</v>
      </c>
      <c r="I2198" s="11">
        <v>91900</v>
      </c>
      <c r="J2198" s="11">
        <v>5</v>
      </c>
      <c r="K2198" s="11">
        <f>MobileSalesData[[#This Row],[Original Price]]-MobileSalesData[[#This Row],[Selling Price]]</f>
        <v>0</v>
      </c>
      <c r="L2198" s="15">
        <f>MobileSalesData[[#This Row],[Discounted Price]]/MobileSalesData[[#This Row],[Original Price]]</f>
        <v>0</v>
      </c>
      <c r="M2198" s="11">
        <f>MobileSalesData[[#This Row],[Qty]]*MobileSalesData[[#This Row],[Selling Price]]</f>
        <v>459500</v>
      </c>
      <c r="N2198" s="11" t="s">
        <v>1600</v>
      </c>
    </row>
    <row r="2199" spans="1:14" x14ac:dyDescent="0.35">
      <c r="A2199" s="13" t="s">
        <v>1583</v>
      </c>
      <c r="B2199" s="11" t="s">
        <v>190</v>
      </c>
      <c r="C2199" s="11" t="s">
        <v>1313</v>
      </c>
      <c r="D2199" s="11" t="s">
        <v>192</v>
      </c>
      <c r="E2199" s="11" t="s">
        <v>14</v>
      </c>
      <c r="F2199" s="11" t="s">
        <v>15</v>
      </c>
      <c r="G2199" s="11">
        <v>4.5999999999999996</v>
      </c>
      <c r="H2199" s="11">
        <v>54900</v>
      </c>
      <c r="I2199" s="11">
        <v>54900</v>
      </c>
      <c r="J2199" s="11">
        <v>5</v>
      </c>
      <c r="K2199" s="11">
        <f>MobileSalesData[[#This Row],[Original Price]]-MobileSalesData[[#This Row],[Selling Price]]</f>
        <v>0</v>
      </c>
      <c r="L2199" s="15">
        <f>MobileSalesData[[#This Row],[Discounted Price]]/MobileSalesData[[#This Row],[Original Price]]</f>
        <v>0</v>
      </c>
      <c r="M2199" s="11">
        <f>MobileSalesData[[#This Row],[Qty]]*MobileSalesData[[#This Row],[Selling Price]]</f>
        <v>274500</v>
      </c>
      <c r="N2199" s="11" t="s">
        <v>1600</v>
      </c>
    </row>
    <row r="2200" spans="1:14" x14ac:dyDescent="0.35">
      <c r="A2200" s="13" t="s">
        <v>1583</v>
      </c>
      <c r="B2200" s="11" t="s">
        <v>190</v>
      </c>
      <c r="C2200" s="11" t="s">
        <v>1313</v>
      </c>
      <c r="D2200" s="11" t="s">
        <v>1122</v>
      </c>
      <c r="E2200" s="11" t="s">
        <v>14</v>
      </c>
      <c r="F2200" s="11" t="s">
        <v>15</v>
      </c>
      <c r="G2200" s="11">
        <v>4.5999999999999996</v>
      </c>
      <c r="H2200" s="11">
        <v>64900</v>
      </c>
      <c r="I2200" s="11">
        <v>64900</v>
      </c>
      <c r="J2200" s="11">
        <v>5</v>
      </c>
      <c r="K2200" s="11">
        <f>MobileSalesData[[#This Row],[Original Price]]-MobileSalesData[[#This Row],[Selling Price]]</f>
        <v>0</v>
      </c>
      <c r="L2200" s="15">
        <f>MobileSalesData[[#This Row],[Discounted Price]]/MobileSalesData[[#This Row],[Original Price]]</f>
        <v>0</v>
      </c>
      <c r="M2200" s="11">
        <f>MobileSalesData[[#This Row],[Qty]]*MobileSalesData[[#This Row],[Selling Price]]</f>
        <v>324500</v>
      </c>
      <c r="N2200" s="11" t="s">
        <v>1600</v>
      </c>
    </row>
    <row r="2201" spans="1:14" x14ac:dyDescent="0.35">
      <c r="A2201" s="13" t="s">
        <v>1583</v>
      </c>
      <c r="B2201" s="11" t="s">
        <v>190</v>
      </c>
      <c r="C2201" s="11" t="s">
        <v>1316</v>
      </c>
      <c r="D2201" s="11" t="s">
        <v>1317</v>
      </c>
      <c r="E2201" s="11" t="s">
        <v>35</v>
      </c>
      <c r="F2201" s="11" t="s">
        <v>125</v>
      </c>
      <c r="G2201" s="11">
        <v>3.8</v>
      </c>
      <c r="H2201" s="11">
        <v>131900</v>
      </c>
      <c r="I2201" s="11">
        <v>131900</v>
      </c>
      <c r="J2201" s="11">
        <v>5</v>
      </c>
      <c r="K2201" s="11">
        <f>MobileSalesData[[#This Row],[Original Price]]-MobileSalesData[[#This Row],[Selling Price]]</f>
        <v>0</v>
      </c>
      <c r="L2201" s="15">
        <f>MobileSalesData[[#This Row],[Discounted Price]]/MobileSalesData[[#This Row],[Original Price]]</f>
        <v>0</v>
      </c>
      <c r="M2201" s="11">
        <f>MobileSalesData[[#This Row],[Qty]]*MobileSalesData[[#This Row],[Selling Price]]</f>
        <v>659500</v>
      </c>
      <c r="N2201" s="11" t="s">
        <v>1600</v>
      </c>
    </row>
    <row r="2202" spans="1:14" x14ac:dyDescent="0.35">
      <c r="A2202" s="13" t="s">
        <v>1583</v>
      </c>
      <c r="B2202" s="11" t="s">
        <v>190</v>
      </c>
      <c r="C2202" s="11">
        <v>10</v>
      </c>
      <c r="D2202" s="11" t="s">
        <v>1318</v>
      </c>
      <c r="E2202" s="11" t="s">
        <v>11</v>
      </c>
      <c r="F2202" s="11" t="s">
        <v>21</v>
      </c>
      <c r="G2202" s="11">
        <v>4.2</v>
      </c>
      <c r="H2202" s="11">
        <v>73999</v>
      </c>
      <c r="I2202" s="11">
        <v>109900</v>
      </c>
      <c r="J2202" s="11">
        <v>5</v>
      </c>
      <c r="K2202" s="11">
        <f>MobileSalesData[[#This Row],[Original Price]]-MobileSalesData[[#This Row],[Selling Price]]</f>
        <v>35901</v>
      </c>
      <c r="L2202" s="15">
        <f>MobileSalesData[[#This Row],[Discounted Price]]/MobileSalesData[[#This Row],[Original Price]]</f>
        <v>0.32666969972702459</v>
      </c>
      <c r="M2202" s="11">
        <f>MobileSalesData[[#This Row],[Qty]]*MobileSalesData[[#This Row],[Selling Price]]</f>
        <v>369995</v>
      </c>
      <c r="N2202" s="11" t="s">
        <v>1600</v>
      </c>
    </row>
    <row r="2203" spans="1:14" x14ac:dyDescent="0.35">
      <c r="A2203" s="13" t="s">
        <v>1583</v>
      </c>
      <c r="B2203" s="11" t="s">
        <v>190</v>
      </c>
      <c r="C2203" s="11">
        <v>10</v>
      </c>
      <c r="D2203" s="11" t="s">
        <v>1319</v>
      </c>
      <c r="E2203" s="11" t="s">
        <v>11</v>
      </c>
      <c r="F2203" s="11" t="s">
        <v>21</v>
      </c>
      <c r="G2203" s="11">
        <v>4.2</v>
      </c>
      <c r="H2203" s="11">
        <v>91900</v>
      </c>
      <c r="I2203" s="11">
        <v>91900</v>
      </c>
      <c r="J2203" s="11">
        <v>5</v>
      </c>
      <c r="K2203" s="11">
        <f>MobileSalesData[[#This Row],[Original Price]]-MobileSalesData[[#This Row],[Selling Price]]</f>
        <v>0</v>
      </c>
      <c r="L2203" s="15">
        <f>MobileSalesData[[#This Row],[Discounted Price]]/MobileSalesData[[#This Row],[Original Price]]</f>
        <v>0</v>
      </c>
      <c r="M2203" s="11">
        <f>MobileSalesData[[#This Row],[Qty]]*MobileSalesData[[#This Row],[Selling Price]]</f>
        <v>459500</v>
      </c>
      <c r="N2203" s="11" t="s">
        <v>1600</v>
      </c>
    </row>
    <row r="2204" spans="1:14" x14ac:dyDescent="0.35">
      <c r="A2204" s="13" t="s">
        <v>1583</v>
      </c>
      <c r="B2204" s="11" t="s">
        <v>190</v>
      </c>
      <c r="C2204" s="11">
        <v>628</v>
      </c>
      <c r="D2204" s="11" t="s">
        <v>1320</v>
      </c>
      <c r="E2204" s="11" t="s">
        <v>20</v>
      </c>
      <c r="F2204" s="11" t="s">
        <v>21</v>
      </c>
      <c r="G2204" s="11">
        <v>3.7</v>
      </c>
      <c r="H2204" s="11">
        <v>91900</v>
      </c>
      <c r="I2204" s="11">
        <v>91900</v>
      </c>
      <c r="J2204" s="11">
        <v>5</v>
      </c>
      <c r="K2204" s="11">
        <f>MobileSalesData[[#This Row],[Original Price]]-MobileSalesData[[#This Row],[Selling Price]]</f>
        <v>0</v>
      </c>
      <c r="L2204" s="15">
        <f>MobileSalesData[[#This Row],[Discounted Price]]/MobileSalesData[[#This Row],[Original Price]]</f>
        <v>0</v>
      </c>
      <c r="M2204" s="11">
        <f>MobileSalesData[[#This Row],[Qty]]*MobileSalesData[[#This Row],[Selling Price]]</f>
        <v>459500</v>
      </c>
      <c r="N2204" s="11" t="s">
        <v>1600</v>
      </c>
    </row>
    <row r="2205" spans="1:14" x14ac:dyDescent="0.35">
      <c r="A2205" s="13" t="s">
        <v>1583</v>
      </c>
      <c r="B2205" s="11" t="s">
        <v>190</v>
      </c>
      <c r="C2205" s="11" t="s">
        <v>1321</v>
      </c>
      <c r="D2205" s="11" t="s">
        <v>1322</v>
      </c>
      <c r="E2205" s="11" t="s">
        <v>35</v>
      </c>
      <c r="F2205" s="11" t="s">
        <v>125</v>
      </c>
      <c r="G2205" s="11">
        <v>3.7</v>
      </c>
      <c r="H2205" s="11">
        <v>54900</v>
      </c>
      <c r="I2205" s="11">
        <v>54900</v>
      </c>
      <c r="J2205" s="11">
        <v>5</v>
      </c>
      <c r="K2205" s="11">
        <f>MobileSalesData[[#This Row],[Original Price]]-MobileSalesData[[#This Row],[Selling Price]]</f>
        <v>0</v>
      </c>
      <c r="L2205" s="15">
        <f>MobileSalesData[[#This Row],[Discounted Price]]/MobileSalesData[[#This Row],[Original Price]]</f>
        <v>0</v>
      </c>
      <c r="M2205" s="11">
        <f>MobileSalesData[[#This Row],[Qty]]*MobileSalesData[[#This Row],[Selling Price]]</f>
        <v>274500</v>
      </c>
      <c r="N2205" s="11" t="s">
        <v>1600</v>
      </c>
    </row>
    <row r="2206" spans="1:14" x14ac:dyDescent="0.35">
      <c r="A2206" s="13" t="s">
        <v>1583</v>
      </c>
      <c r="B2206" s="11" t="s">
        <v>190</v>
      </c>
      <c r="C2206" s="11" t="s">
        <v>1321</v>
      </c>
      <c r="D2206" s="11" t="s">
        <v>1323</v>
      </c>
      <c r="E2206" s="11" t="s">
        <v>35</v>
      </c>
      <c r="F2206" s="11" t="s">
        <v>125</v>
      </c>
      <c r="G2206" s="11">
        <v>3.7</v>
      </c>
      <c r="H2206" s="11">
        <v>54900</v>
      </c>
      <c r="I2206" s="11">
        <v>54900</v>
      </c>
      <c r="J2206" s="11">
        <v>35</v>
      </c>
      <c r="K2206" s="11">
        <f>MobileSalesData[[#This Row],[Original Price]]-MobileSalesData[[#This Row],[Selling Price]]</f>
        <v>0</v>
      </c>
      <c r="L2206" s="15">
        <f>MobileSalesData[[#This Row],[Discounted Price]]/MobileSalesData[[#This Row],[Original Price]]</f>
        <v>0</v>
      </c>
      <c r="M2206" s="11">
        <f>MobileSalesData[[#This Row],[Qty]]*MobileSalesData[[#This Row],[Selling Price]]</f>
        <v>1921500</v>
      </c>
      <c r="N2206" s="11" t="s">
        <v>1600</v>
      </c>
    </row>
    <row r="2207" spans="1:14" x14ac:dyDescent="0.35">
      <c r="A2207" s="13" t="s">
        <v>1583</v>
      </c>
      <c r="B2207" s="11" t="s">
        <v>190</v>
      </c>
      <c r="C2207" s="11" t="s">
        <v>1321</v>
      </c>
      <c r="D2207" s="11" t="s">
        <v>634</v>
      </c>
      <c r="E2207" s="11" t="s">
        <v>35</v>
      </c>
      <c r="F2207" s="11" t="s">
        <v>125</v>
      </c>
      <c r="G2207" s="11">
        <v>3.7</v>
      </c>
      <c r="H2207" s="11">
        <v>78999</v>
      </c>
      <c r="I2207" s="11">
        <v>80900</v>
      </c>
      <c r="J2207" s="11">
        <v>5</v>
      </c>
      <c r="K2207" s="11">
        <f>MobileSalesData[[#This Row],[Original Price]]-MobileSalesData[[#This Row],[Selling Price]]</f>
        <v>1901</v>
      </c>
      <c r="L2207" s="15">
        <f>MobileSalesData[[#This Row],[Discounted Price]]/MobileSalesData[[#This Row],[Original Price]]</f>
        <v>2.3498145859085291E-2</v>
      </c>
      <c r="M2207" s="11">
        <f>MobileSalesData[[#This Row],[Qty]]*MobileSalesData[[#This Row],[Selling Price]]</f>
        <v>394995</v>
      </c>
      <c r="N2207" s="11" t="s">
        <v>1600</v>
      </c>
    </row>
    <row r="2208" spans="1:14" x14ac:dyDescent="0.35">
      <c r="A2208" s="13" t="s">
        <v>1583</v>
      </c>
      <c r="B2208" s="11" t="s">
        <v>190</v>
      </c>
      <c r="C2208" s="11" t="s">
        <v>1324</v>
      </c>
      <c r="D2208" s="11" t="s">
        <v>414</v>
      </c>
      <c r="E2208" s="11" t="s">
        <v>35</v>
      </c>
      <c r="F2208" s="11" t="s">
        <v>125</v>
      </c>
      <c r="G2208" s="11">
        <v>3.7</v>
      </c>
      <c r="H2208" s="11">
        <v>49900</v>
      </c>
      <c r="I2208" s="11">
        <v>49900</v>
      </c>
      <c r="J2208" s="11">
        <v>5</v>
      </c>
      <c r="K2208" s="11">
        <f>MobileSalesData[[#This Row],[Original Price]]-MobileSalesData[[#This Row],[Selling Price]]</f>
        <v>0</v>
      </c>
      <c r="L2208" s="15">
        <f>MobileSalesData[[#This Row],[Discounted Price]]/MobileSalesData[[#This Row],[Original Price]]</f>
        <v>0</v>
      </c>
      <c r="M2208" s="11">
        <f>MobileSalesData[[#This Row],[Qty]]*MobileSalesData[[#This Row],[Selling Price]]</f>
        <v>249500</v>
      </c>
      <c r="N2208" s="11" t="s">
        <v>1600</v>
      </c>
    </row>
    <row r="2209" spans="1:14" x14ac:dyDescent="0.35">
      <c r="A2209" s="13" t="s">
        <v>1583</v>
      </c>
      <c r="B2209" s="11" t="s">
        <v>190</v>
      </c>
      <c r="C2209" s="11" t="s">
        <v>1325</v>
      </c>
      <c r="D2209" s="11" t="s">
        <v>1323</v>
      </c>
      <c r="E2209" s="11" t="s">
        <v>35</v>
      </c>
      <c r="F2209" s="11" t="s">
        <v>125</v>
      </c>
      <c r="G2209" s="11">
        <v>3.7</v>
      </c>
      <c r="H2209" s="11">
        <v>44999</v>
      </c>
      <c r="I2209" s="11">
        <v>44999</v>
      </c>
      <c r="J2209" s="11">
        <v>5</v>
      </c>
      <c r="K2209" s="11">
        <f>MobileSalesData[[#This Row],[Original Price]]-MobileSalesData[[#This Row],[Selling Price]]</f>
        <v>0</v>
      </c>
      <c r="L2209" s="15">
        <f>MobileSalesData[[#This Row],[Discounted Price]]/MobileSalesData[[#This Row],[Original Price]]</f>
        <v>0</v>
      </c>
      <c r="M2209" s="11">
        <f>MobileSalesData[[#This Row],[Qty]]*MobileSalesData[[#This Row],[Selling Price]]</f>
        <v>224995</v>
      </c>
      <c r="N2209" s="11" t="s">
        <v>1600</v>
      </c>
    </row>
    <row r="2210" spans="1:14" x14ac:dyDescent="0.35">
      <c r="A2210" s="13" t="s">
        <v>1583</v>
      </c>
      <c r="B2210" s="11" t="s">
        <v>190</v>
      </c>
      <c r="C2210" s="11" t="s">
        <v>1325</v>
      </c>
      <c r="D2210" s="11" t="s">
        <v>1322</v>
      </c>
      <c r="E2210" s="11" t="s">
        <v>35</v>
      </c>
      <c r="F2210" s="11" t="s">
        <v>125</v>
      </c>
      <c r="G2210" s="11">
        <v>3.7</v>
      </c>
      <c r="H2210" s="11">
        <v>117100</v>
      </c>
      <c r="I2210" s="11">
        <v>117100</v>
      </c>
      <c r="J2210" s="11">
        <v>30</v>
      </c>
      <c r="K2210" s="11">
        <f>MobileSalesData[[#This Row],[Original Price]]-MobileSalesData[[#This Row],[Selling Price]]</f>
        <v>0</v>
      </c>
      <c r="L2210" s="15">
        <f>MobileSalesData[[#This Row],[Discounted Price]]/MobileSalesData[[#This Row],[Original Price]]</f>
        <v>0</v>
      </c>
      <c r="M2210" s="11">
        <f>MobileSalesData[[#This Row],[Qty]]*MobileSalesData[[#This Row],[Selling Price]]</f>
        <v>3513000</v>
      </c>
      <c r="N2210" s="11" t="s">
        <v>1600</v>
      </c>
    </row>
    <row r="2211" spans="1:14" x14ac:dyDescent="0.35">
      <c r="A2211" s="13" t="s">
        <v>1583</v>
      </c>
      <c r="B2211" s="11" t="s">
        <v>190</v>
      </c>
      <c r="C2211" s="11" t="s">
        <v>1326</v>
      </c>
      <c r="D2211" s="11" t="s">
        <v>1327</v>
      </c>
      <c r="E2211" s="11" t="s">
        <v>135</v>
      </c>
      <c r="F2211" s="11" t="s">
        <v>125</v>
      </c>
      <c r="G2211" s="11">
        <v>3.9</v>
      </c>
      <c r="H2211" s="11">
        <v>99900</v>
      </c>
      <c r="I2211" s="11">
        <v>99900</v>
      </c>
      <c r="J2211" s="11">
        <v>5</v>
      </c>
      <c r="K2211" s="11">
        <f>MobileSalesData[[#This Row],[Original Price]]-MobileSalesData[[#This Row],[Selling Price]]</f>
        <v>0</v>
      </c>
      <c r="L2211" s="15">
        <f>MobileSalesData[[#This Row],[Discounted Price]]/MobileSalesData[[#This Row],[Original Price]]</f>
        <v>0</v>
      </c>
      <c r="M2211" s="11">
        <f>MobileSalesData[[#This Row],[Qty]]*MobileSalesData[[#This Row],[Selling Price]]</f>
        <v>499500</v>
      </c>
      <c r="N2211" s="11" t="s">
        <v>1600</v>
      </c>
    </row>
    <row r="2212" spans="1:14" x14ac:dyDescent="0.35">
      <c r="A2212" s="13" t="s">
        <v>1583</v>
      </c>
      <c r="B2212" s="11" t="s">
        <v>190</v>
      </c>
      <c r="C2212" s="11" t="s">
        <v>1328</v>
      </c>
      <c r="D2212" s="11" t="s">
        <v>1322</v>
      </c>
      <c r="E2212" s="11" t="s">
        <v>135</v>
      </c>
      <c r="F2212" s="11" t="s">
        <v>27</v>
      </c>
      <c r="G2212" s="11">
        <v>3.7</v>
      </c>
      <c r="H2212" s="11">
        <v>64900</v>
      </c>
      <c r="I2212" s="11">
        <v>64900</v>
      </c>
      <c r="J2212" s="11">
        <v>30</v>
      </c>
      <c r="K2212" s="11">
        <f>MobileSalesData[[#This Row],[Original Price]]-MobileSalesData[[#This Row],[Selling Price]]</f>
        <v>0</v>
      </c>
      <c r="L2212" s="15">
        <f>MobileSalesData[[#This Row],[Discounted Price]]/MobileSalesData[[#This Row],[Original Price]]</f>
        <v>0</v>
      </c>
      <c r="M2212" s="11">
        <f>MobileSalesData[[#This Row],[Qty]]*MobileSalesData[[#This Row],[Selling Price]]</f>
        <v>1947000</v>
      </c>
      <c r="N2212" s="11" t="s">
        <v>1600</v>
      </c>
    </row>
    <row r="2213" spans="1:14" x14ac:dyDescent="0.35">
      <c r="A2213" s="13" t="s">
        <v>1583</v>
      </c>
      <c r="B2213" s="11" t="s">
        <v>190</v>
      </c>
      <c r="C2213" s="11" t="s">
        <v>1328</v>
      </c>
      <c r="D2213" s="11" t="s">
        <v>957</v>
      </c>
      <c r="E2213" s="11" t="s">
        <v>135</v>
      </c>
      <c r="F2213" s="11" t="s">
        <v>27</v>
      </c>
      <c r="G2213" s="11">
        <v>3.7</v>
      </c>
      <c r="H2213" s="11">
        <v>64900</v>
      </c>
      <c r="I2213" s="11">
        <v>64900</v>
      </c>
      <c r="J2213" s="11">
        <v>5</v>
      </c>
      <c r="K2213" s="11">
        <f>MobileSalesData[[#This Row],[Original Price]]-MobileSalesData[[#This Row],[Selling Price]]</f>
        <v>0</v>
      </c>
      <c r="L2213" s="15">
        <f>MobileSalesData[[#This Row],[Discounted Price]]/MobileSalesData[[#This Row],[Original Price]]</f>
        <v>0</v>
      </c>
      <c r="M2213" s="11">
        <f>MobileSalesData[[#This Row],[Qty]]*MobileSalesData[[#This Row],[Selling Price]]</f>
        <v>324500</v>
      </c>
      <c r="N2213" s="11" t="s">
        <v>1600</v>
      </c>
    </row>
    <row r="2214" spans="1:14" x14ac:dyDescent="0.35">
      <c r="A2214" s="13" t="s">
        <v>1583</v>
      </c>
      <c r="B2214" s="11" t="s">
        <v>190</v>
      </c>
      <c r="C2214" s="11" t="s">
        <v>1329</v>
      </c>
      <c r="D2214" s="11" t="s">
        <v>1330</v>
      </c>
      <c r="E2214" s="11" t="s">
        <v>20</v>
      </c>
      <c r="F2214" s="11" t="s">
        <v>21</v>
      </c>
      <c r="G2214" s="11">
        <v>3.9</v>
      </c>
      <c r="H2214" s="11">
        <v>48999</v>
      </c>
      <c r="I2214" s="11">
        <v>48999</v>
      </c>
      <c r="J2214" s="11">
        <v>5</v>
      </c>
      <c r="K2214" s="11">
        <f>MobileSalesData[[#This Row],[Original Price]]-MobileSalesData[[#This Row],[Selling Price]]</f>
        <v>0</v>
      </c>
      <c r="L2214" s="15">
        <f>MobileSalesData[[#This Row],[Discounted Price]]/MobileSalesData[[#This Row],[Original Price]]</f>
        <v>0</v>
      </c>
      <c r="M2214" s="11">
        <f>MobileSalesData[[#This Row],[Qty]]*MobileSalesData[[#This Row],[Selling Price]]</f>
        <v>244995</v>
      </c>
      <c r="N2214" s="11" t="s">
        <v>1600</v>
      </c>
    </row>
    <row r="2215" spans="1:14" x14ac:dyDescent="0.35">
      <c r="A2215" s="13" t="s">
        <v>1583</v>
      </c>
      <c r="B2215" s="11" t="s">
        <v>190</v>
      </c>
      <c r="C2215" s="11" t="s">
        <v>1329</v>
      </c>
      <c r="D2215" s="11" t="s">
        <v>1331</v>
      </c>
      <c r="E2215" s="11" t="s">
        <v>20</v>
      </c>
      <c r="F2215" s="11" t="s">
        <v>21</v>
      </c>
      <c r="G2215" s="11">
        <v>3.9</v>
      </c>
      <c r="H2215" s="11">
        <v>140300</v>
      </c>
      <c r="I2215" s="11">
        <v>140300</v>
      </c>
      <c r="J2215" s="11">
        <v>30</v>
      </c>
      <c r="K2215" s="11">
        <f>MobileSalesData[[#This Row],[Original Price]]-MobileSalesData[[#This Row],[Selling Price]]</f>
        <v>0</v>
      </c>
      <c r="L2215" s="15">
        <f>MobileSalesData[[#This Row],[Discounted Price]]/MobileSalesData[[#This Row],[Original Price]]</f>
        <v>0</v>
      </c>
      <c r="M2215" s="11">
        <f>MobileSalesData[[#This Row],[Qty]]*MobileSalesData[[#This Row],[Selling Price]]</f>
        <v>4209000</v>
      </c>
      <c r="N2215" s="11" t="s">
        <v>1600</v>
      </c>
    </row>
    <row r="2216" spans="1:14" x14ac:dyDescent="0.35">
      <c r="A2216" s="13" t="s">
        <v>1583</v>
      </c>
      <c r="B2216" s="11" t="s">
        <v>190</v>
      </c>
      <c r="C2216" s="11" t="s">
        <v>1329</v>
      </c>
      <c r="D2216" s="11" t="s">
        <v>1332</v>
      </c>
      <c r="E2216" s="11" t="s">
        <v>20</v>
      </c>
      <c r="F2216" s="11" t="s">
        <v>21</v>
      </c>
      <c r="G2216" s="11">
        <v>4.0999999999999996</v>
      </c>
      <c r="H2216" s="11">
        <v>129900</v>
      </c>
      <c r="I2216" s="11">
        <v>129900</v>
      </c>
      <c r="J2216" s="11">
        <v>5</v>
      </c>
      <c r="K2216" s="11">
        <f>MobileSalesData[[#This Row],[Original Price]]-MobileSalesData[[#This Row],[Selling Price]]</f>
        <v>0</v>
      </c>
      <c r="L2216" s="15">
        <f>MobileSalesData[[#This Row],[Discounted Price]]/MobileSalesData[[#This Row],[Original Price]]</f>
        <v>0</v>
      </c>
      <c r="M2216" s="11">
        <f>MobileSalesData[[#This Row],[Qty]]*MobileSalesData[[#This Row],[Selling Price]]</f>
        <v>649500</v>
      </c>
      <c r="N2216" s="11" t="s">
        <v>1600</v>
      </c>
    </row>
    <row r="2217" spans="1:14" x14ac:dyDescent="0.35">
      <c r="A2217" s="13" t="s">
        <v>1583</v>
      </c>
      <c r="B2217" s="11" t="s">
        <v>190</v>
      </c>
      <c r="C2217" s="11" t="s">
        <v>1333</v>
      </c>
      <c r="D2217" s="11" t="s">
        <v>1323</v>
      </c>
      <c r="E2217" s="11" t="s">
        <v>135</v>
      </c>
      <c r="F2217" s="11" t="s">
        <v>27</v>
      </c>
      <c r="G2217" s="11">
        <v>3.9</v>
      </c>
      <c r="H2217" s="11">
        <v>17999</v>
      </c>
      <c r="I2217" s="11">
        <v>17999</v>
      </c>
      <c r="J2217" s="11">
        <v>5</v>
      </c>
      <c r="K2217" s="11">
        <f>MobileSalesData[[#This Row],[Original Price]]-MobileSalesData[[#This Row],[Selling Price]]</f>
        <v>0</v>
      </c>
      <c r="L2217" s="15">
        <f>MobileSalesData[[#This Row],[Discounted Price]]/MobileSalesData[[#This Row],[Original Price]]</f>
        <v>0</v>
      </c>
      <c r="M2217" s="11">
        <f>MobileSalesData[[#This Row],[Qty]]*MobileSalesData[[#This Row],[Selling Price]]</f>
        <v>89995</v>
      </c>
      <c r="N2217" s="11" t="s">
        <v>1600</v>
      </c>
    </row>
    <row r="2218" spans="1:14" x14ac:dyDescent="0.35">
      <c r="A2218" s="13" t="s">
        <v>1583</v>
      </c>
      <c r="B2218" s="11" t="s">
        <v>190</v>
      </c>
      <c r="C2218" s="11">
        <v>826</v>
      </c>
      <c r="D2218" s="11" t="s">
        <v>1322</v>
      </c>
      <c r="E2218" s="11" t="s">
        <v>35</v>
      </c>
      <c r="F2218" s="11" t="s">
        <v>125</v>
      </c>
      <c r="G2218" s="11">
        <v>3.7</v>
      </c>
      <c r="H2218" s="11">
        <v>17999</v>
      </c>
      <c r="I2218" s="11">
        <v>17999</v>
      </c>
      <c r="J2218" s="11">
        <v>5</v>
      </c>
      <c r="K2218" s="11">
        <f>MobileSalesData[[#This Row],[Original Price]]-MobileSalesData[[#This Row],[Selling Price]]</f>
        <v>0</v>
      </c>
      <c r="L2218" s="15">
        <f>MobileSalesData[[#This Row],[Discounted Price]]/MobileSalesData[[#This Row],[Original Price]]</f>
        <v>0</v>
      </c>
      <c r="M2218" s="11">
        <f>MobileSalesData[[#This Row],[Qty]]*MobileSalesData[[#This Row],[Selling Price]]</f>
        <v>89995</v>
      </c>
      <c r="N2218" s="11" t="s">
        <v>1600</v>
      </c>
    </row>
    <row r="2219" spans="1:14" x14ac:dyDescent="0.35">
      <c r="A2219" s="13" t="s">
        <v>1583</v>
      </c>
      <c r="B2219" s="11" t="s">
        <v>190</v>
      </c>
      <c r="C2219" s="11" t="s">
        <v>1333</v>
      </c>
      <c r="D2219" s="11" t="s">
        <v>1322</v>
      </c>
      <c r="E2219" s="11" t="s">
        <v>135</v>
      </c>
      <c r="F2219" s="11" t="s">
        <v>27</v>
      </c>
      <c r="G2219" s="11">
        <v>3.9</v>
      </c>
      <c r="H2219" s="11">
        <v>10999</v>
      </c>
      <c r="I2219" s="11">
        <v>10999</v>
      </c>
      <c r="J2219" s="11">
        <v>5</v>
      </c>
      <c r="K2219" s="11">
        <f>MobileSalesData[[#This Row],[Original Price]]-MobileSalesData[[#This Row],[Selling Price]]</f>
        <v>0</v>
      </c>
      <c r="L2219" s="15">
        <f>MobileSalesData[[#This Row],[Discounted Price]]/MobileSalesData[[#This Row],[Original Price]]</f>
        <v>0</v>
      </c>
      <c r="M2219" s="11">
        <f>MobileSalesData[[#This Row],[Qty]]*MobileSalesData[[#This Row],[Selling Price]]</f>
        <v>54995</v>
      </c>
      <c r="N2219" s="11" t="s">
        <v>1600</v>
      </c>
    </row>
    <row r="2220" spans="1:14" x14ac:dyDescent="0.35">
      <c r="A2220" s="13" t="s">
        <v>1583</v>
      </c>
      <c r="B2220" s="11" t="s">
        <v>190</v>
      </c>
      <c r="C2220" s="11" t="s">
        <v>1334</v>
      </c>
      <c r="D2220" s="11" t="s">
        <v>1335</v>
      </c>
      <c r="E2220" s="11" t="s">
        <v>135</v>
      </c>
      <c r="F2220" s="11" t="s">
        <v>125</v>
      </c>
      <c r="G2220" s="11">
        <v>4</v>
      </c>
      <c r="H2220" s="11">
        <v>39999</v>
      </c>
      <c r="I2220" s="11">
        <v>47990</v>
      </c>
      <c r="J2220" s="11">
        <v>5</v>
      </c>
      <c r="K2220" s="11">
        <f>MobileSalesData[[#This Row],[Original Price]]-MobileSalesData[[#This Row],[Selling Price]]</f>
        <v>7991</v>
      </c>
      <c r="L2220" s="15">
        <f>MobileSalesData[[#This Row],[Discounted Price]]/MobileSalesData[[#This Row],[Original Price]]</f>
        <v>0.16651385705355282</v>
      </c>
      <c r="M2220" s="11">
        <f>MobileSalesData[[#This Row],[Qty]]*MobileSalesData[[#This Row],[Selling Price]]</f>
        <v>199995</v>
      </c>
      <c r="N2220" s="11" t="s">
        <v>1600</v>
      </c>
    </row>
    <row r="2221" spans="1:14" x14ac:dyDescent="0.35">
      <c r="A2221" s="13" t="s">
        <v>1583</v>
      </c>
      <c r="B2221" s="11" t="s">
        <v>190</v>
      </c>
      <c r="C2221" s="11" t="s">
        <v>1336</v>
      </c>
      <c r="D2221" s="11" t="s">
        <v>1327</v>
      </c>
      <c r="E2221" s="11" t="s">
        <v>35</v>
      </c>
      <c r="F2221" s="11" t="s">
        <v>125</v>
      </c>
      <c r="G2221" s="11">
        <v>3.9</v>
      </c>
      <c r="H2221" s="11">
        <v>28999</v>
      </c>
      <c r="I2221" s="11">
        <v>33999</v>
      </c>
      <c r="J2221" s="11">
        <v>35</v>
      </c>
      <c r="K2221" s="11">
        <f>MobileSalesData[[#This Row],[Original Price]]-MobileSalesData[[#This Row],[Selling Price]]</f>
        <v>5000</v>
      </c>
      <c r="L2221" s="15">
        <f>MobileSalesData[[#This Row],[Discounted Price]]/MobileSalesData[[#This Row],[Original Price]]</f>
        <v>0.14706314891614458</v>
      </c>
      <c r="M2221" s="11">
        <f>MobileSalesData[[#This Row],[Qty]]*MobileSalesData[[#This Row],[Selling Price]]</f>
        <v>1014965</v>
      </c>
      <c r="N2221" s="11" t="s">
        <v>1600</v>
      </c>
    </row>
    <row r="2222" spans="1:14" x14ac:dyDescent="0.35">
      <c r="A2222" s="13" t="s">
        <v>1583</v>
      </c>
      <c r="B2222" s="11" t="s">
        <v>190</v>
      </c>
      <c r="C2222" s="11" t="s">
        <v>1336</v>
      </c>
      <c r="D2222" s="11" t="s">
        <v>1337</v>
      </c>
      <c r="E2222" s="11" t="s">
        <v>35</v>
      </c>
      <c r="F2222" s="11" t="s">
        <v>125</v>
      </c>
      <c r="G2222" s="11">
        <v>3.9</v>
      </c>
      <c r="H2222" s="11">
        <v>7999</v>
      </c>
      <c r="I2222" s="11">
        <v>10999</v>
      </c>
      <c r="J2222" s="11">
        <v>5</v>
      </c>
      <c r="K2222" s="11">
        <f>MobileSalesData[[#This Row],[Original Price]]-MobileSalesData[[#This Row],[Selling Price]]</f>
        <v>3000</v>
      </c>
      <c r="L2222" s="15">
        <f>MobileSalesData[[#This Row],[Discounted Price]]/MobileSalesData[[#This Row],[Original Price]]</f>
        <v>0.27275206836985183</v>
      </c>
      <c r="M2222" s="11">
        <f>MobileSalesData[[#This Row],[Qty]]*MobileSalesData[[#This Row],[Selling Price]]</f>
        <v>39995</v>
      </c>
      <c r="N2222" s="11" t="s">
        <v>1600</v>
      </c>
    </row>
    <row r="2223" spans="1:14" x14ac:dyDescent="0.35">
      <c r="A2223" s="13" t="s">
        <v>1583</v>
      </c>
      <c r="B2223" s="11" t="s">
        <v>190</v>
      </c>
      <c r="C2223" s="11" t="s">
        <v>1338</v>
      </c>
      <c r="D2223" s="11" t="s">
        <v>1339</v>
      </c>
      <c r="E2223" s="11" t="s">
        <v>35</v>
      </c>
      <c r="F2223" s="11" t="s">
        <v>125</v>
      </c>
      <c r="G2223" s="11">
        <v>4.0999999999999996</v>
      </c>
      <c r="H2223" s="11">
        <v>7999</v>
      </c>
      <c r="I2223" s="11">
        <v>10999</v>
      </c>
      <c r="J2223" s="11">
        <v>5</v>
      </c>
      <c r="K2223" s="11">
        <f>MobileSalesData[[#This Row],[Original Price]]-MobileSalesData[[#This Row],[Selling Price]]</f>
        <v>3000</v>
      </c>
      <c r="L2223" s="15">
        <f>MobileSalesData[[#This Row],[Discounted Price]]/MobileSalesData[[#This Row],[Original Price]]</f>
        <v>0.27275206836985183</v>
      </c>
      <c r="M2223" s="11">
        <f>MobileSalesData[[#This Row],[Qty]]*MobileSalesData[[#This Row],[Selling Price]]</f>
        <v>39995</v>
      </c>
      <c r="N2223" s="11" t="s">
        <v>1600</v>
      </c>
    </row>
    <row r="2224" spans="1:14" x14ac:dyDescent="0.35">
      <c r="A2224" s="13" t="s">
        <v>1583</v>
      </c>
      <c r="B2224" s="11" t="s">
        <v>190</v>
      </c>
      <c r="C2224" s="11" t="s">
        <v>1340</v>
      </c>
      <c r="D2224" s="11" t="s">
        <v>1341</v>
      </c>
      <c r="E2224" s="11" t="s">
        <v>135</v>
      </c>
      <c r="F2224" s="11" t="s">
        <v>125</v>
      </c>
      <c r="G2224" s="11">
        <v>4</v>
      </c>
      <c r="H2224" s="11">
        <v>8999</v>
      </c>
      <c r="I2224" s="11">
        <v>11999</v>
      </c>
      <c r="J2224" s="11">
        <v>18</v>
      </c>
      <c r="K2224" s="11">
        <f>MobileSalesData[[#This Row],[Original Price]]-MobileSalesData[[#This Row],[Selling Price]]</f>
        <v>3000</v>
      </c>
      <c r="L2224" s="15">
        <f>MobileSalesData[[#This Row],[Discounted Price]]/MobileSalesData[[#This Row],[Original Price]]</f>
        <v>0.25002083506958911</v>
      </c>
      <c r="M2224" s="11">
        <f>MobileSalesData[[#This Row],[Qty]]*MobileSalesData[[#This Row],[Selling Price]]</f>
        <v>161982</v>
      </c>
      <c r="N2224" s="11" t="s">
        <v>1600</v>
      </c>
    </row>
    <row r="2225" spans="1:14" x14ac:dyDescent="0.35">
      <c r="A2225" s="13" t="s">
        <v>1583</v>
      </c>
      <c r="B2225" s="11" t="s">
        <v>190</v>
      </c>
      <c r="C2225" s="11" t="s">
        <v>1340</v>
      </c>
      <c r="D2225" s="11" t="s">
        <v>174</v>
      </c>
      <c r="E2225" s="11" t="s">
        <v>135</v>
      </c>
      <c r="F2225" s="11" t="s">
        <v>125</v>
      </c>
      <c r="G2225" s="11">
        <v>4</v>
      </c>
      <c r="H2225" s="11">
        <v>8999</v>
      </c>
      <c r="I2225" s="11">
        <v>11999</v>
      </c>
      <c r="J2225" s="11">
        <v>30</v>
      </c>
      <c r="K2225" s="11">
        <f>MobileSalesData[[#This Row],[Original Price]]-MobileSalesData[[#This Row],[Selling Price]]</f>
        <v>3000</v>
      </c>
      <c r="L2225" s="15">
        <f>MobileSalesData[[#This Row],[Discounted Price]]/MobileSalesData[[#This Row],[Original Price]]</f>
        <v>0.25002083506958911</v>
      </c>
      <c r="M2225" s="11">
        <f>MobileSalesData[[#This Row],[Qty]]*MobileSalesData[[#This Row],[Selling Price]]</f>
        <v>269970</v>
      </c>
      <c r="N2225" s="11" t="s">
        <v>1600</v>
      </c>
    </row>
    <row r="2226" spans="1:14" x14ac:dyDescent="0.35">
      <c r="A2226" s="13" t="s">
        <v>1583</v>
      </c>
      <c r="B2226" s="11" t="s">
        <v>190</v>
      </c>
      <c r="C2226" s="11" t="s">
        <v>1342</v>
      </c>
      <c r="D2226" s="11" t="s">
        <v>155</v>
      </c>
      <c r="E2226" s="11" t="s">
        <v>135</v>
      </c>
      <c r="F2226" s="11" t="s">
        <v>125</v>
      </c>
      <c r="G2226" s="11">
        <v>3.9</v>
      </c>
      <c r="H2226" s="11">
        <v>19990</v>
      </c>
      <c r="I2226" s="11">
        <v>23990</v>
      </c>
      <c r="J2226" s="11">
        <v>5</v>
      </c>
      <c r="K2226" s="11">
        <f>MobileSalesData[[#This Row],[Original Price]]-MobileSalesData[[#This Row],[Selling Price]]</f>
        <v>4000</v>
      </c>
      <c r="L2226" s="15">
        <f>MobileSalesData[[#This Row],[Discounted Price]]/MobileSalesData[[#This Row],[Original Price]]</f>
        <v>0.16673614005835766</v>
      </c>
      <c r="M2226" s="11">
        <f>MobileSalesData[[#This Row],[Qty]]*MobileSalesData[[#This Row],[Selling Price]]</f>
        <v>99950</v>
      </c>
      <c r="N2226" s="11" t="s">
        <v>1600</v>
      </c>
    </row>
    <row r="2227" spans="1:14" x14ac:dyDescent="0.35">
      <c r="A2227" s="13" t="s">
        <v>1583</v>
      </c>
      <c r="B2227" s="11" t="s">
        <v>190</v>
      </c>
      <c r="C2227" s="11" t="s">
        <v>1342</v>
      </c>
      <c r="D2227" s="11" t="s">
        <v>22</v>
      </c>
      <c r="E2227" s="11" t="s">
        <v>135</v>
      </c>
      <c r="F2227" s="11" t="s">
        <v>125</v>
      </c>
      <c r="G2227" s="11">
        <v>3.9</v>
      </c>
      <c r="H2227" s="11">
        <v>16990</v>
      </c>
      <c r="I2227" s="11">
        <v>20990</v>
      </c>
      <c r="J2227" s="11">
        <v>5</v>
      </c>
      <c r="K2227" s="11">
        <f>MobileSalesData[[#This Row],[Original Price]]-MobileSalesData[[#This Row],[Selling Price]]</f>
        <v>4000</v>
      </c>
      <c r="L2227" s="15">
        <f>MobileSalesData[[#This Row],[Discounted Price]]/MobileSalesData[[#This Row],[Original Price]]</f>
        <v>0.19056693663649357</v>
      </c>
      <c r="M2227" s="11">
        <f>MobileSalesData[[#This Row],[Qty]]*MobileSalesData[[#This Row],[Selling Price]]</f>
        <v>84950</v>
      </c>
      <c r="N2227" s="11" t="s">
        <v>1600</v>
      </c>
    </row>
    <row r="2228" spans="1:14" x14ac:dyDescent="0.35">
      <c r="A2228" s="13" t="s">
        <v>1583</v>
      </c>
      <c r="B2228" s="11" t="s">
        <v>190</v>
      </c>
      <c r="C2228" s="11" t="s">
        <v>1343</v>
      </c>
      <c r="D2228" s="11" t="s">
        <v>1337</v>
      </c>
      <c r="E2228" s="11" t="s">
        <v>135</v>
      </c>
      <c r="F2228" s="11" t="s">
        <v>27</v>
      </c>
      <c r="G2228" s="11">
        <v>3.9</v>
      </c>
      <c r="H2228" s="11">
        <v>19990</v>
      </c>
      <c r="I2228" s="11">
        <v>23990</v>
      </c>
      <c r="J2228" s="11">
        <v>5</v>
      </c>
      <c r="K2228" s="11">
        <f>MobileSalesData[[#This Row],[Original Price]]-MobileSalesData[[#This Row],[Selling Price]]</f>
        <v>4000</v>
      </c>
      <c r="L2228" s="15">
        <f>MobileSalesData[[#This Row],[Discounted Price]]/MobileSalesData[[#This Row],[Original Price]]</f>
        <v>0.16673614005835766</v>
      </c>
      <c r="M2228" s="11">
        <f>MobileSalesData[[#This Row],[Qty]]*MobileSalesData[[#This Row],[Selling Price]]</f>
        <v>99950</v>
      </c>
      <c r="N2228" s="11" t="s">
        <v>1600</v>
      </c>
    </row>
    <row r="2229" spans="1:14" x14ac:dyDescent="0.35">
      <c r="A2229" s="13" t="s">
        <v>1583</v>
      </c>
      <c r="B2229" s="11" t="s">
        <v>190</v>
      </c>
      <c r="C2229" s="11" t="s">
        <v>1343</v>
      </c>
      <c r="D2229" s="11" t="s">
        <v>1327</v>
      </c>
      <c r="E2229" s="11" t="s">
        <v>135</v>
      </c>
      <c r="F2229" s="11" t="s">
        <v>125</v>
      </c>
      <c r="G2229" s="11">
        <v>4.0999999999999996</v>
      </c>
      <c r="H2229" s="11">
        <v>15990</v>
      </c>
      <c r="I2229" s="11">
        <v>19990</v>
      </c>
      <c r="J2229" s="11">
        <v>5</v>
      </c>
      <c r="K2229" s="11">
        <f>MobileSalesData[[#This Row],[Original Price]]-MobileSalesData[[#This Row],[Selling Price]]</f>
        <v>4000</v>
      </c>
      <c r="L2229" s="15">
        <f>MobileSalesData[[#This Row],[Discounted Price]]/MobileSalesData[[#This Row],[Original Price]]</f>
        <v>0.20010005002501249</v>
      </c>
      <c r="M2229" s="11">
        <f>MobileSalesData[[#This Row],[Qty]]*MobileSalesData[[#This Row],[Selling Price]]</f>
        <v>79950</v>
      </c>
      <c r="N2229" s="11" t="s">
        <v>1600</v>
      </c>
    </row>
    <row r="2230" spans="1:14" x14ac:dyDescent="0.35">
      <c r="A2230" s="13" t="s">
        <v>1583</v>
      </c>
      <c r="B2230" s="11" t="s">
        <v>190</v>
      </c>
      <c r="C2230" s="11" t="s">
        <v>1338</v>
      </c>
      <c r="D2230" s="11" t="s">
        <v>1337</v>
      </c>
      <c r="E2230" s="11" t="s">
        <v>35</v>
      </c>
      <c r="F2230" s="11" t="s">
        <v>125</v>
      </c>
      <c r="G2230" s="11">
        <v>4</v>
      </c>
      <c r="H2230" s="11">
        <v>15990</v>
      </c>
      <c r="I2230" s="11">
        <v>19990</v>
      </c>
      <c r="J2230" s="11">
        <v>5</v>
      </c>
      <c r="K2230" s="11">
        <f>MobileSalesData[[#This Row],[Original Price]]-MobileSalesData[[#This Row],[Selling Price]]</f>
        <v>4000</v>
      </c>
      <c r="L2230" s="15">
        <f>MobileSalesData[[#This Row],[Discounted Price]]/MobileSalesData[[#This Row],[Original Price]]</f>
        <v>0.20010005002501249</v>
      </c>
      <c r="M2230" s="11">
        <f>MobileSalesData[[#This Row],[Qty]]*MobileSalesData[[#This Row],[Selling Price]]</f>
        <v>79950</v>
      </c>
      <c r="N2230" s="11" t="s">
        <v>1600</v>
      </c>
    </row>
    <row r="2231" spans="1:14" x14ac:dyDescent="0.35">
      <c r="A2231" s="13" t="s">
        <v>1583</v>
      </c>
      <c r="B2231" s="11" t="s">
        <v>190</v>
      </c>
      <c r="C2231" s="11" t="s">
        <v>1344</v>
      </c>
      <c r="D2231" s="11" t="s">
        <v>22</v>
      </c>
      <c r="E2231" s="11" t="s">
        <v>135</v>
      </c>
      <c r="F2231" s="11" t="s">
        <v>125</v>
      </c>
      <c r="G2231" s="11">
        <v>4</v>
      </c>
      <c r="H2231" s="11">
        <v>16990</v>
      </c>
      <c r="I2231" s="11">
        <v>20990</v>
      </c>
      <c r="J2231" s="11">
        <v>5</v>
      </c>
      <c r="K2231" s="11">
        <f>MobileSalesData[[#This Row],[Original Price]]-MobileSalesData[[#This Row],[Selling Price]]</f>
        <v>4000</v>
      </c>
      <c r="L2231" s="15">
        <f>MobileSalesData[[#This Row],[Discounted Price]]/MobileSalesData[[#This Row],[Original Price]]</f>
        <v>0.19056693663649357</v>
      </c>
      <c r="M2231" s="11">
        <f>MobileSalesData[[#This Row],[Qty]]*MobileSalesData[[#This Row],[Selling Price]]</f>
        <v>84950</v>
      </c>
      <c r="N2231" s="11" t="s">
        <v>1600</v>
      </c>
    </row>
    <row r="2232" spans="1:14" x14ac:dyDescent="0.35">
      <c r="A2232" s="13" t="s">
        <v>1583</v>
      </c>
      <c r="B2232" s="11" t="s">
        <v>190</v>
      </c>
      <c r="C2232" s="11" t="s">
        <v>1345</v>
      </c>
      <c r="D2232" s="11" t="s">
        <v>634</v>
      </c>
      <c r="E2232" s="11" t="s">
        <v>135</v>
      </c>
      <c r="F2232" s="11" t="s">
        <v>11</v>
      </c>
      <c r="G2232" s="11">
        <v>3.8</v>
      </c>
      <c r="H2232" s="11">
        <v>14449</v>
      </c>
      <c r="I2232" s="11">
        <v>14449</v>
      </c>
      <c r="J2232" s="11">
        <v>30</v>
      </c>
      <c r="K2232" s="11">
        <f>MobileSalesData[[#This Row],[Original Price]]-MobileSalesData[[#This Row],[Selling Price]]</f>
        <v>0</v>
      </c>
      <c r="L2232" s="15">
        <f>MobileSalesData[[#This Row],[Discounted Price]]/MobileSalesData[[#This Row],[Original Price]]</f>
        <v>0</v>
      </c>
      <c r="M2232" s="11">
        <f>MobileSalesData[[#This Row],[Qty]]*MobileSalesData[[#This Row],[Selling Price]]</f>
        <v>433470</v>
      </c>
      <c r="N2232" s="11" t="s">
        <v>1600</v>
      </c>
    </row>
    <row r="2233" spans="1:14" x14ac:dyDescent="0.35">
      <c r="A2233" s="13" t="s">
        <v>1583</v>
      </c>
      <c r="B2233" s="11" t="s">
        <v>190</v>
      </c>
      <c r="C2233" s="11" t="s">
        <v>1345</v>
      </c>
      <c r="D2233" s="11" t="s">
        <v>414</v>
      </c>
      <c r="E2233" s="11" t="s">
        <v>135</v>
      </c>
      <c r="F2233" s="11" t="s">
        <v>11</v>
      </c>
      <c r="G2233" s="11">
        <v>3.8</v>
      </c>
      <c r="H2233" s="11">
        <v>28999</v>
      </c>
      <c r="I2233" s="11">
        <v>37990</v>
      </c>
      <c r="J2233" s="11">
        <v>5</v>
      </c>
      <c r="K2233" s="11">
        <f>MobileSalesData[[#This Row],[Original Price]]-MobileSalesData[[#This Row],[Selling Price]]</f>
        <v>8991</v>
      </c>
      <c r="L2233" s="15">
        <f>MobileSalesData[[#This Row],[Discounted Price]]/MobileSalesData[[#This Row],[Original Price]]</f>
        <v>0.23666754409055016</v>
      </c>
      <c r="M2233" s="11">
        <f>MobileSalesData[[#This Row],[Qty]]*MobileSalesData[[#This Row],[Selling Price]]</f>
        <v>144995</v>
      </c>
      <c r="N2233" s="11" t="s">
        <v>1600</v>
      </c>
    </row>
    <row r="2234" spans="1:14" x14ac:dyDescent="0.35">
      <c r="A2234" s="13" t="s">
        <v>1583</v>
      </c>
      <c r="B2234" s="11" t="s">
        <v>190</v>
      </c>
      <c r="C2234" s="11" t="s">
        <v>1346</v>
      </c>
      <c r="D2234" s="11" t="s">
        <v>414</v>
      </c>
      <c r="E2234" s="11" t="s">
        <v>135</v>
      </c>
      <c r="F2234" s="11" t="s">
        <v>11</v>
      </c>
      <c r="G2234" s="11">
        <v>3.5</v>
      </c>
      <c r="H2234" s="11">
        <v>28999</v>
      </c>
      <c r="I2234" s="11">
        <v>37990</v>
      </c>
      <c r="J2234" s="11">
        <v>35</v>
      </c>
      <c r="K2234" s="11">
        <f>MobileSalesData[[#This Row],[Original Price]]-MobileSalesData[[#This Row],[Selling Price]]</f>
        <v>8991</v>
      </c>
      <c r="L2234" s="15">
        <f>MobileSalesData[[#This Row],[Discounted Price]]/MobileSalesData[[#This Row],[Original Price]]</f>
        <v>0.23666754409055016</v>
      </c>
      <c r="M2234" s="11">
        <f>MobileSalesData[[#This Row],[Qty]]*MobileSalesData[[#This Row],[Selling Price]]</f>
        <v>1014965</v>
      </c>
      <c r="N2234" s="11" t="s">
        <v>1600</v>
      </c>
    </row>
    <row r="2235" spans="1:14" x14ac:dyDescent="0.35">
      <c r="A2235" s="13" t="s">
        <v>1583</v>
      </c>
      <c r="B2235" s="11" t="s">
        <v>190</v>
      </c>
      <c r="C2235" s="11" t="s">
        <v>1346</v>
      </c>
      <c r="D2235" s="11" t="s">
        <v>634</v>
      </c>
      <c r="E2235" s="11" t="s">
        <v>135</v>
      </c>
      <c r="F2235" s="11" t="s">
        <v>11</v>
      </c>
      <c r="G2235" s="11">
        <v>3.5</v>
      </c>
      <c r="H2235" s="11">
        <v>10490</v>
      </c>
      <c r="I2235" s="11">
        <v>10490</v>
      </c>
      <c r="J2235" s="11">
        <v>5</v>
      </c>
      <c r="K2235" s="11">
        <f>MobileSalesData[[#This Row],[Original Price]]-MobileSalesData[[#This Row],[Selling Price]]</f>
        <v>0</v>
      </c>
      <c r="L2235" s="15">
        <f>MobileSalesData[[#This Row],[Discounted Price]]/MobileSalesData[[#This Row],[Original Price]]</f>
        <v>0</v>
      </c>
      <c r="M2235" s="11">
        <f>MobileSalesData[[#This Row],[Qty]]*MobileSalesData[[#This Row],[Selling Price]]</f>
        <v>52450</v>
      </c>
      <c r="N2235" s="11" t="s">
        <v>1600</v>
      </c>
    </row>
    <row r="2236" spans="1:14" x14ac:dyDescent="0.35">
      <c r="A2236" s="13" t="s">
        <v>1583</v>
      </c>
      <c r="B2236" s="11" t="s">
        <v>190</v>
      </c>
      <c r="C2236" s="11" t="s">
        <v>1347</v>
      </c>
      <c r="D2236" s="11" t="s">
        <v>1348</v>
      </c>
      <c r="E2236" s="11" t="s">
        <v>35</v>
      </c>
      <c r="F2236" s="11" t="s">
        <v>125</v>
      </c>
      <c r="G2236" s="11">
        <v>4.4000000000000004</v>
      </c>
      <c r="H2236" s="11">
        <v>10490</v>
      </c>
      <c r="I2236" s="11">
        <v>10490</v>
      </c>
      <c r="J2236" s="11">
        <v>5</v>
      </c>
      <c r="K2236" s="11">
        <f>MobileSalesData[[#This Row],[Original Price]]-MobileSalesData[[#This Row],[Selling Price]]</f>
        <v>0</v>
      </c>
      <c r="L2236" s="15">
        <f>MobileSalesData[[#This Row],[Discounted Price]]/MobileSalesData[[#This Row],[Original Price]]</f>
        <v>0</v>
      </c>
      <c r="M2236" s="11">
        <f>MobileSalesData[[#This Row],[Qty]]*MobileSalesData[[#This Row],[Selling Price]]</f>
        <v>52450</v>
      </c>
      <c r="N2236" s="11" t="s">
        <v>1600</v>
      </c>
    </row>
    <row r="2237" spans="1:14" x14ac:dyDescent="0.35">
      <c r="A2237" s="13" t="s">
        <v>1583</v>
      </c>
      <c r="B2237" s="11" t="s">
        <v>190</v>
      </c>
      <c r="C2237" s="11" t="s">
        <v>1349</v>
      </c>
      <c r="D2237" s="11" t="s">
        <v>1350</v>
      </c>
      <c r="E2237" s="11" t="s">
        <v>288</v>
      </c>
      <c r="F2237" s="11" t="s">
        <v>27</v>
      </c>
      <c r="G2237" s="11">
        <v>4.0999999999999996</v>
      </c>
      <c r="H2237" s="11">
        <v>10490</v>
      </c>
      <c r="I2237" s="11">
        <v>10490</v>
      </c>
      <c r="J2237" s="11">
        <v>18</v>
      </c>
      <c r="K2237" s="11">
        <f>MobileSalesData[[#This Row],[Original Price]]-MobileSalesData[[#This Row],[Selling Price]]</f>
        <v>0</v>
      </c>
      <c r="L2237" s="15">
        <f>MobileSalesData[[#This Row],[Discounted Price]]/MobileSalesData[[#This Row],[Original Price]]</f>
        <v>0</v>
      </c>
      <c r="M2237" s="11">
        <f>MobileSalesData[[#This Row],[Qty]]*MobileSalesData[[#This Row],[Selling Price]]</f>
        <v>188820</v>
      </c>
      <c r="N2237" s="11" t="s">
        <v>1600</v>
      </c>
    </row>
    <row r="2238" spans="1:14" x14ac:dyDescent="0.35">
      <c r="A2238" s="13" t="s">
        <v>1583</v>
      </c>
      <c r="B2238" s="11" t="s">
        <v>190</v>
      </c>
      <c r="C2238" s="11" t="s">
        <v>1349</v>
      </c>
      <c r="D2238" s="11" t="s">
        <v>634</v>
      </c>
      <c r="E2238" s="11" t="s">
        <v>288</v>
      </c>
      <c r="F2238" s="11" t="s">
        <v>27</v>
      </c>
      <c r="G2238" s="11">
        <v>4.0999999999999996</v>
      </c>
      <c r="H2238" s="11">
        <v>13490</v>
      </c>
      <c r="I2238" s="11">
        <v>13490</v>
      </c>
      <c r="J2238" s="11">
        <v>35</v>
      </c>
      <c r="K2238" s="11">
        <f>MobileSalesData[[#This Row],[Original Price]]-MobileSalesData[[#This Row],[Selling Price]]</f>
        <v>0</v>
      </c>
      <c r="L2238" s="15">
        <f>MobileSalesData[[#This Row],[Discounted Price]]/MobileSalesData[[#This Row],[Original Price]]</f>
        <v>0</v>
      </c>
      <c r="M2238" s="11">
        <f>MobileSalesData[[#This Row],[Qty]]*MobileSalesData[[#This Row],[Selling Price]]</f>
        <v>472150</v>
      </c>
      <c r="N2238" s="11" t="s">
        <v>1600</v>
      </c>
    </row>
    <row r="2239" spans="1:14" x14ac:dyDescent="0.35">
      <c r="A2239" s="13" t="s">
        <v>1583</v>
      </c>
      <c r="B2239" s="11" t="s">
        <v>190</v>
      </c>
      <c r="C2239" s="11" t="s">
        <v>1351</v>
      </c>
      <c r="D2239" s="11" t="s">
        <v>19</v>
      </c>
      <c r="E2239" s="11" t="s">
        <v>267</v>
      </c>
      <c r="F2239" s="11" t="s">
        <v>11</v>
      </c>
      <c r="G2239" s="11">
        <v>3.6</v>
      </c>
      <c r="H2239" s="11">
        <v>17790</v>
      </c>
      <c r="I2239" s="11">
        <v>17790</v>
      </c>
      <c r="J2239" s="11">
        <v>30</v>
      </c>
      <c r="K2239" s="11">
        <f>MobileSalesData[[#This Row],[Original Price]]-MobileSalesData[[#This Row],[Selling Price]]</f>
        <v>0</v>
      </c>
      <c r="L2239" s="15">
        <f>MobileSalesData[[#This Row],[Discounted Price]]/MobileSalesData[[#This Row],[Original Price]]</f>
        <v>0</v>
      </c>
      <c r="M2239" s="11">
        <f>MobileSalesData[[#This Row],[Qty]]*MobileSalesData[[#This Row],[Selling Price]]</f>
        <v>533700</v>
      </c>
      <c r="N2239" s="11" t="s">
        <v>1600</v>
      </c>
    </row>
    <row r="2240" spans="1:14" x14ac:dyDescent="0.35">
      <c r="A2240" s="13" t="s">
        <v>1583</v>
      </c>
      <c r="B2240" s="11" t="s">
        <v>190</v>
      </c>
      <c r="C2240" s="11" t="s">
        <v>1351</v>
      </c>
      <c r="D2240" s="11" t="s">
        <v>155</v>
      </c>
      <c r="E2240" s="11" t="s">
        <v>267</v>
      </c>
      <c r="F2240" s="11" t="s">
        <v>11</v>
      </c>
      <c r="G2240" s="11">
        <v>3.6</v>
      </c>
      <c r="H2240" s="11">
        <v>49999</v>
      </c>
      <c r="I2240" s="11">
        <v>55999</v>
      </c>
      <c r="J2240" s="11">
        <v>30</v>
      </c>
      <c r="K2240" s="11">
        <f>MobileSalesData[[#This Row],[Original Price]]-MobileSalesData[[#This Row],[Selling Price]]</f>
        <v>6000</v>
      </c>
      <c r="L2240" s="15">
        <f>MobileSalesData[[#This Row],[Discounted Price]]/MobileSalesData[[#This Row],[Original Price]]</f>
        <v>0.10714477044232933</v>
      </c>
      <c r="M2240" s="11">
        <f>MobileSalesData[[#This Row],[Qty]]*MobileSalesData[[#This Row],[Selling Price]]</f>
        <v>1499970</v>
      </c>
      <c r="N2240" s="11" t="s">
        <v>1600</v>
      </c>
    </row>
    <row r="2241" spans="1:14" x14ac:dyDescent="0.35">
      <c r="A2241" s="13" t="s">
        <v>1583</v>
      </c>
      <c r="B2241" s="11" t="s">
        <v>190</v>
      </c>
      <c r="C2241" s="11" t="s">
        <v>1347</v>
      </c>
      <c r="D2241" s="11" t="s">
        <v>173</v>
      </c>
      <c r="E2241" s="11" t="s">
        <v>35</v>
      </c>
      <c r="F2241" s="11" t="s">
        <v>125</v>
      </c>
      <c r="G2241" s="11">
        <v>4.4000000000000004</v>
      </c>
      <c r="H2241" s="11">
        <v>49999</v>
      </c>
      <c r="I2241" s="11">
        <v>55999</v>
      </c>
      <c r="J2241" s="11">
        <v>5</v>
      </c>
      <c r="K2241" s="11">
        <f>MobileSalesData[[#This Row],[Original Price]]-MobileSalesData[[#This Row],[Selling Price]]</f>
        <v>6000</v>
      </c>
      <c r="L2241" s="15">
        <f>MobileSalesData[[#This Row],[Discounted Price]]/MobileSalesData[[#This Row],[Original Price]]</f>
        <v>0.10714477044232933</v>
      </c>
      <c r="M2241" s="11">
        <f>MobileSalesData[[#This Row],[Qty]]*MobileSalesData[[#This Row],[Selling Price]]</f>
        <v>249995</v>
      </c>
      <c r="N2241" s="11" t="s">
        <v>1600</v>
      </c>
    </row>
    <row r="2242" spans="1:14" x14ac:dyDescent="0.35">
      <c r="A2242" s="13" t="s">
        <v>1583</v>
      </c>
      <c r="B2242" s="11" t="s">
        <v>190</v>
      </c>
      <c r="C2242" s="11" t="s">
        <v>1347</v>
      </c>
      <c r="D2242" s="11" t="s">
        <v>1352</v>
      </c>
      <c r="E2242" s="11" t="s">
        <v>35</v>
      </c>
      <c r="F2242" s="11" t="s">
        <v>125</v>
      </c>
      <c r="G2242" s="11">
        <v>4.4000000000000004</v>
      </c>
      <c r="H2242" s="11">
        <v>57999</v>
      </c>
      <c r="I2242" s="11">
        <v>63999</v>
      </c>
      <c r="J2242" s="11">
        <v>30</v>
      </c>
      <c r="K2242" s="11">
        <f>MobileSalesData[[#This Row],[Original Price]]-MobileSalesData[[#This Row],[Selling Price]]</f>
        <v>6000</v>
      </c>
      <c r="L2242" s="15">
        <f>MobileSalesData[[#This Row],[Discounted Price]]/MobileSalesData[[#This Row],[Original Price]]</f>
        <v>9.3751464866638545E-2</v>
      </c>
      <c r="M2242" s="11">
        <f>MobileSalesData[[#This Row],[Qty]]*MobileSalesData[[#This Row],[Selling Price]]</f>
        <v>1739970</v>
      </c>
      <c r="N2242" s="11" t="s">
        <v>1600</v>
      </c>
    </row>
    <row r="2243" spans="1:14" x14ac:dyDescent="0.35">
      <c r="A2243" s="13" t="s">
        <v>1583</v>
      </c>
      <c r="B2243" s="11" t="s">
        <v>190</v>
      </c>
      <c r="C2243" s="11" t="s">
        <v>1353</v>
      </c>
      <c r="D2243" s="11" t="s">
        <v>19</v>
      </c>
      <c r="E2243" s="11" t="s">
        <v>135</v>
      </c>
      <c r="F2243" s="11" t="s">
        <v>27</v>
      </c>
      <c r="G2243" s="11">
        <v>3.8</v>
      </c>
      <c r="H2243" s="11">
        <v>57999</v>
      </c>
      <c r="I2243" s="11">
        <v>63999</v>
      </c>
      <c r="J2243" s="11">
        <v>5</v>
      </c>
      <c r="K2243" s="11">
        <f>MobileSalesData[[#This Row],[Original Price]]-MobileSalesData[[#This Row],[Selling Price]]</f>
        <v>6000</v>
      </c>
      <c r="L2243" s="15">
        <f>MobileSalesData[[#This Row],[Discounted Price]]/MobileSalesData[[#This Row],[Original Price]]</f>
        <v>9.3751464866638545E-2</v>
      </c>
      <c r="M2243" s="11">
        <f>MobileSalesData[[#This Row],[Qty]]*MobileSalesData[[#This Row],[Selling Price]]</f>
        <v>289995</v>
      </c>
      <c r="N2243" s="11" t="s">
        <v>1600</v>
      </c>
    </row>
    <row r="2244" spans="1:14" x14ac:dyDescent="0.35">
      <c r="A2244" s="13" t="s">
        <v>1583</v>
      </c>
      <c r="B2244" s="11" t="s">
        <v>190</v>
      </c>
      <c r="C2244" s="11" t="s">
        <v>1354</v>
      </c>
      <c r="D2244" s="11" t="s">
        <v>173</v>
      </c>
      <c r="E2244" s="11" t="s">
        <v>35</v>
      </c>
      <c r="F2244" s="11" t="s">
        <v>21</v>
      </c>
      <c r="G2244" s="11">
        <v>4.0999999999999996</v>
      </c>
      <c r="H2244" s="11">
        <v>79999</v>
      </c>
      <c r="I2244" s="11">
        <v>85999</v>
      </c>
      <c r="J2244" s="11">
        <v>22</v>
      </c>
      <c r="K2244" s="11">
        <f>MobileSalesData[[#This Row],[Original Price]]-MobileSalesData[[#This Row],[Selling Price]]</f>
        <v>6000</v>
      </c>
      <c r="L2244" s="15">
        <f>MobileSalesData[[#This Row],[Discounted Price]]/MobileSalesData[[#This Row],[Original Price]]</f>
        <v>6.9768253119222315E-2</v>
      </c>
      <c r="M2244" s="11">
        <f>MobileSalesData[[#This Row],[Qty]]*MobileSalesData[[#This Row],[Selling Price]]</f>
        <v>1759978</v>
      </c>
      <c r="N2244" s="11" t="s">
        <v>1600</v>
      </c>
    </row>
    <row r="2245" spans="1:14" x14ac:dyDescent="0.35">
      <c r="A2245" s="13" t="s">
        <v>1583</v>
      </c>
      <c r="B2245" s="11" t="s">
        <v>561</v>
      </c>
      <c r="C2245" s="11" t="s">
        <v>1355</v>
      </c>
      <c r="D2245" s="11" t="s">
        <v>1356</v>
      </c>
      <c r="E2245" s="11" t="s">
        <v>14</v>
      </c>
      <c r="F2245" s="11" t="s">
        <v>15</v>
      </c>
      <c r="G2245" s="11">
        <v>4.3</v>
      </c>
      <c r="H2245" s="11">
        <v>104900</v>
      </c>
      <c r="I2245" s="11">
        <v>109900</v>
      </c>
      <c r="J2245" s="11">
        <v>5</v>
      </c>
      <c r="K2245" s="11">
        <f>MobileSalesData[[#This Row],[Original Price]]-MobileSalesData[[#This Row],[Selling Price]]</f>
        <v>5000</v>
      </c>
      <c r="L2245" s="15">
        <f>MobileSalesData[[#This Row],[Discounted Price]]/MobileSalesData[[#This Row],[Original Price]]</f>
        <v>4.5495905368516831E-2</v>
      </c>
      <c r="M2245" s="11">
        <f>MobileSalesData[[#This Row],[Qty]]*MobileSalesData[[#This Row],[Selling Price]]</f>
        <v>524500</v>
      </c>
      <c r="N2245" s="11" t="s">
        <v>1600</v>
      </c>
    </row>
    <row r="2246" spans="1:14" x14ac:dyDescent="0.35">
      <c r="A2246" s="13" t="s">
        <v>1583</v>
      </c>
      <c r="B2246" s="11" t="s">
        <v>8</v>
      </c>
      <c r="C2246" s="11" t="s">
        <v>51</v>
      </c>
      <c r="D2246" s="11" t="s">
        <v>22</v>
      </c>
      <c r="E2246" s="11" t="s">
        <v>20</v>
      </c>
      <c r="F2246" s="11" t="s">
        <v>21</v>
      </c>
      <c r="G2246" s="11">
        <v>3.7</v>
      </c>
      <c r="H2246" s="11">
        <v>139900</v>
      </c>
      <c r="I2246" s="11">
        <v>139900</v>
      </c>
      <c r="J2246" s="11">
        <v>30</v>
      </c>
      <c r="K2246" s="11">
        <f>MobileSalesData[[#This Row],[Original Price]]-MobileSalesData[[#This Row],[Selling Price]]</f>
        <v>0</v>
      </c>
      <c r="L2246" s="15">
        <f>MobileSalesData[[#This Row],[Discounted Price]]/MobileSalesData[[#This Row],[Original Price]]</f>
        <v>0</v>
      </c>
      <c r="M2246" s="11">
        <f>MobileSalesData[[#This Row],[Qty]]*MobileSalesData[[#This Row],[Selling Price]]</f>
        <v>4197000</v>
      </c>
      <c r="N2246" s="11" t="s">
        <v>1600</v>
      </c>
    </row>
    <row r="2247" spans="1:14" x14ac:dyDescent="0.35">
      <c r="A2247" s="13" t="s">
        <v>1583</v>
      </c>
      <c r="B2247" s="11" t="s">
        <v>8</v>
      </c>
      <c r="C2247" s="11" t="s">
        <v>51</v>
      </c>
      <c r="D2247" s="11" t="s">
        <v>19</v>
      </c>
      <c r="E2247" s="11" t="s">
        <v>20</v>
      </c>
      <c r="F2247" s="11" t="s">
        <v>21</v>
      </c>
      <c r="G2247" s="11">
        <v>3.7</v>
      </c>
      <c r="H2247" s="11">
        <v>169900</v>
      </c>
      <c r="I2247" s="11">
        <v>169900</v>
      </c>
      <c r="J2247" s="11">
        <v>30</v>
      </c>
      <c r="K2247" s="11">
        <f>MobileSalesData[[#This Row],[Original Price]]-MobileSalesData[[#This Row],[Selling Price]]</f>
        <v>0</v>
      </c>
      <c r="L2247" s="15">
        <f>MobileSalesData[[#This Row],[Discounted Price]]/MobileSalesData[[#This Row],[Original Price]]</f>
        <v>0</v>
      </c>
      <c r="M2247" s="11">
        <f>MobileSalesData[[#This Row],[Qty]]*MobileSalesData[[#This Row],[Selling Price]]</f>
        <v>5097000</v>
      </c>
      <c r="N2247" s="11" t="s">
        <v>1600</v>
      </c>
    </row>
    <row r="2248" spans="1:14" x14ac:dyDescent="0.35">
      <c r="A2248" s="13" t="s">
        <v>1583</v>
      </c>
      <c r="B2248" s="11" t="s">
        <v>8</v>
      </c>
      <c r="C2248" s="11" t="s">
        <v>51</v>
      </c>
      <c r="D2248" s="11" t="s">
        <v>155</v>
      </c>
      <c r="E2248" s="11" t="s">
        <v>20</v>
      </c>
      <c r="F2248" s="11" t="s">
        <v>21</v>
      </c>
      <c r="G2248" s="11">
        <v>3.7</v>
      </c>
      <c r="H2248" s="11">
        <v>159900</v>
      </c>
      <c r="I2248" s="11">
        <v>159900</v>
      </c>
      <c r="J2248" s="11">
        <v>30</v>
      </c>
      <c r="K2248" s="11">
        <f>MobileSalesData[[#This Row],[Original Price]]-MobileSalesData[[#This Row],[Selling Price]]</f>
        <v>0</v>
      </c>
      <c r="L2248" s="15">
        <f>MobileSalesData[[#This Row],[Discounted Price]]/MobileSalesData[[#This Row],[Original Price]]</f>
        <v>0</v>
      </c>
      <c r="M2248" s="11">
        <f>MobileSalesData[[#This Row],[Qty]]*MobileSalesData[[#This Row],[Selling Price]]</f>
        <v>4797000</v>
      </c>
      <c r="N2248" s="11" t="s">
        <v>1600</v>
      </c>
    </row>
    <row r="2249" spans="1:14" x14ac:dyDescent="0.35">
      <c r="A2249" s="13" t="s">
        <v>1583</v>
      </c>
      <c r="B2249" s="11" t="s">
        <v>8</v>
      </c>
      <c r="C2249" s="11" t="s">
        <v>1357</v>
      </c>
      <c r="D2249" s="11" t="s">
        <v>419</v>
      </c>
      <c r="E2249" s="11" t="s">
        <v>11</v>
      </c>
      <c r="F2249" s="11" t="s">
        <v>12</v>
      </c>
      <c r="G2249" s="11">
        <v>4.3</v>
      </c>
      <c r="H2249" s="11">
        <v>149900</v>
      </c>
      <c r="I2249" s="11">
        <v>149900</v>
      </c>
      <c r="J2249" s="11">
        <v>35</v>
      </c>
      <c r="K2249" s="11">
        <f>MobileSalesData[[#This Row],[Original Price]]-MobileSalesData[[#This Row],[Selling Price]]</f>
        <v>0</v>
      </c>
      <c r="L2249" s="15">
        <f>MobileSalesData[[#This Row],[Discounted Price]]/MobileSalesData[[#This Row],[Original Price]]</f>
        <v>0</v>
      </c>
      <c r="M2249" s="11">
        <f>MobileSalesData[[#This Row],[Qty]]*MobileSalesData[[#This Row],[Selling Price]]</f>
        <v>5246500</v>
      </c>
      <c r="N2249" s="11" t="s">
        <v>1600</v>
      </c>
    </row>
    <row r="2250" spans="1:14" x14ac:dyDescent="0.35">
      <c r="A2250" s="13" t="s">
        <v>1583</v>
      </c>
      <c r="B2250" s="11" t="s">
        <v>8</v>
      </c>
      <c r="C2250" s="11" t="s">
        <v>1357</v>
      </c>
      <c r="D2250" s="11" t="s">
        <v>1358</v>
      </c>
      <c r="E2250" s="11" t="s">
        <v>11</v>
      </c>
      <c r="F2250" s="11" t="s">
        <v>12</v>
      </c>
      <c r="G2250" s="11">
        <v>4.3</v>
      </c>
      <c r="H2250" s="11">
        <v>64900</v>
      </c>
      <c r="I2250" s="11">
        <v>69900</v>
      </c>
      <c r="J2250" s="11">
        <v>5</v>
      </c>
      <c r="K2250" s="11">
        <f>MobileSalesData[[#This Row],[Original Price]]-MobileSalesData[[#This Row],[Selling Price]]</f>
        <v>5000</v>
      </c>
      <c r="L2250" s="15">
        <f>MobileSalesData[[#This Row],[Discounted Price]]/MobileSalesData[[#This Row],[Original Price]]</f>
        <v>7.1530758226037203E-2</v>
      </c>
      <c r="M2250" s="11">
        <f>MobileSalesData[[#This Row],[Qty]]*MobileSalesData[[#This Row],[Selling Price]]</f>
        <v>324500</v>
      </c>
      <c r="N2250" s="11" t="s">
        <v>1600</v>
      </c>
    </row>
    <row r="2251" spans="1:14" x14ac:dyDescent="0.35">
      <c r="A2251" s="13" t="s">
        <v>1583</v>
      </c>
      <c r="B2251" s="11" t="s">
        <v>8</v>
      </c>
      <c r="C2251" s="11" t="s">
        <v>1357</v>
      </c>
      <c r="D2251" s="11" t="s">
        <v>1358</v>
      </c>
      <c r="E2251" s="11" t="s">
        <v>14</v>
      </c>
      <c r="F2251" s="11" t="s">
        <v>15</v>
      </c>
      <c r="G2251" s="11">
        <v>3.8</v>
      </c>
      <c r="H2251" s="11">
        <v>119900</v>
      </c>
      <c r="I2251" s="11">
        <v>119900</v>
      </c>
      <c r="J2251" s="11">
        <v>35</v>
      </c>
      <c r="K2251" s="11">
        <f>MobileSalesData[[#This Row],[Original Price]]-MobileSalesData[[#This Row],[Selling Price]]</f>
        <v>0</v>
      </c>
      <c r="L2251" s="15">
        <f>MobileSalesData[[#This Row],[Discounted Price]]/MobileSalesData[[#This Row],[Original Price]]</f>
        <v>0</v>
      </c>
      <c r="M2251" s="11">
        <f>MobileSalesData[[#This Row],[Qty]]*MobileSalesData[[#This Row],[Selling Price]]</f>
        <v>4196500</v>
      </c>
      <c r="N2251" s="11" t="s">
        <v>1600</v>
      </c>
    </row>
    <row r="2252" spans="1:14" x14ac:dyDescent="0.35">
      <c r="A2252" s="13" t="s">
        <v>1583</v>
      </c>
      <c r="B2252" s="11" t="s">
        <v>8</v>
      </c>
      <c r="C2252" s="11" t="s">
        <v>1357</v>
      </c>
      <c r="D2252" s="11" t="s">
        <v>83</v>
      </c>
      <c r="E2252" s="11" t="s">
        <v>14</v>
      </c>
      <c r="F2252" s="11" t="s">
        <v>15</v>
      </c>
      <c r="G2252" s="11">
        <v>3.8</v>
      </c>
      <c r="H2252" s="11">
        <v>94900</v>
      </c>
      <c r="I2252" s="11">
        <v>99900</v>
      </c>
      <c r="J2252" s="11">
        <v>30</v>
      </c>
      <c r="K2252" s="11">
        <f>MobileSalesData[[#This Row],[Original Price]]-MobileSalesData[[#This Row],[Selling Price]]</f>
        <v>5000</v>
      </c>
      <c r="L2252" s="15">
        <f>MobileSalesData[[#This Row],[Discounted Price]]/MobileSalesData[[#This Row],[Original Price]]</f>
        <v>5.0050050050050053E-2</v>
      </c>
      <c r="M2252" s="11">
        <f>MobileSalesData[[#This Row],[Qty]]*MobileSalesData[[#This Row],[Selling Price]]</f>
        <v>2847000</v>
      </c>
      <c r="N2252" s="11" t="s">
        <v>1600</v>
      </c>
    </row>
    <row r="2253" spans="1:14" x14ac:dyDescent="0.35">
      <c r="A2253" s="13" t="s">
        <v>1583</v>
      </c>
      <c r="B2253" s="11" t="s">
        <v>8</v>
      </c>
      <c r="C2253" s="11" t="s">
        <v>1357</v>
      </c>
      <c r="D2253" s="11" t="s">
        <v>83</v>
      </c>
      <c r="E2253" s="11" t="s">
        <v>11</v>
      </c>
      <c r="F2253" s="11" t="s">
        <v>12</v>
      </c>
      <c r="G2253" s="11">
        <v>4.3</v>
      </c>
      <c r="H2253" s="11">
        <v>179900</v>
      </c>
      <c r="I2253" s="11">
        <v>179900</v>
      </c>
      <c r="J2253" s="11">
        <v>5</v>
      </c>
      <c r="K2253" s="11">
        <f>MobileSalesData[[#This Row],[Original Price]]-MobileSalesData[[#This Row],[Selling Price]]</f>
        <v>0</v>
      </c>
      <c r="L2253" s="15">
        <f>MobileSalesData[[#This Row],[Discounted Price]]/MobileSalesData[[#This Row],[Original Price]]</f>
        <v>0</v>
      </c>
      <c r="M2253" s="11">
        <f>MobileSalesData[[#This Row],[Qty]]*MobileSalesData[[#This Row],[Selling Price]]</f>
        <v>899500</v>
      </c>
      <c r="N2253" s="11" t="s">
        <v>1600</v>
      </c>
    </row>
    <row r="2254" spans="1:14" x14ac:dyDescent="0.35">
      <c r="A2254" s="13" t="s">
        <v>1583</v>
      </c>
      <c r="B2254" s="11" t="s">
        <v>1165</v>
      </c>
      <c r="C2254" s="11" t="s">
        <v>1359</v>
      </c>
      <c r="D2254" s="11" t="s">
        <v>1360</v>
      </c>
      <c r="E2254" s="11" t="s">
        <v>27</v>
      </c>
      <c r="F2254" s="11" t="s">
        <v>15</v>
      </c>
      <c r="G2254" s="11">
        <v>4.3</v>
      </c>
      <c r="H2254" s="11">
        <v>139900</v>
      </c>
      <c r="I2254" s="11">
        <v>139900</v>
      </c>
      <c r="J2254" s="11">
        <v>5</v>
      </c>
      <c r="K2254" s="11">
        <f>MobileSalesData[[#This Row],[Original Price]]-MobileSalesData[[#This Row],[Selling Price]]</f>
        <v>0</v>
      </c>
      <c r="L2254" s="15">
        <f>MobileSalesData[[#This Row],[Discounted Price]]/MobileSalesData[[#This Row],[Original Price]]</f>
        <v>0</v>
      </c>
      <c r="M2254" s="11">
        <f>MobileSalesData[[#This Row],[Qty]]*MobileSalesData[[#This Row],[Selling Price]]</f>
        <v>699500</v>
      </c>
      <c r="N2254" s="11" t="s">
        <v>1600</v>
      </c>
    </row>
    <row r="2255" spans="1:14" x14ac:dyDescent="0.35">
      <c r="A2255" s="13" t="s">
        <v>1583</v>
      </c>
      <c r="B2255" s="11" t="s">
        <v>1165</v>
      </c>
      <c r="C2255" s="11" t="s">
        <v>1359</v>
      </c>
      <c r="D2255" s="11" t="s">
        <v>1360</v>
      </c>
      <c r="E2255" s="11" t="s">
        <v>14</v>
      </c>
      <c r="F2255" s="11" t="s">
        <v>15</v>
      </c>
      <c r="G2255" s="11">
        <v>4.3</v>
      </c>
      <c r="H2255" s="11">
        <v>139900</v>
      </c>
      <c r="I2255" s="11">
        <v>139900</v>
      </c>
      <c r="J2255" s="11">
        <v>5</v>
      </c>
      <c r="K2255" s="11">
        <f>MobileSalesData[[#This Row],[Original Price]]-MobileSalesData[[#This Row],[Selling Price]]</f>
        <v>0</v>
      </c>
      <c r="L2255" s="15">
        <f>MobileSalesData[[#This Row],[Discounted Price]]/MobileSalesData[[#This Row],[Original Price]]</f>
        <v>0</v>
      </c>
      <c r="M2255" s="11">
        <f>MobileSalesData[[#This Row],[Qty]]*MobileSalesData[[#This Row],[Selling Price]]</f>
        <v>699500</v>
      </c>
      <c r="N2255" s="11" t="s">
        <v>1600</v>
      </c>
    </row>
    <row r="2256" spans="1:14" x14ac:dyDescent="0.35">
      <c r="A2256" s="13" t="s">
        <v>1583</v>
      </c>
      <c r="B2256" s="11" t="s">
        <v>1165</v>
      </c>
      <c r="C2256" s="11" t="s">
        <v>1359</v>
      </c>
      <c r="D2256" s="11" t="s">
        <v>1360</v>
      </c>
      <c r="E2256" s="11" t="s">
        <v>27</v>
      </c>
      <c r="F2256" s="11" t="s">
        <v>65</v>
      </c>
      <c r="G2256" s="11">
        <v>4.3</v>
      </c>
      <c r="H2256" s="11">
        <v>159900</v>
      </c>
      <c r="I2256" s="11">
        <v>159900</v>
      </c>
      <c r="J2256" s="11">
        <v>5</v>
      </c>
      <c r="K2256" s="11">
        <f>MobileSalesData[[#This Row],[Original Price]]-MobileSalesData[[#This Row],[Selling Price]]</f>
        <v>0</v>
      </c>
      <c r="L2256" s="15">
        <f>MobileSalesData[[#This Row],[Discounted Price]]/MobileSalesData[[#This Row],[Original Price]]</f>
        <v>0</v>
      </c>
      <c r="M2256" s="11">
        <f>MobileSalesData[[#This Row],[Qty]]*MobileSalesData[[#This Row],[Selling Price]]</f>
        <v>799500</v>
      </c>
      <c r="N2256" s="11" t="s">
        <v>1600</v>
      </c>
    </row>
    <row r="2257" spans="1:14" x14ac:dyDescent="0.35">
      <c r="A2257" s="13" t="s">
        <v>1583</v>
      </c>
      <c r="B2257" s="11" t="s">
        <v>1165</v>
      </c>
      <c r="C2257" s="11" t="s">
        <v>1359</v>
      </c>
      <c r="D2257" s="11" t="s">
        <v>1361</v>
      </c>
      <c r="E2257" s="11" t="s">
        <v>27</v>
      </c>
      <c r="F2257" s="11" t="s">
        <v>15</v>
      </c>
      <c r="G2257" s="11">
        <v>4.3</v>
      </c>
      <c r="H2257" s="11">
        <v>159900</v>
      </c>
      <c r="I2257" s="11">
        <v>159900</v>
      </c>
      <c r="J2257" s="11">
        <v>30</v>
      </c>
      <c r="K2257" s="11">
        <f>MobileSalesData[[#This Row],[Original Price]]-MobileSalesData[[#This Row],[Selling Price]]</f>
        <v>0</v>
      </c>
      <c r="L2257" s="15">
        <f>MobileSalesData[[#This Row],[Discounted Price]]/MobileSalesData[[#This Row],[Original Price]]</f>
        <v>0</v>
      </c>
      <c r="M2257" s="11">
        <f>MobileSalesData[[#This Row],[Qty]]*MobileSalesData[[#This Row],[Selling Price]]</f>
        <v>4797000</v>
      </c>
      <c r="N2257" s="11" t="s">
        <v>1600</v>
      </c>
    </row>
    <row r="2258" spans="1:14" x14ac:dyDescent="0.35">
      <c r="A2258" s="13" t="s">
        <v>1583</v>
      </c>
      <c r="B2258" s="11" t="s">
        <v>1165</v>
      </c>
      <c r="C2258" s="11" t="s">
        <v>1169</v>
      </c>
      <c r="D2258" s="11" t="s">
        <v>1170</v>
      </c>
      <c r="E2258" s="11" t="s">
        <v>14</v>
      </c>
      <c r="F2258" s="11" t="s">
        <v>15</v>
      </c>
      <c r="G2258" s="11">
        <v>4.2</v>
      </c>
      <c r="H2258" s="11">
        <v>129900</v>
      </c>
      <c r="I2258" s="11">
        <v>129900</v>
      </c>
      <c r="J2258" s="11">
        <v>30</v>
      </c>
      <c r="K2258" s="11">
        <f>MobileSalesData[[#This Row],[Original Price]]-MobileSalesData[[#This Row],[Selling Price]]</f>
        <v>0</v>
      </c>
      <c r="L2258" s="15">
        <f>MobileSalesData[[#This Row],[Discounted Price]]/MobileSalesData[[#This Row],[Original Price]]</f>
        <v>0</v>
      </c>
      <c r="M2258" s="11">
        <f>MobileSalesData[[#This Row],[Qty]]*MobileSalesData[[#This Row],[Selling Price]]</f>
        <v>3897000</v>
      </c>
      <c r="N2258" s="11" t="s">
        <v>1600</v>
      </c>
    </row>
    <row r="2259" spans="1:14" x14ac:dyDescent="0.35">
      <c r="A2259" s="13" t="s">
        <v>1583</v>
      </c>
      <c r="B2259" s="11" t="s">
        <v>1165</v>
      </c>
      <c r="C2259" s="11" t="s">
        <v>176</v>
      </c>
      <c r="D2259" s="11" t="s">
        <v>1167</v>
      </c>
      <c r="E2259" s="11" t="s">
        <v>14</v>
      </c>
      <c r="F2259" s="11" t="s">
        <v>15</v>
      </c>
      <c r="G2259" s="11">
        <v>4.5</v>
      </c>
      <c r="H2259" s="11">
        <v>129900</v>
      </c>
      <c r="I2259" s="11">
        <v>129900</v>
      </c>
      <c r="J2259" s="11">
        <v>30</v>
      </c>
      <c r="K2259" s="11">
        <f>MobileSalesData[[#This Row],[Original Price]]-MobileSalesData[[#This Row],[Selling Price]]</f>
        <v>0</v>
      </c>
      <c r="L2259" s="15">
        <f>MobileSalesData[[#This Row],[Discounted Price]]/MobileSalesData[[#This Row],[Original Price]]</f>
        <v>0</v>
      </c>
      <c r="M2259" s="11">
        <f>MobileSalesData[[#This Row],[Qty]]*MobileSalesData[[#This Row],[Selling Price]]</f>
        <v>3897000</v>
      </c>
      <c r="N2259" s="11" t="s">
        <v>1600</v>
      </c>
    </row>
    <row r="2260" spans="1:14" x14ac:dyDescent="0.35">
      <c r="A2260" s="13" t="s">
        <v>1583</v>
      </c>
      <c r="B2260" s="11" t="s">
        <v>1165</v>
      </c>
      <c r="C2260" s="11" t="s">
        <v>176</v>
      </c>
      <c r="D2260" s="11" t="s">
        <v>1167</v>
      </c>
      <c r="E2260" s="11" t="s">
        <v>14</v>
      </c>
      <c r="F2260" s="11" t="s">
        <v>65</v>
      </c>
      <c r="G2260" s="11">
        <v>4.5</v>
      </c>
      <c r="H2260" s="11">
        <v>179900</v>
      </c>
      <c r="I2260" s="11">
        <v>179900</v>
      </c>
      <c r="J2260" s="11">
        <v>30</v>
      </c>
      <c r="K2260" s="11">
        <f>MobileSalesData[[#This Row],[Original Price]]-MobileSalesData[[#This Row],[Selling Price]]</f>
        <v>0</v>
      </c>
      <c r="L2260" s="15">
        <f>MobileSalesData[[#This Row],[Discounted Price]]/MobileSalesData[[#This Row],[Original Price]]</f>
        <v>0</v>
      </c>
      <c r="M2260" s="11">
        <f>MobileSalesData[[#This Row],[Qty]]*MobileSalesData[[#This Row],[Selling Price]]</f>
        <v>5397000</v>
      </c>
      <c r="N2260" s="11" t="s">
        <v>1600</v>
      </c>
    </row>
    <row r="2261" spans="1:14" x14ac:dyDescent="0.35">
      <c r="A2261" s="13" t="s">
        <v>1583</v>
      </c>
      <c r="B2261" s="11" t="s">
        <v>1165</v>
      </c>
      <c r="C2261" s="11" t="s">
        <v>176</v>
      </c>
      <c r="D2261" s="11" t="s">
        <v>1362</v>
      </c>
      <c r="E2261" s="11" t="s">
        <v>27</v>
      </c>
      <c r="F2261" s="11" t="s">
        <v>65</v>
      </c>
      <c r="G2261" s="11">
        <v>4.5</v>
      </c>
      <c r="H2261" s="11">
        <v>129900</v>
      </c>
      <c r="I2261" s="11">
        <v>129900</v>
      </c>
      <c r="J2261" s="11">
        <v>30</v>
      </c>
      <c r="K2261" s="11">
        <f>MobileSalesData[[#This Row],[Original Price]]-MobileSalesData[[#This Row],[Selling Price]]</f>
        <v>0</v>
      </c>
      <c r="L2261" s="15">
        <f>MobileSalesData[[#This Row],[Discounted Price]]/MobileSalesData[[#This Row],[Original Price]]</f>
        <v>0</v>
      </c>
      <c r="M2261" s="11">
        <f>MobileSalesData[[#This Row],[Qty]]*MobileSalesData[[#This Row],[Selling Price]]</f>
        <v>3897000</v>
      </c>
      <c r="N2261" s="11" t="s">
        <v>1600</v>
      </c>
    </row>
    <row r="2262" spans="1:14" x14ac:dyDescent="0.35">
      <c r="A2262" s="13" t="s">
        <v>1583</v>
      </c>
      <c r="B2262" s="11" t="s">
        <v>1165</v>
      </c>
      <c r="C2262" s="11" t="s">
        <v>176</v>
      </c>
      <c r="D2262" s="11" t="s">
        <v>1168</v>
      </c>
      <c r="E2262" s="11" t="s">
        <v>14</v>
      </c>
      <c r="F2262" s="11" t="s">
        <v>12</v>
      </c>
      <c r="G2262" s="11">
        <v>4.5</v>
      </c>
      <c r="H2262" s="11">
        <v>139900</v>
      </c>
      <c r="I2262" s="11">
        <v>139900</v>
      </c>
      <c r="J2262" s="11">
        <v>30</v>
      </c>
      <c r="K2262" s="11">
        <f>MobileSalesData[[#This Row],[Original Price]]-MobileSalesData[[#This Row],[Selling Price]]</f>
        <v>0</v>
      </c>
      <c r="L2262" s="15">
        <f>MobileSalesData[[#This Row],[Discounted Price]]/MobileSalesData[[#This Row],[Original Price]]</f>
        <v>0</v>
      </c>
      <c r="M2262" s="11">
        <f>MobileSalesData[[#This Row],[Qty]]*MobileSalesData[[#This Row],[Selling Price]]</f>
        <v>4197000</v>
      </c>
      <c r="N2262" s="11" t="s">
        <v>1600</v>
      </c>
    </row>
    <row r="2263" spans="1:14" x14ac:dyDescent="0.35">
      <c r="A2263" s="13" t="s">
        <v>1583</v>
      </c>
      <c r="B2263" s="11" t="s">
        <v>1165</v>
      </c>
      <c r="C2263" s="11" t="s">
        <v>176</v>
      </c>
      <c r="D2263" s="11" t="s">
        <v>1168</v>
      </c>
      <c r="E2263" s="11" t="s">
        <v>14</v>
      </c>
      <c r="F2263" s="11" t="s">
        <v>15</v>
      </c>
      <c r="G2263" s="11">
        <v>4.2</v>
      </c>
      <c r="H2263" s="11">
        <v>139900</v>
      </c>
      <c r="I2263" s="11">
        <v>139900</v>
      </c>
      <c r="J2263" s="11">
        <v>22</v>
      </c>
      <c r="K2263" s="11">
        <f>MobileSalesData[[#This Row],[Original Price]]-MobileSalesData[[#This Row],[Selling Price]]</f>
        <v>0</v>
      </c>
      <c r="L2263" s="15">
        <f>MobileSalesData[[#This Row],[Discounted Price]]/MobileSalesData[[#This Row],[Original Price]]</f>
        <v>0</v>
      </c>
      <c r="M2263" s="11">
        <f>MobileSalesData[[#This Row],[Qty]]*MobileSalesData[[#This Row],[Selling Price]]</f>
        <v>3077800</v>
      </c>
      <c r="N2263" s="11" t="s">
        <v>1600</v>
      </c>
    </row>
    <row r="2264" spans="1:14" x14ac:dyDescent="0.35">
      <c r="A2264" s="13" t="s">
        <v>1583</v>
      </c>
      <c r="B2264" s="11" t="s">
        <v>1165</v>
      </c>
      <c r="C2264" s="11" t="s">
        <v>1359</v>
      </c>
      <c r="D2264" s="11" t="s">
        <v>1361</v>
      </c>
      <c r="E2264" s="11" t="s">
        <v>14</v>
      </c>
      <c r="F2264" s="11" t="s">
        <v>15</v>
      </c>
      <c r="G2264" s="11">
        <v>4.3</v>
      </c>
      <c r="H2264" s="11">
        <v>159900</v>
      </c>
      <c r="I2264" s="11">
        <v>159900</v>
      </c>
      <c r="J2264" s="11">
        <v>30</v>
      </c>
      <c r="K2264" s="11">
        <f>MobileSalesData[[#This Row],[Original Price]]-MobileSalesData[[#This Row],[Selling Price]]</f>
        <v>0</v>
      </c>
      <c r="L2264" s="15">
        <f>MobileSalesData[[#This Row],[Discounted Price]]/MobileSalesData[[#This Row],[Original Price]]</f>
        <v>0</v>
      </c>
      <c r="M2264" s="11">
        <f>MobileSalesData[[#This Row],[Qty]]*MobileSalesData[[#This Row],[Selling Price]]</f>
        <v>4797000</v>
      </c>
      <c r="N2264" s="11" t="s">
        <v>1600</v>
      </c>
    </row>
    <row r="2265" spans="1:14" x14ac:dyDescent="0.35">
      <c r="A2265" s="13" t="s">
        <v>1583</v>
      </c>
      <c r="B2265" s="11" t="s">
        <v>1165</v>
      </c>
      <c r="C2265" s="11" t="s">
        <v>1363</v>
      </c>
      <c r="D2265" s="11" t="s">
        <v>1364</v>
      </c>
      <c r="E2265" s="11" t="s">
        <v>14</v>
      </c>
      <c r="F2265" s="11" t="s">
        <v>12</v>
      </c>
      <c r="G2265" s="11">
        <v>4.4000000000000004</v>
      </c>
      <c r="H2265" s="11">
        <v>159900</v>
      </c>
      <c r="I2265" s="11">
        <v>159900</v>
      </c>
      <c r="J2265" s="11">
        <v>30</v>
      </c>
      <c r="K2265" s="11">
        <f>MobileSalesData[[#This Row],[Original Price]]-MobileSalesData[[#This Row],[Selling Price]]</f>
        <v>0</v>
      </c>
      <c r="L2265" s="15">
        <f>MobileSalesData[[#This Row],[Discounted Price]]/MobileSalesData[[#This Row],[Original Price]]</f>
        <v>0</v>
      </c>
      <c r="M2265" s="11">
        <f>MobileSalesData[[#This Row],[Qty]]*MobileSalesData[[#This Row],[Selling Price]]</f>
        <v>4797000</v>
      </c>
      <c r="N2265" s="11" t="s">
        <v>1600</v>
      </c>
    </row>
    <row r="2266" spans="1:14" x14ac:dyDescent="0.35">
      <c r="A2266" s="13" t="s">
        <v>1583</v>
      </c>
      <c r="B2266" s="11" t="s">
        <v>1165</v>
      </c>
      <c r="C2266" s="11" t="s">
        <v>1363</v>
      </c>
      <c r="D2266" s="11" t="s">
        <v>1365</v>
      </c>
      <c r="E2266" s="11" t="s">
        <v>11</v>
      </c>
      <c r="F2266" s="11" t="s">
        <v>12</v>
      </c>
      <c r="G2266" s="11">
        <v>4.3</v>
      </c>
      <c r="H2266" s="11">
        <v>179900</v>
      </c>
      <c r="I2266" s="11">
        <v>179900</v>
      </c>
      <c r="J2266" s="11">
        <v>30</v>
      </c>
      <c r="K2266" s="11">
        <f>MobileSalesData[[#This Row],[Original Price]]-MobileSalesData[[#This Row],[Selling Price]]</f>
        <v>0</v>
      </c>
      <c r="L2266" s="15">
        <f>MobileSalesData[[#This Row],[Discounted Price]]/MobileSalesData[[#This Row],[Original Price]]</f>
        <v>0</v>
      </c>
      <c r="M2266" s="11">
        <f>MobileSalesData[[#This Row],[Qty]]*MobileSalesData[[#This Row],[Selling Price]]</f>
        <v>5397000</v>
      </c>
      <c r="N2266" s="11" t="s">
        <v>1600</v>
      </c>
    </row>
    <row r="2267" spans="1:14" x14ac:dyDescent="0.35">
      <c r="A2267" s="13" t="s">
        <v>1583</v>
      </c>
      <c r="B2267" s="11" t="s">
        <v>1165</v>
      </c>
      <c r="C2267" s="11" t="s">
        <v>1363</v>
      </c>
      <c r="D2267" s="11" t="s">
        <v>1365</v>
      </c>
      <c r="E2267" s="11" t="s">
        <v>14</v>
      </c>
      <c r="F2267" s="11" t="s">
        <v>12</v>
      </c>
      <c r="G2267" s="11">
        <v>4.3</v>
      </c>
      <c r="H2267" s="11">
        <v>29999</v>
      </c>
      <c r="I2267" s="11">
        <v>29999</v>
      </c>
      <c r="J2267" s="11">
        <v>30</v>
      </c>
      <c r="K2267" s="11">
        <f>MobileSalesData[[#This Row],[Original Price]]-MobileSalesData[[#This Row],[Selling Price]]</f>
        <v>0</v>
      </c>
      <c r="L2267" s="15">
        <f>MobileSalesData[[#This Row],[Discounted Price]]/MobileSalesData[[#This Row],[Original Price]]</f>
        <v>0</v>
      </c>
      <c r="M2267" s="11">
        <f>MobileSalesData[[#This Row],[Qty]]*MobileSalesData[[#This Row],[Selling Price]]</f>
        <v>899970</v>
      </c>
      <c r="N2267" s="11" t="s">
        <v>1600</v>
      </c>
    </row>
    <row r="2268" spans="1:14" x14ac:dyDescent="0.35">
      <c r="A2268" s="13" t="s">
        <v>1583</v>
      </c>
      <c r="B2268" s="11" t="s">
        <v>1165</v>
      </c>
      <c r="C2268" s="11" t="s">
        <v>1363</v>
      </c>
      <c r="D2268" s="11" t="s">
        <v>1366</v>
      </c>
      <c r="E2268" s="11" t="s">
        <v>14</v>
      </c>
      <c r="F2268" s="11" t="s">
        <v>15</v>
      </c>
      <c r="G2268" s="11">
        <v>4.4000000000000004</v>
      </c>
      <c r="H2268" s="11">
        <v>31971</v>
      </c>
      <c r="I2268" s="11">
        <v>31971</v>
      </c>
      <c r="J2268" s="11">
        <v>5</v>
      </c>
      <c r="K2268" s="11">
        <f>MobileSalesData[[#This Row],[Original Price]]-MobileSalesData[[#This Row],[Selling Price]]</f>
        <v>0</v>
      </c>
      <c r="L2268" s="15">
        <f>MobileSalesData[[#This Row],[Discounted Price]]/MobileSalesData[[#This Row],[Original Price]]</f>
        <v>0</v>
      </c>
      <c r="M2268" s="11">
        <f>MobileSalesData[[#This Row],[Qty]]*MobileSalesData[[#This Row],[Selling Price]]</f>
        <v>159855</v>
      </c>
      <c r="N2268" s="11" t="s">
        <v>1600</v>
      </c>
    </row>
    <row r="2269" spans="1:14" x14ac:dyDescent="0.35">
      <c r="A2269" s="13" t="s">
        <v>1583</v>
      </c>
      <c r="B2269" s="11" t="s">
        <v>1165</v>
      </c>
      <c r="C2269" s="11" t="s">
        <v>1363</v>
      </c>
      <c r="D2269" s="11" t="s">
        <v>1364</v>
      </c>
      <c r="E2269" s="11" t="s">
        <v>11</v>
      </c>
      <c r="F2269" s="11" t="s">
        <v>12</v>
      </c>
      <c r="G2269" s="11">
        <v>4.4000000000000004</v>
      </c>
      <c r="H2269" s="11">
        <v>20000</v>
      </c>
      <c r="I2269" s="11">
        <v>20000</v>
      </c>
      <c r="J2269" s="11">
        <v>5</v>
      </c>
      <c r="K2269" s="11">
        <f>MobileSalesData[[#This Row],[Original Price]]-MobileSalesData[[#This Row],[Selling Price]]</f>
        <v>0</v>
      </c>
      <c r="L2269" s="15">
        <f>MobileSalesData[[#This Row],[Discounted Price]]/MobileSalesData[[#This Row],[Original Price]]</f>
        <v>0</v>
      </c>
      <c r="M2269" s="11">
        <f>MobileSalesData[[#This Row],[Qty]]*MobileSalesData[[#This Row],[Selling Price]]</f>
        <v>100000</v>
      </c>
      <c r="N2269" s="11" t="s">
        <v>1600</v>
      </c>
    </row>
    <row r="2270" spans="1:14" x14ac:dyDescent="0.35">
      <c r="A2270" s="13" t="s">
        <v>1583</v>
      </c>
      <c r="B2270" s="11" t="s">
        <v>1165</v>
      </c>
      <c r="C2270" s="11" t="s">
        <v>1363</v>
      </c>
      <c r="D2270" s="11" t="s">
        <v>1366</v>
      </c>
      <c r="E2270" s="11" t="s">
        <v>14</v>
      </c>
      <c r="F2270" s="11" t="s">
        <v>12</v>
      </c>
      <c r="G2270" s="11">
        <v>4.4000000000000004</v>
      </c>
      <c r="H2270" s="11">
        <v>16990</v>
      </c>
      <c r="I2270" s="11">
        <v>16990</v>
      </c>
      <c r="J2270" s="11">
        <v>5</v>
      </c>
      <c r="K2270" s="11">
        <f>MobileSalesData[[#This Row],[Original Price]]-MobileSalesData[[#This Row],[Selling Price]]</f>
        <v>0</v>
      </c>
      <c r="L2270" s="15">
        <f>MobileSalesData[[#This Row],[Discounted Price]]/MobileSalesData[[#This Row],[Original Price]]</f>
        <v>0</v>
      </c>
      <c r="M2270" s="11">
        <f>MobileSalesData[[#This Row],[Qty]]*MobileSalesData[[#This Row],[Selling Price]]</f>
        <v>84950</v>
      </c>
      <c r="N2270" s="11" t="s">
        <v>1600</v>
      </c>
    </row>
    <row r="2271" spans="1:14" x14ac:dyDescent="0.35">
      <c r="A2271" s="13" t="s">
        <v>1583</v>
      </c>
      <c r="B2271" s="11" t="s">
        <v>1165</v>
      </c>
      <c r="C2271" s="11" t="s">
        <v>1363</v>
      </c>
      <c r="D2271" s="11" t="s">
        <v>1366</v>
      </c>
      <c r="E2271" s="11" t="s">
        <v>11</v>
      </c>
      <c r="F2271" s="11" t="s">
        <v>12</v>
      </c>
      <c r="G2271" s="11">
        <v>4.4000000000000004</v>
      </c>
      <c r="H2271" s="11">
        <v>22990</v>
      </c>
      <c r="I2271" s="11">
        <v>55000</v>
      </c>
      <c r="J2271" s="11">
        <v>30</v>
      </c>
      <c r="K2271" s="11">
        <f>MobileSalesData[[#This Row],[Original Price]]-MobileSalesData[[#This Row],[Selling Price]]</f>
        <v>32010</v>
      </c>
      <c r="L2271" s="15">
        <f>MobileSalesData[[#This Row],[Discounted Price]]/MobileSalesData[[#This Row],[Original Price]]</f>
        <v>0.58199999999999996</v>
      </c>
      <c r="M2271" s="11">
        <f>MobileSalesData[[#This Row],[Qty]]*MobileSalesData[[#This Row],[Selling Price]]</f>
        <v>689700</v>
      </c>
      <c r="N2271" s="11" t="s">
        <v>1600</v>
      </c>
    </row>
    <row r="2272" spans="1:14" x14ac:dyDescent="0.35">
      <c r="A2272" s="13" t="s">
        <v>1583</v>
      </c>
      <c r="B2272" s="11" t="s">
        <v>1165</v>
      </c>
      <c r="C2272" s="11" t="s">
        <v>1363</v>
      </c>
      <c r="D2272" s="11" t="s">
        <v>1365</v>
      </c>
      <c r="E2272" s="11" t="s">
        <v>14</v>
      </c>
      <c r="F2272" s="11" t="s">
        <v>15</v>
      </c>
      <c r="G2272" s="11">
        <v>4.3</v>
      </c>
      <c r="H2272" s="11">
        <v>7499</v>
      </c>
      <c r="I2272" s="11">
        <v>7499</v>
      </c>
      <c r="J2272" s="11">
        <v>5</v>
      </c>
      <c r="K2272" s="11">
        <f>MobileSalesData[[#This Row],[Original Price]]-MobileSalesData[[#This Row],[Selling Price]]</f>
        <v>0</v>
      </c>
      <c r="L2272" s="15">
        <f>MobileSalesData[[#This Row],[Discounted Price]]/MobileSalesData[[#This Row],[Original Price]]</f>
        <v>0</v>
      </c>
      <c r="M2272" s="11">
        <f>MobileSalesData[[#This Row],[Qty]]*MobileSalesData[[#This Row],[Selling Price]]</f>
        <v>37495</v>
      </c>
      <c r="N2272" s="11" t="s">
        <v>1600</v>
      </c>
    </row>
    <row r="2273" spans="1:14" x14ac:dyDescent="0.35">
      <c r="A2273" s="13" t="s">
        <v>1583</v>
      </c>
      <c r="B2273" s="11" t="s">
        <v>1165</v>
      </c>
      <c r="C2273" s="11" t="s">
        <v>1367</v>
      </c>
      <c r="D2273" s="11" t="s">
        <v>1368</v>
      </c>
      <c r="E2273" s="11" t="s">
        <v>14</v>
      </c>
      <c r="F2273" s="11" t="s">
        <v>15</v>
      </c>
      <c r="G2273" s="11">
        <v>4.4000000000000004</v>
      </c>
      <c r="H2273" s="11">
        <v>9990</v>
      </c>
      <c r="I2273" s="11">
        <v>9990</v>
      </c>
      <c r="J2273" s="11">
        <v>5</v>
      </c>
      <c r="K2273" s="11">
        <f>MobileSalesData[[#This Row],[Original Price]]-MobileSalesData[[#This Row],[Selling Price]]</f>
        <v>0</v>
      </c>
      <c r="L2273" s="15">
        <f>MobileSalesData[[#This Row],[Discounted Price]]/MobileSalesData[[#This Row],[Original Price]]</f>
        <v>0</v>
      </c>
      <c r="M2273" s="11">
        <f>MobileSalesData[[#This Row],[Qty]]*MobileSalesData[[#This Row],[Selling Price]]</f>
        <v>49950</v>
      </c>
      <c r="N2273" s="11" t="s">
        <v>1600</v>
      </c>
    </row>
    <row r="2274" spans="1:14" x14ac:dyDescent="0.35">
      <c r="A2274" s="13" t="s">
        <v>1583</v>
      </c>
      <c r="B2274" s="11" t="s">
        <v>1165</v>
      </c>
      <c r="C2274" s="11" t="s">
        <v>1367</v>
      </c>
      <c r="D2274" s="11" t="s">
        <v>1369</v>
      </c>
      <c r="E2274" s="11" t="s">
        <v>14</v>
      </c>
      <c r="F2274" s="11" t="s">
        <v>15</v>
      </c>
      <c r="G2274" s="11">
        <v>4.4000000000000004</v>
      </c>
      <c r="H2274" s="11">
        <v>29999</v>
      </c>
      <c r="I2274" s="11">
        <v>80000</v>
      </c>
      <c r="J2274" s="11">
        <v>22</v>
      </c>
      <c r="K2274" s="11">
        <f>MobileSalesData[[#This Row],[Original Price]]-MobileSalesData[[#This Row],[Selling Price]]</f>
        <v>50001</v>
      </c>
      <c r="L2274" s="15">
        <f>MobileSalesData[[#This Row],[Discounted Price]]/MobileSalesData[[#This Row],[Original Price]]</f>
        <v>0.62501249999999997</v>
      </c>
      <c r="M2274" s="11">
        <f>MobileSalesData[[#This Row],[Qty]]*MobileSalesData[[#This Row],[Selling Price]]</f>
        <v>659978</v>
      </c>
      <c r="N2274" s="11" t="s">
        <v>1600</v>
      </c>
    </row>
    <row r="2275" spans="1:14" x14ac:dyDescent="0.35">
      <c r="A2275" s="13" t="s">
        <v>1583</v>
      </c>
      <c r="B2275" s="11" t="s">
        <v>1165</v>
      </c>
      <c r="C2275" s="11" t="s">
        <v>1367</v>
      </c>
      <c r="D2275" s="11" t="s">
        <v>1370</v>
      </c>
      <c r="E2275" s="11" t="s">
        <v>14</v>
      </c>
      <c r="F2275" s="11" t="s">
        <v>15</v>
      </c>
      <c r="G2275" s="11">
        <v>4.4000000000000004</v>
      </c>
      <c r="H2275" s="11">
        <v>30990</v>
      </c>
      <c r="I2275" s="11">
        <v>30990</v>
      </c>
      <c r="J2275" s="11">
        <v>30</v>
      </c>
      <c r="K2275" s="11">
        <f>MobileSalesData[[#This Row],[Original Price]]-MobileSalesData[[#This Row],[Selling Price]]</f>
        <v>0</v>
      </c>
      <c r="L2275" s="15">
        <f>MobileSalesData[[#This Row],[Discounted Price]]/MobileSalesData[[#This Row],[Original Price]]</f>
        <v>0</v>
      </c>
      <c r="M2275" s="11">
        <f>MobileSalesData[[#This Row],[Qty]]*MobileSalesData[[#This Row],[Selling Price]]</f>
        <v>929700</v>
      </c>
      <c r="N2275" s="11" t="s">
        <v>1600</v>
      </c>
    </row>
    <row r="2276" spans="1:14" x14ac:dyDescent="0.35">
      <c r="A2276" s="13" t="s">
        <v>1583</v>
      </c>
      <c r="B2276" s="11" t="s">
        <v>1165</v>
      </c>
      <c r="C2276" s="11" t="s">
        <v>1367</v>
      </c>
      <c r="D2276" s="11" t="s">
        <v>1370</v>
      </c>
      <c r="E2276" s="11" t="s">
        <v>14</v>
      </c>
      <c r="F2276" s="11" t="s">
        <v>12</v>
      </c>
      <c r="G2276" s="11">
        <v>4.4000000000000004</v>
      </c>
      <c r="H2276" s="11">
        <v>55000</v>
      </c>
      <c r="I2276" s="11">
        <v>55000</v>
      </c>
      <c r="J2276" s="11">
        <v>5</v>
      </c>
      <c r="K2276" s="11">
        <f>MobileSalesData[[#This Row],[Original Price]]-MobileSalesData[[#This Row],[Selling Price]]</f>
        <v>0</v>
      </c>
      <c r="L2276" s="15">
        <f>MobileSalesData[[#This Row],[Discounted Price]]/MobileSalesData[[#This Row],[Original Price]]</f>
        <v>0</v>
      </c>
      <c r="M2276" s="11">
        <f>MobileSalesData[[#This Row],[Qty]]*MobileSalesData[[#This Row],[Selling Price]]</f>
        <v>275000</v>
      </c>
      <c r="N2276" s="11" t="s">
        <v>1600</v>
      </c>
    </row>
    <row r="2277" spans="1:14" x14ac:dyDescent="0.35">
      <c r="A2277" s="13" t="s">
        <v>1583</v>
      </c>
      <c r="B2277" s="11" t="s">
        <v>1165</v>
      </c>
      <c r="C2277" s="11" t="s">
        <v>1371</v>
      </c>
      <c r="D2277" s="11" t="s">
        <v>1230</v>
      </c>
      <c r="E2277" s="11" t="s">
        <v>14</v>
      </c>
      <c r="F2277" s="11" t="s">
        <v>12</v>
      </c>
      <c r="G2277" s="11">
        <v>4.5</v>
      </c>
      <c r="H2277" s="11">
        <v>6980</v>
      </c>
      <c r="I2277" s="11">
        <v>6980</v>
      </c>
      <c r="J2277" s="11">
        <v>5</v>
      </c>
      <c r="K2277" s="11">
        <f>MobileSalesData[[#This Row],[Original Price]]-MobileSalesData[[#This Row],[Selling Price]]</f>
        <v>0</v>
      </c>
      <c r="L2277" s="15">
        <f>MobileSalesData[[#This Row],[Discounted Price]]/MobileSalesData[[#This Row],[Original Price]]</f>
        <v>0</v>
      </c>
      <c r="M2277" s="11">
        <f>MobileSalesData[[#This Row],[Qty]]*MobileSalesData[[#This Row],[Selling Price]]</f>
        <v>34900</v>
      </c>
      <c r="N2277" s="11" t="s">
        <v>1600</v>
      </c>
    </row>
    <row r="2278" spans="1:14" x14ac:dyDescent="0.35">
      <c r="A2278" s="13" t="s">
        <v>1583</v>
      </c>
      <c r="B2278" s="11" t="s">
        <v>1165</v>
      </c>
      <c r="C2278" s="11" t="s">
        <v>1372</v>
      </c>
      <c r="D2278" s="11" t="s">
        <v>1230</v>
      </c>
      <c r="E2278" s="11" t="s">
        <v>14</v>
      </c>
      <c r="F2278" s="11" t="s">
        <v>15</v>
      </c>
      <c r="G2278" s="11">
        <v>4.5</v>
      </c>
      <c r="H2278" s="11">
        <v>16990</v>
      </c>
      <c r="I2278" s="11">
        <v>16990</v>
      </c>
      <c r="J2278" s="11">
        <v>5</v>
      </c>
      <c r="K2278" s="11">
        <f>MobileSalesData[[#This Row],[Original Price]]-MobileSalesData[[#This Row],[Selling Price]]</f>
        <v>0</v>
      </c>
      <c r="L2278" s="15">
        <f>MobileSalesData[[#This Row],[Discounted Price]]/MobileSalesData[[#This Row],[Original Price]]</f>
        <v>0</v>
      </c>
      <c r="M2278" s="11">
        <f>MobileSalesData[[#This Row],[Qty]]*MobileSalesData[[#This Row],[Selling Price]]</f>
        <v>84950</v>
      </c>
      <c r="N2278" s="11" t="s">
        <v>1600</v>
      </c>
    </row>
    <row r="2279" spans="1:14" x14ac:dyDescent="0.35">
      <c r="A2279" s="13" t="s">
        <v>1583</v>
      </c>
      <c r="B2279" s="11" t="s">
        <v>1165</v>
      </c>
      <c r="C2279" s="11" t="s">
        <v>1371</v>
      </c>
      <c r="D2279" s="11" t="s">
        <v>1373</v>
      </c>
      <c r="E2279" s="11" t="s">
        <v>14</v>
      </c>
      <c r="F2279" s="11" t="s">
        <v>15</v>
      </c>
      <c r="G2279" s="11">
        <v>4.5</v>
      </c>
      <c r="H2279" s="11">
        <v>16990</v>
      </c>
      <c r="I2279" s="11">
        <v>16990</v>
      </c>
      <c r="J2279" s="11">
        <v>22</v>
      </c>
      <c r="K2279" s="11">
        <f>MobileSalesData[[#This Row],[Original Price]]-MobileSalesData[[#This Row],[Selling Price]]</f>
        <v>0</v>
      </c>
      <c r="L2279" s="15">
        <f>MobileSalesData[[#This Row],[Discounted Price]]/MobileSalesData[[#This Row],[Original Price]]</f>
        <v>0</v>
      </c>
      <c r="M2279" s="11">
        <f>MobileSalesData[[#This Row],[Qty]]*MobileSalesData[[#This Row],[Selling Price]]</f>
        <v>373780</v>
      </c>
      <c r="N2279" s="11" t="s">
        <v>1600</v>
      </c>
    </row>
    <row r="2280" spans="1:14" x14ac:dyDescent="0.35">
      <c r="A2280" s="13" t="s">
        <v>1583</v>
      </c>
      <c r="B2280" s="11" t="s">
        <v>1165</v>
      </c>
      <c r="C2280" s="11" t="s">
        <v>1371</v>
      </c>
      <c r="D2280" s="11" t="s">
        <v>1373</v>
      </c>
      <c r="E2280" s="11" t="s">
        <v>27</v>
      </c>
      <c r="F2280" s="11" t="s">
        <v>65</v>
      </c>
      <c r="G2280" s="11">
        <v>4.5</v>
      </c>
      <c r="H2280" s="11">
        <v>9990</v>
      </c>
      <c r="I2280" s="11">
        <v>9990</v>
      </c>
      <c r="J2280" s="11">
        <v>5</v>
      </c>
      <c r="K2280" s="11">
        <f>MobileSalesData[[#This Row],[Original Price]]-MobileSalesData[[#This Row],[Selling Price]]</f>
        <v>0</v>
      </c>
      <c r="L2280" s="15">
        <f>MobileSalesData[[#This Row],[Discounted Price]]/MobileSalesData[[#This Row],[Original Price]]</f>
        <v>0</v>
      </c>
      <c r="M2280" s="11">
        <f>MobileSalesData[[#This Row],[Qty]]*MobileSalesData[[#This Row],[Selling Price]]</f>
        <v>49950</v>
      </c>
      <c r="N2280" s="11" t="s">
        <v>1600</v>
      </c>
    </row>
    <row r="2281" spans="1:14" x14ac:dyDescent="0.35">
      <c r="A2281" s="13" t="s">
        <v>1583</v>
      </c>
      <c r="B2281" s="11" t="s">
        <v>1165</v>
      </c>
      <c r="C2281" s="11" t="s">
        <v>1371</v>
      </c>
      <c r="D2281" s="11" t="s">
        <v>1374</v>
      </c>
      <c r="E2281" s="11" t="s">
        <v>14</v>
      </c>
      <c r="F2281" s="11" t="s">
        <v>12</v>
      </c>
      <c r="G2281" s="11">
        <v>4.5</v>
      </c>
      <c r="H2281" s="11">
        <v>8499</v>
      </c>
      <c r="I2281" s="11">
        <v>8499</v>
      </c>
      <c r="J2281" s="11">
        <v>35</v>
      </c>
      <c r="K2281" s="11">
        <f>MobileSalesData[[#This Row],[Original Price]]-MobileSalesData[[#This Row],[Selling Price]]</f>
        <v>0</v>
      </c>
      <c r="L2281" s="15">
        <f>MobileSalesData[[#This Row],[Discounted Price]]/MobileSalesData[[#This Row],[Original Price]]</f>
        <v>0</v>
      </c>
      <c r="M2281" s="11">
        <f>MobileSalesData[[#This Row],[Qty]]*MobileSalesData[[#This Row],[Selling Price]]</f>
        <v>297465</v>
      </c>
      <c r="N2281" s="11" t="s">
        <v>1600</v>
      </c>
    </row>
    <row r="2282" spans="1:14" x14ac:dyDescent="0.35">
      <c r="A2282" s="13" t="s">
        <v>1583</v>
      </c>
      <c r="B2282" s="11" t="s">
        <v>1165</v>
      </c>
      <c r="C2282" s="11" t="s">
        <v>1372</v>
      </c>
      <c r="D2282" s="11" t="s">
        <v>1373</v>
      </c>
      <c r="E2282" s="11" t="s">
        <v>14</v>
      </c>
      <c r="F2282" s="11" t="s">
        <v>15</v>
      </c>
      <c r="G2282" s="11">
        <v>4.5</v>
      </c>
      <c r="H2282" s="11">
        <v>14250</v>
      </c>
      <c r="I2282" s="11">
        <v>14250</v>
      </c>
      <c r="J2282" s="11">
        <v>5</v>
      </c>
      <c r="K2282" s="11">
        <f>MobileSalesData[[#This Row],[Original Price]]-MobileSalesData[[#This Row],[Selling Price]]</f>
        <v>0</v>
      </c>
      <c r="L2282" s="15">
        <f>MobileSalesData[[#This Row],[Discounted Price]]/MobileSalesData[[#This Row],[Original Price]]</f>
        <v>0</v>
      </c>
      <c r="M2282" s="11">
        <f>MobileSalesData[[#This Row],[Qty]]*MobileSalesData[[#This Row],[Selling Price]]</f>
        <v>71250</v>
      </c>
      <c r="N2282" s="11" t="s">
        <v>1600</v>
      </c>
    </row>
    <row r="2283" spans="1:14" x14ac:dyDescent="0.35">
      <c r="A2283" s="13" t="s">
        <v>1583</v>
      </c>
      <c r="B2283" s="11" t="s">
        <v>1165</v>
      </c>
      <c r="C2283" s="11" t="s">
        <v>1371</v>
      </c>
      <c r="D2283" s="11" t="s">
        <v>1374</v>
      </c>
      <c r="E2283" s="11" t="s">
        <v>14</v>
      </c>
      <c r="F2283" s="11" t="s">
        <v>15</v>
      </c>
      <c r="G2283" s="11">
        <v>4.5</v>
      </c>
      <c r="H2283" s="11">
        <v>29990</v>
      </c>
      <c r="I2283" s="11">
        <v>29990</v>
      </c>
      <c r="J2283" s="11">
        <v>5</v>
      </c>
      <c r="K2283" s="11">
        <f>MobileSalesData[[#This Row],[Original Price]]-MobileSalesData[[#This Row],[Selling Price]]</f>
        <v>0</v>
      </c>
      <c r="L2283" s="15">
        <f>MobileSalesData[[#This Row],[Discounted Price]]/MobileSalesData[[#This Row],[Original Price]]</f>
        <v>0</v>
      </c>
      <c r="M2283" s="11">
        <f>MobileSalesData[[#This Row],[Qty]]*MobileSalesData[[#This Row],[Selling Price]]</f>
        <v>149950</v>
      </c>
      <c r="N2283" s="11" t="s">
        <v>1600</v>
      </c>
    </row>
    <row r="2284" spans="1:14" x14ac:dyDescent="0.35">
      <c r="A2284" s="13" t="s">
        <v>1583</v>
      </c>
      <c r="B2284" s="11" t="s">
        <v>1165</v>
      </c>
      <c r="C2284" s="11" t="s">
        <v>1371</v>
      </c>
      <c r="D2284" s="11" t="s">
        <v>1374</v>
      </c>
      <c r="E2284" s="11" t="s">
        <v>27</v>
      </c>
      <c r="F2284" s="11" t="s">
        <v>65</v>
      </c>
      <c r="G2284" s="11">
        <v>4.5</v>
      </c>
      <c r="H2284" s="11">
        <v>25990</v>
      </c>
      <c r="I2284" s="11">
        <v>25990</v>
      </c>
      <c r="J2284" s="11">
        <v>5</v>
      </c>
      <c r="K2284" s="11">
        <f>MobileSalesData[[#This Row],[Original Price]]-MobileSalesData[[#This Row],[Selling Price]]</f>
        <v>0</v>
      </c>
      <c r="L2284" s="15">
        <f>MobileSalesData[[#This Row],[Discounted Price]]/MobileSalesData[[#This Row],[Original Price]]</f>
        <v>0</v>
      </c>
      <c r="M2284" s="11">
        <f>MobileSalesData[[#This Row],[Qty]]*MobileSalesData[[#This Row],[Selling Price]]</f>
        <v>129950</v>
      </c>
      <c r="N2284" s="11" t="s">
        <v>1600</v>
      </c>
    </row>
    <row r="2285" spans="1:14" x14ac:dyDescent="0.35">
      <c r="A2285" s="13" t="s">
        <v>1583</v>
      </c>
      <c r="B2285" s="11" t="s">
        <v>1165</v>
      </c>
      <c r="C2285" s="11" t="s">
        <v>176</v>
      </c>
      <c r="D2285" s="11" t="s">
        <v>1375</v>
      </c>
      <c r="E2285" s="11" t="s">
        <v>27</v>
      </c>
      <c r="F2285" s="11" t="s">
        <v>65</v>
      </c>
      <c r="G2285" s="11">
        <v>4.5</v>
      </c>
      <c r="H2285" s="11">
        <v>19990</v>
      </c>
      <c r="I2285" s="11">
        <v>19990</v>
      </c>
      <c r="J2285" s="11">
        <v>5</v>
      </c>
      <c r="K2285" s="11">
        <f>MobileSalesData[[#This Row],[Original Price]]-MobileSalesData[[#This Row],[Selling Price]]</f>
        <v>0</v>
      </c>
      <c r="L2285" s="15">
        <f>MobileSalesData[[#This Row],[Discounted Price]]/MobileSalesData[[#This Row],[Original Price]]</f>
        <v>0</v>
      </c>
      <c r="M2285" s="11">
        <f>MobileSalesData[[#This Row],[Qty]]*MobileSalesData[[#This Row],[Selling Price]]</f>
        <v>99950</v>
      </c>
      <c r="N2285" s="11" t="s">
        <v>1600</v>
      </c>
    </row>
    <row r="2286" spans="1:14" x14ac:dyDescent="0.35">
      <c r="A2286" s="13" t="s">
        <v>1583</v>
      </c>
      <c r="B2286" s="11" t="s">
        <v>1165</v>
      </c>
      <c r="C2286" s="11" t="s">
        <v>176</v>
      </c>
      <c r="D2286" s="11" t="s">
        <v>1375</v>
      </c>
      <c r="E2286" s="11" t="s">
        <v>14</v>
      </c>
      <c r="F2286" s="11" t="s">
        <v>15</v>
      </c>
      <c r="G2286" s="11">
        <v>4.5</v>
      </c>
      <c r="H2286" s="11">
        <v>6590</v>
      </c>
      <c r="I2286" s="11">
        <v>6590</v>
      </c>
      <c r="J2286" s="11">
        <v>5</v>
      </c>
      <c r="K2286" s="11">
        <f>MobileSalesData[[#This Row],[Original Price]]-MobileSalesData[[#This Row],[Selling Price]]</f>
        <v>0</v>
      </c>
      <c r="L2286" s="15">
        <f>MobileSalesData[[#This Row],[Discounted Price]]/MobileSalesData[[#This Row],[Original Price]]</f>
        <v>0</v>
      </c>
      <c r="M2286" s="11">
        <f>MobileSalesData[[#This Row],[Qty]]*MobileSalesData[[#This Row],[Selling Price]]</f>
        <v>32950</v>
      </c>
      <c r="N2286" s="11" t="s">
        <v>1600</v>
      </c>
    </row>
    <row r="2287" spans="1:14" x14ac:dyDescent="0.35">
      <c r="A2287" s="13" t="s">
        <v>1583</v>
      </c>
      <c r="B2287" s="11" t="s">
        <v>1165</v>
      </c>
      <c r="C2287" s="11" t="s">
        <v>176</v>
      </c>
      <c r="D2287" s="11" t="s">
        <v>1167</v>
      </c>
      <c r="E2287" s="11" t="s">
        <v>14</v>
      </c>
      <c r="F2287" s="11" t="s">
        <v>12</v>
      </c>
      <c r="G2287" s="11">
        <v>4.5</v>
      </c>
      <c r="H2287" s="11">
        <v>15999</v>
      </c>
      <c r="I2287" s="11">
        <v>15999</v>
      </c>
      <c r="J2287" s="11">
        <v>5</v>
      </c>
      <c r="K2287" s="11">
        <f>MobileSalesData[[#This Row],[Original Price]]-MobileSalesData[[#This Row],[Selling Price]]</f>
        <v>0</v>
      </c>
      <c r="L2287" s="15">
        <f>MobileSalesData[[#This Row],[Discounted Price]]/MobileSalesData[[#This Row],[Original Price]]</f>
        <v>0</v>
      </c>
      <c r="M2287" s="11">
        <f>MobileSalesData[[#This Row],[Qty]]*MobileSalesData[[#This Row],[Selling Price]]</f>
        <v>79995</v>
      </c>
      <c r="N2287" s="11" t="s">
        <v>1600</v>
      </c>
    </row>
    <row r="2288" spans="1:14" x14ac:dyDescent="0.35">
      <c r="A2288" s="13" t="s">
        <v>1583</v>
      </c>
      <c r="B2288" s="11" t="s">
        <v>1165</v>
      </c>
      <c r="C2288" s="11" t="s">
        <v>176</v>
      </c>
      <c r="D2288" s="11" t="s">
        <v>1168</v>
      </c>
      <c r="E2288" s="11" t="s">
        <v>27</v>
      </c>
      <c r="F2288" s="11" t="s">
        <v>65</v>
      </c>
      <c r="G2288" s="11">
        <v>4.5</v>
      </c>
      <c r="H2288" s="11">
        <v>29999</v>
      </c>
      <c r="I2288" s="11">
        <v>29999</v>
      </c>
      <c r="J2288" s="11">
        <v>5</v>
      </c>
      <c r="K2288" s="11">
        <f>MobileSalesData[[#This Row],[Original Price]]-MobileSalesData[[#This Row],[Selling Price]]</f>
        <v>0</v>
      </c>
      <c r="L2288" s="15">
        <f>MobileSalesData[[#This Row],[Discounted Price]]/MobileSalesData[[#This Row],[Original Price]]</f>
        <v>0</v>
      </c>
      <c r="M2288" s="11">
        <f>MobileSalesData[[#This Row],[Qty]]*MobileSalesData[[#This Row],[Selling Price]]</f>
        <v>149995</v>
      </c>
      <c r="N2288" s="11" t="s">
        <v>1600</v>
      </c>
    </row>
    <row r="2289" spans="1:14" x14ac:dyDescent="0.35">
      <c r="A2289" s="13" t="s">
        <v>1583</v>
      </c>
      <c r="B2289" s="11" t="s">
        <v>351</v>
      </c>
      <c r="C2289" s="11" t="s">
        <v>1376</v>
      </c>
      <c r="D2289" s="11" t="s">
        <v>895</v>
      </c>
      <c r="E2289" s="11" t="s">
        <v>14</v>
      </c>
      <c r="F2289" s="11" t="s">
        <v>15</v>
      </c>
      <c r="G2289" s="11">
        <v>4.4000000000000004</v>
      </c>
      <c r="H2289" s="11">
        <v>19990</v>
      </c>
      <c r="I2289" s="11">
        <v>19990</v>
      </c>
      <c r="J2289" s="11">
        <v>5</v>
      </c>
      <c r="K2289" s="11">
        <f>MobileSalesData[[#This Row],[Original Price]]-MobileSalesData[[#This Row],[Selling Price]]</f>
        <v>0</v>
      </c>
      <c r="L2289" s="15">
        <f>MobileSalesData[[#This Row],[Discounted Price]]/MobileSalesData[[#This Row],[Original Price]]</f>
        <v>0</v>
      </c>
      <c r="M2289" s="11">
        <f>MobileSalesData[[#This Row],[Qty]]*MobileSalesData[[#This Row],[Selling Price]]</f>
        <v>99950</v>
      </c>
      <c r="N2289" s="11" t="s">
        <v>1600</v>
      </c>
    </row>
    <row r="2290" spans="1:14" x14ac:dyDescent="0.35">
      <c r="A2290" s="13" t="s">
        <v>1583</v>
      </c>
      <c r="B2290" s="11" t="s">
        <v>351</v>
      </c>
      <c r="C2290" s="11" t="s">
        <v>1376</v>
      </c>
      <c r="D2290" s="11" t="s">
        <v>93</v>
      </c>
      <c r="E2290" s="11" t="s">
        <v>14</v>
      </c>
      <c r="F2290" s="11" t="s">
        <v>15</v>
      </c>
      <c r="G2290" s="11">
        <v>4.4000000000000004</v>
      </c>
      <c r="H2290" s="11">
        <v>35990</v>
      </c>
      <c r="I2290" s="11">
        <v>35990</v>
      </c>
      <c r="J2290" s="11">
        <v>5</v>
      </c>
      <c r="K2290" s="11">
        <f>MobileSalesData[[#This Row],[Original Price]]-MobileSalesData[[#This Row],[Selling Price]]</f>
        <v>0</v>
      </c>
      <c r="L2290" s="15">
        <f>MobileSalesData[[#This Row],[Discounted Price]]/MobileSalesData[[#This Row],[Original Price]]</f>
        <v>0</v>
      </c>
      <c r="M2290" s="11">
        <f>MobileSalesData[[#This Row],[Qty]]*MobileSalesData[[#This Row],[Selling Price]]</f>
        <v>179950</v>
      </c>
      <c r="N2290" s="11" t="s">
        <v>1600</v>
      </c>
    </row>
    <row r="2291" spans="1:14" x14ac:dyDescent="0.35">
      <c r="A2291" s="13" t="s">
        <v>1583</v>
      </c>
      <c r="B2291" s="11" t="s">
        <v>351</v>
      </c>
      <c r="C2291" s="11" t="s">
        <v>1376</v>
      </c>
      <c r="D2291" s="11" t="s">
        <v>895</v>
      </c>
      <c r="E2291" s="11" t="s">
        <v>11</v>
      </c>
      <c r="F2291" s="11" t="s">
        <v>12</v>
      </c>
      <c r="G2291" s="11">
        <v>4.5</v>
      </c>
      <c r="H2291" s="11">
        <v>35990</v>
      </c>
      <c r="I2291" s="11">
        <v>35990</v>
      </c>
      <c r="J2291" s="11">
        <v>30</v>
      </c>
      <c r="K2291" s="11">
        <f>MobileSalesData[[#This Row],[Original Price]]-MobileSalesData[[#This Row],[Selling Price]]</f>
        <v>0</v>
      </c>
      <c r="L2291" s="15">
        <f>MobileSalesData[[#This Row],[Discounted Price]]/MobileSalesData[[#This Row],[Original Price]]</f>
        <v>0</v>
      </c>
      <c r="M2291" s="11">
        <f>MobileSalesData[[#This Row],[Qty]]*MobileSalesData[[#This Row],[Selling Price]]</f>
        <v>1079700</v>
      </c>
      <c r="N2291" s="11" t="s">
        <v>1600</v>
      </c>
    </row>
    <row r="2292" spans="1:14" x14ac:dyDescent="0.35">
      <c r="A2292" s="13" t="s">
        <v>1583</v>
      </c>
      <c r="B2292" s="11" t="s">
        <v>351</v>
      </c>
      <c r="C2292" s="11" t="s">
        <v>1376</v>
      </c>
      <c r="D2292" s="11" t="s">
        <v>93</v>
      </c>
      <c r="E2292" s="11" t="s">
        <v>11</v>
      </c>
      <c r="F2292" s="11" t="s">
        <v>12</v>
      </c>
      <c r="G2292" s="11">
        <v>4.5</v>
      </c>
      <c r="H2292" s="11">
        <v>9999</v>
      </c>
      <c r="I2292" s="11">
        <v>9999</v>
      </c>
      <c r="J2292" s="11">
        <v>5</v>
      </c>
      <c r="K2292" s="11">
        <f>MobileSalesData[[#This Row],[Original Price]]-MobileSalesData[[#This Row],[Selling Price]]</f>
        <v>0</v>
      </c>
      <c r="L2292" s="15">
        <f>MobileSalesData[[#This Row],[Discounted Price]]/MobileSalesData[[#This Row],[Original Price]]</f>
        <v>0</v>
      </c>
      <c r="M2292" s="11">
        <f>MobileSalesData[[#This Row],[Qty]]*MobileSalesData[[#This Row],[Selling Price]]</f>
        <v>49995</v>
      </c>
      <c r="N2292" s="11" t="s">
        <v>1600</v>
      </c>
    </row>
    <row r="2293" spans="1:14" x14ac:dyDescent="0.35">
      <c r="A2293" s="13" t="s">
        <v>1583</v>
      </c>
      <c r="B2293" s="11" t="s">
        <v>351</v>
      </c>
      <c r="C2293" s="11" t="s">
        <v>439</v>
      </c>
      <c r="D2293" s="11" t="s">
        <v>1377</v>
      </c>
      <c r="E2293" s="11" t="s">
        <v>14</v>
      </c>
      <c r="F2293" s="11" t="s">
        <v>15</v>
      </c>
      <c r="G2293" s="11">
        <v>4.3</v>
      </c>
      <c r="H2293" s="11">
        <v>9990</v>
      </c>
      <c r="I2293" s="11">
        <v>9990</v>
      </c>
      <c r="J2293" s="11">
        <v>5</v>
      </c>
      <c r="K2293" s="11">
        <f>MobileSalesData[[#This Row],[Original Price]]-MobileSalesData[[#This Row],[Selling Price]]</f>
        <v>0</v>
      </c>
      <c r="L2293" s="15">
        <f>MobileSalesData[[#This Row],[Discounted Price]]/MobileSalesData[[#This Row],[Original Price]]</f>
        <v>0</v>
      </c>
      <c r="M2293" s="11">
        <f>MobileSalesData[[#This Row],[Qty]]*MobileSalesData[[#This Row],[Selling Price]]</f>
        <v>49950</v>
      </c>
      <c r="N2293" s="11" t="s">
        <v>1600</v>
      </c>
    </row>
    <row r="2294" spans="1:14" x14ac:dyDescent="0.35">
      <c r="A2294" s="13" t="s">
        <v>1583</v>
      </c>
      <c r="B2294" s="11" t="s">
        <v>351</v>
      </c>
      <c r="C2294" s="11" t="s">
        <v>439</v>
      </c>
      <c r="D2294" s="11" t="s">
        <v>1377</v>
      </c>
      <c r="E2294" s="11" t="s">
        <v>27</v>
      </c>
      <c r="F2294" s="11" t="s">
        <v>15</v>
      </c>
      <c r="G2294" s="11">
        <v>4.4000000000000004</v>
      </c>
      <c r="H2294" s="11">
        <v>25400</v>
      </c>
      <c r="I2294" s="11">
        <v>25400</v>
      </c>
      <c r="J2294" s="11">
        <v>22</v>
      </c>
      <c r="K2294" s="11">
        <f>MobileSalesData[[#This Row],[Original Price]]-MobileSalesData[[#This Row],[Selling Price]]</f>
        <v>0</v>
      </c>
      <c r="L2294" s="15">
        <f>MobileSalesData[[#This Row],[Discounted Price]]/MobileSalesData[[#This Row],[Original Price]]</f>
        <v>0</v>
      </c>
      <c r="M2294" s="11">
        <f>MobileSalesData[[#This Row],[Qty]]*MobileSalesData[[#This Row],[Selling Price]]</f>
        <v>558800</v>
      </c>
      <c r="N2294" s="11" t="s">
        <v>1600</v>
      </c>
    </row>
    <row r="2295" spans="1:14" x14ac:dyDescent="0.35">
      <c r="A2295" s="13" t="s">
        <v>1583</v>
      </c>
      <c r="B2295" s="11" t="s">
        <v>351</v>
      </c>
      <c r="C2295" s="11" t="s">
        <v>369</v>
      </c>
      <c r="D2295" s="11" t="s">
        <v>370</v>
      </c>
      <c r="E2295" s="11" t="s">
        <v>11</v>
      </c>
      <c r="F2295" s="11" t="s">
        <v>12</v>
      </c>
      <c r="G2295" s="11">
        <v>4.5</v>
      </c>
      <c r="H2295" s="11">
        <v>8350</v>
      </c>
      <c r="I2295" s="11">
        <v>19000</v>
      </c>
      <c r="J2295" s="11">
        <v>5</v>
      </c>
      <c r="K2295" s="11">
        <f>MobileSalesData[[#This Row],[Original Price]]-MobileSalesData[[#This Row],[Selling Price]]</f>
        <v>10650</v>
      </c>
      <c r="L2295" s="15">
        <f>MobileSalesData[[#This Row],[Discounted Price]]/MobileSalesData[[#This Row],[Original Price]]</f>
        <v>0.56052631578947365</v>
      </c>
      <c r="M2295" s="11">
        <f>MobileSalesData[[#This Row],[Qty]]*MobileSalesData[[#This Row],[Selling Price]]</f>
        <v>41750</v>
      </c>
      <c r="N2295" s="11" t="s">
        <v>1600</v>
      </c>
    </row>
    <row r="2296" spans="1:14" x14ac:dyDescent="0.35">
      <c r="A2296" s="13" t="s">
        <v>1583</v>
      </c>
      <c r="B2296" s="11" t="s">
        <v>351</v>
      </c>
      <c r="C2296" s="11" t="s">
        <v>369</v>
      </c>
      <c r="D2296" s="11" t="s">
        <v>174</v>
      </c>
      <c r="E2296" s="11" t="s">
        <v>11</v>
      </c>
      <c r="F2296" s="11" t="s">
        <v>12</v>
      </c>
      <c r="G2296" s="11">
        <v>4.5</v>
      </c>
      <c r="H2296" s="11">
        <v>7000</v>
      </c>
      <c r="I2296" s="11">
        <v>17000</v>
      </c>
      <c r="J2296" s="11">
        <v>30</v>
      </c>
      <c r="K2296" s="11">
        <f>MobileSalesData[[#This Row],[Original Price]]-MobileSalesData[[#This Row],[Selling Price]]</f>
        <v>10000</v>
      </c>
      <c r="L2296" s="15">
        <f>MobileSalesData[[#This Row],[Discounted Price]]/MobileSalesData[[#This Row],[Original Price]]</f>
        <v>0.58823529411764708</v>
      </c>
      <c r="M2296" s="11">
        <f>MobileSalesData[[#This Row],[Qty]]*MobileSalesData[[#This Row],[Selling Price]]</f>
        <v>210000</v>
      </c>
      <c r="N2296" s="11" t="s">
        <v>1600</v>
      </c>
    </row>
    <row r="2297" spans="1:14" x14ac:dyDescent="0.35">
      <c r="A2297" s="13" t="s">
        <v>1583</v>
      </c>
      <c r="B2297" s="11" t="s">
        <v>351</v>
      </c>
      <c r="C2297" s="11" t="s">
        <v>1378</v>
      </c>
      <c r="D2297" s="11" t="s">
        <v>1379</v>
      </c>
      <c r="E2297" s="11" t="s">
        <v>64</v>
      </c>
      <c r="F2297" s="11" t="s">
        <v>65</v>
      </c>
      <c r="G2297" s="11">
        <v>4.4000000000000004</v>
      </c>
      <c r="H2297" s="11">
        <v>7000</v>
      </c>
      <c r="I2297" s="11">
        <v>14990</v>
      </c>
      <c r="J2297" s="11">
        <v>30</v>
      </c>
      <c r="K2297" s="11">
        <f>MobileSalesData[[#This Row],[Original Price]]-MobileSalesData[[#This Row],[Selling Price]]</f>
        <v>7990</v>
      </c>
      <c r="L2297" s="15">
        <f>MobileSalesData[[#This Row],[Discounted Price]]/MobileSalesData[[#This Row],[Original Price]]</f>
        <v>0.53302201467645094</v>
      </c>
      <c r="M2297" s="11">
        <f>MobileSalesData[[#This Row],[Qty]]*MobileSalesData[[#This Row],[Selling Price]]</f>
        <v>210000</v>
      </c>
      <c r="N2297" s="11" t="s">
        <v>1600</v>
      </c>
    </row>
    <row r="2298" spans="1:14" x14ac:dyDescent="0.35">
      <c r="A2298" s="13" t="s">
        <v>1583</v>
      </c>
      <c r="B2298" s="11" t="s">
        <v>351</v>
      </c>
      <c r="C2298" s="11" t="s">
        <v>1378</v>
      </c>
      <c r="D2298" s="11" t="s">
        <v>1380</v>
      </c>
      <c r="E2298" s="11" t="s">
        <v>64</v>
      </c>
      <c r="F2298" s="11" t="s">
        <v>65</v>
      </c>
      <c r="G2298" s="11">
        <v>4.4000000000000004</v>
      </c>
      <c r="H2298" s="11">
        <v>9999</v>
      </c>
      <c r="I2298" s="11">
        <v>9999</v>
      </c>
      <c r="J2298" s="11">
        <v>22</v>
      </c>
      <c r="K2298" s="11">
        <f>MobileSalesData[[#This Row],[Original Price]]-MobileSalesData[[#This Row],[Selling Price]]</f>
        <v>0</v>
      </c>
      <c r="L2298" s="15">
        <f>MobileSalesData[[#This Row],[Discounted Price]]/MobileSalesData[[#This Row],[Original Price]]</f>
        <v>0</v>
      </c>
      <c r="M2298" s="11">
        <f>MobileSalesData[[#This Row],[Qty]]*MobileSalesData[[#This Row],[Selling Price]]</f>
        <v>219978</v>
      </c>
      <c r="N2298" s="11" t="s">
        <v>1600</v>
      </c>
    </row>
    <row r="2299" spans="1:14" x14ac:dyDescent="0.35">
      <c r="A2299" s="13" t="s">
        <v>1583</v>
      </c>
      <c r="B2299" s="11" t="s">
        <v>351</v>
      </c>
      <c r="C2299" s="11" t="s">
        <v>1378</v>
      </c>
      <c r="D2299" s="11" t="s">
        <v>1379</v>
      </c>
      <c r="E2299" s="11" t="s">
        <v>27</v>
      </c>
      <c r="F2299" s="11" t="s">
        <v>15</v>
      </c>
      <c r="G2299" s="11">
        <v>4.4000000000000004</v>
      </c>
      <c r="H2299" s="11">
        <v>6299</v>
      </c>
      <c r="I2299" s="11">
        <v>6299</v>
      </c>
      <c r="J2299" s="11">
        <v>30</v>
      </c>
      <c r="K2299" s="11">
        <f>MobileSalesData[[#This Row],[Original Price]]-MobileSalesData[[#This Row],[Selling Price]]</f>
        <v>0</v>
      </c>
      <c r="L2299" s="15">
        <f>MobileSalesData[[#This Row],[Discounted Price]]/MobileSalesData[[#This Row],[Original Price]]</f>
        <v>0</v>
      </c>
      <c r="M2299" s="11">
        <f>MobileSalesData[[#This Row],[Qty]]*MobileSalesData[[#This Row],[Selling Price]]</f>
        <v>188970</v>
      </c>
      <c r="N2299" s="11" t="s">
        <v>1600</v>
      </c>
    </row>
    <row r="2300" spans="1:14" x14ac:dyDescent="0.35">
      <c r="A2300" s="13" t="s">
        <v>1583</v>
      </c>
      <c r="B2300" s="11" t="s">
        <v>351</v>
      </c>
      <c r="C2300" s="11" t="s">
        <v>1378</v>
      </c>
      <c r="D2300" s="11" t="s">
        <v>1380</v>
      </c>
      <c r="E2300" s="11" t="s">
        <v>27</v>
      </c>
      <c r="F2300" s="11" t="s">
        <v>15</v>
      </c>
      <c r="G2300" s="11">
        <v>4.4000000000000004</v>
      </c>
      <c r="H2300" s="11">
        <v>13299</v>
      </c>
      <c r="I2300" s="11">
        <v>13299</v>
      </c>
      <c r="J2300" s="11">
        <v>5</v>
      </c>
      <c r="K2300" s="11">
        <f>MobileSalesData[[#This Row],[Original Price]]-MobileSalesData[[#This Row],[Selling Price]]</f>
        <v>0</v>
      </c>
      <c r="L2300" s="15">
        <f>MobileSalesData[[#This Row],[Discounted Price]]/MobileSalesData[[#This Row],[Original Price]]</f>
        <v>0</v>
      </c>
      <c r="M2300" s="11">
        <f>MobileSalesData[[#This Row],[Qty]]*MobileSalesData[[#This Row],[Selling Price]]</f>
        <v>66495</v>
      </c>
      <c r="N2300" s="11" t="s">
        <v>1600</v>
      </c>
    </row>
    <row r="2301" spans="1:14" x14ac:dyDescent="0.35">
      <c r="A2301" s="13" t="s">
        <v>1583</v>
      </c>
      <c r="B2301" s="11" t="s">
        <v>351</v>
      </c>
      <c r="C2301" s="11" t="s">
        <v>369</v>
      </c>
      <c r="D2301" s="11" t="s">
        <v>370</v>
      </c>
      <c r="E2301" s="11" t="s">
        <v>11</v>
      </c>
      <c r="F2301" s="11" t="s">
        <v>15</v>
      </c>
      <c r="G2301" s="11">
        <v>4.5</v>
      </c>
      <c r="H2301" s="11">
        <v>31490</v>
      </c>
      <c r="I2301" s="11">
        <v>31490</v>
      </c>
      <c r="J2301" s="11">
        <v>5</v>
      </c>
      <c r="K2301" s="11">
        <f>MobileSalesData[[#This Row],[Original Price]]-MobileSalesData[[#This Row],[Selling Price]]</f>
        <v>0</v>
      </c>
      <c r="L2301" s="15">
        <f>MobileSalesData[[#This Row],[Discounted Price]]/MobileSalesData[[#This Row],[Original Price]]</f>
        <v>0</v>
      </c>
      <c r="M2301" s="11">
        <f>MobileSalesData[[#This Row],[Qty]]*MobileSalesData[[#This Row],[Selling Price]]</f>
        <v>157450</v>
      </c>
      <c r="N2301" s="11" t="s">
        <v>1600</v>
      </c>
    </row>
    <row r="2302" spans="1:14" x14ac:dyDescent="0.35">
      <c r="A2302" s="13" t="s">
        <v>1583</v>
      </c>
      <c r="B2302" s="11" t="s">
        <v>351</v>
      </c>
      <c r="C2302" s="11" t="s">
        <v>439</v>
      </c>
      <c r="D2302" s="11" t="s">
        <v>1381</v>
      </c>
      <c r="E2302" s="11" t="s">
        <v>27</v>
      </c>
      <c r="F2302" s="11" t="s">
        <v>15</v>
      </c>
      <c r="G2302" s="11">
        <v>4.3</v>
      </c>
      <c r="H2302" s="11">
        <v>9000</v>
      </c>
      <c r="I2302" s="11">
        <v>9000</v>
      </c>
      <c r="J2302" s="11">
        <v>35</v>
      </c>
      <c r="K2302" s="11">
        <f>MobileSalesData[[#This Row],[Original Price]]-MobileSalesData[[#This Row],[Selling Price]]</f>
        <v>0</v>
      </c>
      <c r="L2302" s="15">
        <f>MobileSalesData[[#This Row],[Discounted Price]]/MobileSalesData[[#This Row],[Original Price]]</f>
        <v>0</v>
      </c>
      <c r="M2302" s="11">
        <f>MobileSalesData[[#This Row],[Qty]]*MobileSalesData[[#This Row],[Selling Price]]</f>
        <v>315000</v>
      </c>
      <c r="N2302" s="11" t="s">
        <v>1600</v>
      </c>
    </row>
    <row r="2303" spans="1:14" x14ac:dyDescent="0.35">
      <c r="A2303" s="13" t="s">
        <v>1583</v>
      </c>
      <c r="B2303" s="11" t="s">
        <v>351</v>
      </c>
      <c r="C2303" s="11" t="s">
        <v>439</v>
      </c>
      <c r="D2303" s="11" t="s">
        <v>1382</v>
      </c>
      <c r="E2303" s="11" t="s">
        <v>27</v>
      </c>
      <c r="F2303" s="11" t="s">
        <v>65</v>
      </c>
      <c r="G2303" s="11">
        <v>4.3</v>
      </c>
      <c r="H2303" s="11">
        <v>22999</v>
      </c>
      <c r="I2303" s="11">
        <v>22999</v>
      </c>
      <c r="J2303" s="11">
        <v>5</v>
      </c>
      <c r="K2303" s="11">
        <f>MobileSalesData[[#This Row],[Original Price]]-MobileSalesData[[#This Row],[Selling Price]]</f>
        <v>0</v>
      </c>
      <c r="L2303" s="15">
        <f>MobileSalesData[[#This Row],[Discounted Price]]/MobileSalesData[[#This Row],[Original Price]]</f>
        <v>0</v>
      </c>
      <c r="M2303" s="11">
        <f>MobileSalesData[[#This Row],[Qty]]*MobileSalesData[[#This Row],[Selling Price]]</f>
        <v>114995</v>
      </c>
      <c r="N2303" s="11" t="s">
        <v>1600</v>
      </c>
    </row>
    <row r="2304" spans="1:14" x14ac:dyDescent="0.35">
      <c r="A2304" s="13" t="s">
        <v>1583</v>
      </c>
      <c r="B2304" s="11" t="s">
        <v>351</v>
      </c>
      <c r="C2304" s="11" t="s">
        <v>1383</v>
      </c>
      <c r="D2304" s="11" t="s">
        <v>1384</v>
      </c>
      <c r="E2304" s="11" t="s">
        <v>27</v>
      </c>
      <c r="F2304" s="11" t="s">
        <v>15</v>
      </c>
      <c r="G2304" s="11">
        <v>4.4000000000000004</v>
      </c>
      <c r="H2304" s="11">
        <v>8199</v>
      </c>
      <c r="I2304" s="11">
        <v>10999</v>
      </c>
      <c r="J2304" s="11">
        <v>5</v>
      </c>
      <c r="K2304" s="11">
        <f>MobileSalesData[[#This Row],[Original Price]]-MobileSalesData[[#This Row],[Selling Price]]</f>
        <v>2800</v>
      </c>
      <c r="L2304" s="15">
        <f>MobileSalesData[[#This Row],[Discounted Price]]/MobileSalesData[[#This Row],[Original Price]]</f>
        <v>0.25456859714519503</v>
      </c>
      <c r="M2304" s="11">
        <f>MobileSalesData[[#This Row],[Qty]]*MobileSalesData[[#This Row],[Selling Price]]</f>
        <v>40995</v>
      </c>
      <c r="N2304" s="11" t="s">
        <v>1600</v>
      </c>
    </row>
    <row r="2305" spans="1:14" x14ac:dyDescent="0.35">
      <c r="A2305" s="13" t="s">
        <v>1583</v>
      </c>
      <c r="B2305" s="11" t="s">
        <v>351</v>
      </c>
      <c r="C2305" s="11" t="s">
        <v>1383</v>
      </c>
      <c r="D2305" s="11" t="s">
        <v>1327</v>
      </c>
      <c r="E2305" s="11" t="s">
        <v>64</v>
      </c>
      <c r="F2305" s="11" t="s">
        <v>65</v>
      </c>
      <c r="G2305" s="11">
        <v>4.3</v>
      </c>
      <c r="H2305" s="11">
        <v>12000</v>
      </c>
      <c r="I2305" s="11">
        <v>29990</v>
      </c>
      <c r="J2305" s="11">
        <v>5</v>
      </c>
      <c r="K2305" s="11">
        <f>MobileSalesData[[#This Row],[Original Price]]-MobileSalesData[[#This Row],[Selling Price]]</f>
        <v>17990</v>
      </c>
      <c r="L2305" s="15">
        <f>MobileSalesData[[#This Row],[Discounted Price]]/MobileSalesData[[#This Row],[Original Price]]</f>
        <v>0.5998666222074025</v>
      </c>
      <c r="M2305" s="11">
        <f>MobileSalesData[[#This Row],[Qty]]*MobileSalesData[[#This Row],[Selling Price]]</f>
        <v>60000</v>
      </c>
      <c r="N2305" s="11" t="s">
        <v>1600</v>
      </c>
    </row>
    <row r="2306" spans="1:14" x14ac:dyDescent="0.35">
      <c r="A2306" s="13" t="s">
        <v>1583</v>
      </c>
      <c r="B2306" s="11" t="s">
        <v>351</v>
      </c>
      <c r="C2306" s="11" t="s">
        <v>1383</v>
      </c>
      <c r="D2306" s="11" t="s">
        <v>1385</v>
      </c>
      <c r="E2306" s="11" t="s">
        <v>64</v>
      </c>
      <c r="F2306" s="11" t="s">
        <v>65</v>
      </c>
      <c r="G2306" s="11">
        <v>4.3</v>
      </c>
      <c r="H2306" s="11">
        <v>25999</v>
      </c>
      <c r="I2306" s="11">
        <v>25999</v>
      </c>
      <c r="J2306" s="11">
        <v>30</v>
      </c>
      <c r="K2306" s="11">
        <f>MobileSalesData[[#This Row],[Original Price]]-MobileSalesData[[#This Row],[Selling Price]]</f>
        <v>0</v>
      </c>
      <c r="L2306" s="15">
        <f>MobileSalesData[[#This Row],[Discounted Price]]/MobileSalesData[[#This Row],[Original Price]]</f>
        <v>0</v>
      </c>
      <c r="M2306" s="11">
        <f>MobileSalesData[[#This Row],[Qty]]*MobileSalesData[[#This Row],[Selling Price]]</f>
        <v>779970</v>
      </c>
      <c r="N2306" s="11" t="s">
        <v>1600</v>
      </c>
    </row>
    <row r="2307" spans="1:14" x14ac:dyDescent="0.35">
      <c r="A2307" s="13" t="s">
        <v>1583</v>
      </c>
      <c r="B2307" s="11" t="s">
        <v>351</v>
      </c>
      <c r="C2307" s="11" t="s">
        <v>1383</v>
      </c>
      <c r="D2307" s="11" t="s">
        <v>1385</v>
      </c>
      <c r="E2307" s="11" t="s">
        <v>27</v>
      </c>
      <c r="F2307" s="11" t="s">
        <v>15</v>
      </c>
      <c r="G2307" s="11">
        <v>4.3</v>
      </c>
      <c r="H2307" s="11">
        <v>24998</v>
      </c>
      <c r="I2307" s="11">
        <v>49999</v>
      </c>
      <c r="J2307" s="11">
        <v>5</v>
      </c>
      <c r="K2307" s="11">
        <f>MobileSalesData[[#This Row],[Original Price]]-MobileSalesData[[#This Row],[Selling Price]]</f>
        <v>25001</v>
      </c>
      <c r="L2307" s="15">
        <f>MobileSalesData[[#This Row],[Discounted Price]]/MobileSalesData[[#This Row],[Original Price]]</f>
        <v>0.50003000060001201</v>
      </c>
      <c r="M2307" s="11">
        <f>MobileSalesData[[#This Row],[Qty]]*MobileSalesData[[#This Row],[Selling Price]]</f>
        <v>124990</v>
      </c>
      <c r="N2307" s="11" t="s">
        <v>1600</v>
      </c>
    </row>
    <row r="2308" spans="1:14" x14ac:dyDescent="0.35">
      <c r="A2308" s="13" t="s">
        <v>1583</v>
      </c>
      <c r="B2308" s="11" t="s">
        <v>351</v>
      </c>
      <c r="C2308" s="11" t="s">
        <v>1383</v>
      </c>
      <c r="D2308" s="11" t="s">
        <v>1327</v>
      </c>
      <c r="E2308" s="11" t="s">
        <v>27</v>
      </c>
      <c r="F2308" s="11" t="s">
        <v>15</v>
      </c>
      <c r="G2308" s="11">
        <v>4.3</v>
      </c>
      <c r="H2308" s="11">
        <v>29790</v>
      </c>
      <c r="I2308" s="11">
        <v>29790</v>
      </c>
      <c r="J2308" s="11">
        <v>5</v>
      </c>
      <c r="K2308" s="11">
        <f>MobileSalesData[[#This Row],[Original Price]]-MobileSalesData[[#This Row],[Selling Price]]</f>
        <v>0</v>
      </c>
      <c r="L2308" s="15">
        <f>MobileSalesData[[#This Row],[Discounted Price]]/MobileSalesData[[#This Row],[Original Price]]</f>
        <v>0</v>
      </c>
      <c r="M2308" s="11">
        <f>MobileSalesData[[#This Row],[Qty]]*MobileSalesData[[#This Row],[Selling Price]]</f>
        <v>148950</v>
      </c>
      <c r="N2308" s="11" t="s">
        <v>1600</v>
      </c>
    </row>
    <row r="2309" spans="1:14" x14ac:dyDescent="0.35">
      <c r="A2309" s="13" t="s">
        <v>1583</v>
      </c>
      <c r="B2309" s="11" t="s">
        <v>351</v>
      </c>
      <c r="C2309" s="11" t="s">
        <v>1383</v>
      </c>
      <c r="D2309" s="11" t="s">
        <v>1384</v>
      </c>
      <c r="E2309" s="11" t="s">
        <v>64</v>
      </c>
      <c r="F2309" s="11" t="s">
        <v>65</v>
      </c>
      <c r="G2309" s="11">
        <v>4.4000000000000004</v>
      </c>
      <c r="H2309" s="11">
        <v>25999</v>
      </c>
      <c r="I2309" s="11">
        <v>25999</v>
      </c>
      <c r="J2309" s="11">
        <v>5</v>
      </c>
      <c r="K2309" s="11">
        <f>MobileSalesData[[#This Row],[Original Price]]-MobileSalesData[[#This Row],[Selling Price]]</f>
        <v>0</v>
      </c>
      <c r="L2309" s="15">
        <f>MobileSalesData[[#This Row],[Discounted Price]]/MobileSalesData[[#This Row],[Original Price]]</f>
        <v>0</v>
      </c>
      <c r="M2309" s="11">
        <f>MobileSalesData[[#This Row],[Qty]]*MobileSalesData[[#This Row],[Selling Price]]</f>
        <v>129995</v>
      </c>
      <c r="N2309" s="11" t="s">
        <v>1600</v>
      </c>
    </row>
    <row r="2310" spans="1:14" x14ac:dyDescent="0.35">
      <c r="A2310" s="13" t="s">
        <v>1583</v>
      </c>
      <c r="B2310" s="11" t="s">
        <v>689</v>
      </c>
      <c r="C2310" s="11" t="s">
        <v>732</v>
      </c>
      <c r="D2310" s="11" t="s">
        <v>1386</v>
      </c>
      <c r="E2310" s="11" t="s">
        <v>27</v>
      </c>
      <c r="F2310" s="11" t="s">
        <v>15</v>
      </c>
      <c r="G2310" s="11">
        <v>4.3</v>
      </c>
      <c r="H2310" s="11">
        <v>14162</v>
      </c>
      <c r="I2310" s="11">
        <v>14162</v>
      </c>
      <c r="J2310" s="11">
        <v>5</v>
      </c>
      <c r="K2310" s="11">
        <f>MobileSalesData[[#This Row],[Original Price]]-MobileSalesData[[#This Row],[Selling Price]]</f>
        <v>0</v>
      </c>
      <c r="L2310" s="15">
        <f>MobileSalesData[[#This Row],[Discounted Price]]/MobileSalesData[[#This Row],[Original Price]]</f>
        <v>0</v>
      </c>
      <c r="M2310" s="11">
        <f>MobileSalesData[[#This Row],[Qty]]*MobileSalesData[[#This Row],[Selling Price]]</f>
        <v>70810</v>
      </c>
      <c r="N2310" s="11" t="s">
        <v>1600</v>
      </c>
    </row>
    <row r="2311" spans="1:14" x14ac:dyDescent="0.35">
      <c r="A2311" s="13" t="s">
        <v>1583</v>
      </c>
      <c r="B2311" s="11" t="s">
        <v>689</v>
      </c>
      <c r="C2311" s="11" t="s">
        <v>764</v>
      </c>
      <c r="D2311" s="11" t="s">
        <v>1387</v>
      </c>
      <c r="E2311" s="11" t="s">
        <v>64</v>
      </c>
      <c r="F2311" s="11" t="s">
        <v>65</v>
      </c>
      <c r="G2311" s="11">
        <v>4.4000000000000004</v>
      </c>
      <c r="H2311" s="11">
        <v>13990</v>
      </c>
      <c r="I2311" s="11">
        <v>13990</v>
      </c>
      <c r="J2311" s="11">
        <v>5</v>
      </c>
      <c r="K2311" s="11">
        <f>MobileSalesData[[#This Row],[Original Price]]-MobileSalesData[[#This Row],[Selling Price]]</f>
        <v>0</v>
      </c>
      <c r="L2311" s="15">
        <f>MobileSalesData[[#This Row],[Discounted Price]]/MobileSalesData[[#This Row],[Original Price]]</f>
        <v>0</v>
      </c>
      <c r="M2311" s="11">
        <f>MobileSalesData[[#This Row],[Qty]]*MobileSalesData[[#This Row],[Selling Price]]</f>
        <v>69950</v>
      </c>
      <c r="N2311" s="11" t="s">
        <v>1600</v>
      </c>
    </row>
    <row r="2312" spans="1:14" x14ac:dyDescent="0.35">
      <c r="A2312" s="13" t="s">
        <v>1583</v>
      </c>
      <c r="B2312" s="11" t="s">
        <v>689</v>
      </c>
      <c r="C2312" s="11" t="s">
        <v>764</v>
      </c>
      <c r="D2312" s="11" t="s">
        <v>953</v>
      </c>
      <c r="E2312" s="11" t="s">
        <v>64</v>
      </c>
      <c r="F2312" s="11" t="s">
        <v>65</v>
      </c>
      <c r="G2312" s="11">
        <v>4.4000000000000004</v>
      </c>
      <c r="H2312" s="11">
        <v>16790</v>
      </c>
      <c r="I2312" s="11">
        <v>16790</v>
      </c>
      <c r="J2312" s="11">
        <v>35</v>
      </c>
      <c r="K2312" s="11">
        <f>MobileSalesData[[#This Row],[Original Price]]-MobileSalesData[[#This Row],[Selling Price]]</f>
        <v>0</v>
      </c>
      <c r="L2312" s="15">
        <f>MobileSalesData[[#This Row],[Discounted Price]]/MobileSalesData[[#This Row],[Original Price]]</f>
        <v>0</v>
      </c>
      <c r="M2312" s="11">
        <f>MobileSalesData[[#This Row],[Qty]]*MobileSalesData[[#This Row],[Selling Price]]</f>
        <v>587650</v>
      </c>
      <c r="N2312" s="11" t="s">
        <v>1600</v>
      </c>
    </row>
    <row r="2313" spans="1:14" x14ac:dyDescent="0.35">
      <c r="A2313" s="13" t="s">
        <v>1583</v>
      </c>
      <c r="B2313" s="11" t="s">
        <v>689</v>
      </c>
      <c r="C2313" s="11" t="s">
        <v>717</v>
      </c>
      <c r="D2313" s="11" t="s">
        <v>1388</v>
      </c>
      <c r="E2313" s="11" t="s">
        <v>27</v>
      </c>
      <c r="F2313" s="11" t="s">
        <v>15</v>
      </c>
      <c r="G2313" s="11">
        <v>4.3</v>
      </c>
      <c r="H2313" s="11">
        <v>16996</v>
      </c>
      <c r="I2313" s="11">
        <v>16996</v>
      </c>
      <c r="J2313" s="11">
        <v>5</v>
      </c>
      <c r="K2313" s="11">
        <f>MobileSalesData[[#This Row],[Original Price]]-MobileSalesData[[#This Row],[Selling Price]]</f>
        <v>0</v>
      </c>
      <c r="L2313" s="15">
        <f>MobileSalesData[[#This Row],[Discounted Price]]/MobileSalesData[[#This Row],[Original Price]]</f>
        <v>0</v>
      </c>
      <c r="M2313" s="11">
        <f>MobileSalesData[[#This Row],[Qty]]*MobileSalesData[[#This Row],[Selling Price]]</f>
        <v>84980</v>
      </c>
      <c r="N2313" s="11" t="s">
        <v>1600</v>
      </c>
    </row>
    <row r="2314" spans="1:14" x14ac:dyDescent="0.35">
      <c r="A2314" s="13" t="s">
        <v>1583</v>
      </c>
      <c r="B2314" s="11" t="s">
        <v>689</v>
      </c>
      <c r="C2314" s="11" t="s">
        <v>1389</v>
      </c>
      <c r="D2314" s="11" t="s">
        <v>37</v>
      </c>
      <c r="E2314" s="11" t="s">
        <v>14</v>
      </c>
      <c r="F2314" s="11" t="s">
        <v>15</v>
      </c>
      <c r="G2314" s="11">
        <v>4.0999999999999996</v>
      </c>
      <c r="H2314" s="11">
        <v>20998</v>
      </c>
      <c r="I2314" s="11">
        <v>20998</v>
      </c>
      <c r="J2314" s="11">
        <v>30</v>
      </c>
      <c r="K2314" s="11">
        <f>MobileSalesData[[#This Row],[Original Price]]-MobileSalesData[[#This Row],[Selling Price]]</f>
        <v>0</v>
      </c>
      <c r="L2314" s="15">
        <f>MobileSalesData[[#This Row],[Discounted Price]]/MobileSalesData[[#This Row],[Original Price]]</f>
        <v>0</v>
      </c>
      <c r="M2314" s="11">
        <f>MobileSalesData[[#This Row],[Qty]]*MobileSalesData[[#This Row],[Selling Price]]</f>
        <v>629940</v>
      </c>
      <c r="N2314" s="11" t="s">
        <v>1600</v>
      </c>
    </row>
    <row r="2315" spans="1:14" x14ac:dyDescent="0.35">
      <c r="A2315" s="13" t="s">
        <v>1583</v>
      </c>
      <c r="B2315" s="11" t="s">
        <v>689</v>
      </c>
      <c r="C2315" s="11" t="s">
        <v>1389</v>
      </c>
      <c r="D2315" s="11" t="s">
        <v>37</v>
      </c>
      <c r="E2315" s="11" t="s">
        <v>27</v>
      </c>
      <c r="F2315" s="11" t="s">
        <v>15</v>
      </c>
      <c r="G2315" s="11">
        <v>4.0999999999999996</v>
      </c>
      <c r="H2315" s="11">
        <v>21001</v>
      </c>
      <c r="I2315" s="11">
        <v>21001</v>
      </c>
      <c r="J2315" s="11">
        <v>30</v>
      </c>
      <c r="K2315" s="11">
        <f>MobileSalesData[[#This Row],[Original Price]]-MobileSalesData[[#This Row],[Selling Price]]</f>
        <v>0</v>
      </c>
      <c r="L2315" s="15">
        <f>MobileSalesData[[#This Row],[Discounted Price]]/MobileSalesData[[#This Row],[Original Price]]</f>
        <v>0</v>
      </c>
      <c r="M2315" s="11">
        <f>MobileSalesData[[#This Row],[Qty]]*MobileSalesData[[#This Row],[Selling Price]]</f>
        <v>630030</v>
      </c>
      <c r="N2315" s="11" t="s">
        <v>1600</v>
      </c>
    </row>
    <row r="2316" spans="1:14" x14ac:dyDescent="0.35">
      <c r="A2316" s="13" t="s">
        <v>1583</v>
      </c>
      <c r="B2316" s="11" t="s">
        <v>689</v>
      </c>
      <c r="C2316" s="11" t="s">
        <v>1389</v>
      </c>
      <c r="D2316" s="11" t="s">
        <v>1390</v>
      </c>
      <c r="E2316" s="11" t="s">
        <v>27</v>
      </c>
      <c r="F2316" s="11" t="s">
        <v>15</v>
      </c>
      <c r="G2316" s="11">
        <v>4.0999999999999996</v>
      </c>
      <c r="H2316" s="11">
        <v>7990</v>
      </c>
      <c r="I2316" s="11">
        <v>7990</v>
      </c>
      <c r="J2316" s="11">
        <v>30</v>
      </c>
      <c r="K2316" s="11">
        <f>MobileSalesData[[#This Row],[Original Price]]-MobileSalesData[[#This Row],[Selling Price]]</f>
        <v>0</v>
      </c>
      <c r="L2316" s="15">
        <f>MobileSalesData[[#This Row],[Discounted Price]]/MobileSalesData[[#This Row],[Original Price]]</f>
        <v>0</v>
      </c>
      <c r="M2316" s="11">
        <f>MobileSalesData[[#This Row],[Qty]]*MobileSalesData[[#This Row],[Selling Price]]</f>
        <v>239700</v>
      </c>
      <c r="N2316" s="11" t="s">
        <v>1600</v>
      </c>
    </row>
    <row r="2317" spans="1:14" x14ac:dyDescent="0.35">
      <c r="A2317" s="13" t="s">
        <v>1583</v>
      </c>
      <c r="B2317" s="11" t="s">
        <v>689</v>
      </c>
      <c r="C2317" s="11" t="s">
        <v>1389</v>
      </c>
      <c r="D2317" s="11" t="s">
        <v>1390</v>
      </c>
      <c r="E2317" s="11" t="s">
        <v>14</v>
      </c>
      <c r="F2317" s="11" t="s">
        <v>15</v>
      </c>
      <c r="G2317" s="11">
        <v>4.0999999999999996</v>
      </c>
      <c r="H2317" s="11">
        <v>11849</v>
      </c>
      <c r="I2317" s="11">
        <v>18990</v>
      </c>
      <c r="J2317" s="11">
        <v>30</v>
      </c>
      <c r="K2317" s="11">
        <f>MobileSalesData[[#This Row],[Original Price]]-MobileSalesData[[#This Row],[Selling Price]]</f>
        <v>7141</v>
      </c>
      <c r="L2317" s="15">
        <f>MobileSalesData[[#This Row],[Discounted Price]]/MobileSalesData[[#This Row],[Original Price]]</f>
        <v>0.37604002106371776</v>
      </c>
      <c r="M2317" s="11">
        <f>MobileSalesData[[#This Row],[Qty]]*MobileSalesData[[#This Row],[Selling Price]]</f>
        <v>355470</v>
      </c>
      <c r="N2317" s="11" t="s">
        <v>1600</v>
      </c>
    </row>
    <row r="2318" spans="1:14" x14ac:dyDescent="0.35">
      <c r="A2318" s="13" t="s">
        <v>1583</v>
      </c>
      <c r="B2318" s="11" t="s">
        <v>1174</v>
      </c>
      <c r="C2318" s="11" t="s">
        <v>1391</v>
      </c>
      <c r="D2318" s="11" t="s">
        <v>80</v>
      </c>
      <c r="E2318" s="11" t="s">
        <v>11</v>
      </c>
      <c r="F2318" s="11" t="s">
        <v>12</v>
      </c>
      <c r="G2318" s="11">
        <v>4.0999999999999996</v>
      </c>
      <c r="H2318" s="11">
        <v>8000</v>
      </c>
      <c r="I2318" s="11">
        <v>8000</v>
      </c>
      <c r="J2318" s="11">
        <v>30</v>
      </c>
      <c r="K2318" s="11">
        <f>MobileSalesData[[#This Row],[Original Price]]-MobileSalesData[[#This Row],[Selling Price]]</f>
        <v>0</v>
      </c>
      <c r="L2318" s="15">
        <f>MobileSalesData[[#This Row],[Discounted Price]]/MobileSalesData[[#This Row],[Original Price]]</f>
        <v>0</v>
      </c>
      <c r="M2318" s="11">
        <f>MobileSalesData[[#This Row],[Qty]]*MobileSalesData[[#This Row],[Selling Price]]</f>
        <v>240000</v>
      </c>
      <c r="N2318" s="11" t="s">
        <v>1600</v>
      </c>
    </row>
    <row r="2319" spans="1:14" x14ac:dyDescent="0.35">
      <c r="A2319" s="13" t="s">
        <v>1583</v>
      </c>
      <c r="B2319" s="11" t="s">
        <v>1174</v>
      </c>
      <c r="C2319" s="11" t="s">
        <v>1392</v>
      </c>
      <c r="D2319" s="11" t="s">
        <v>1182</v>
      </c>
      <c r="E2319" s="11" t="s">
        <v>27</v>
      </c>
      <c r="F2319" s="11" t="s">
        <v>15</v>
      </c>
      <c r="G2319" s="11">
        <v>3.9</v>
      </c>
      <c r="H2319" s="11">
        <v>8000</v>
      </c>
      <c r="I2319" s="11">
        <v>8000</v>
      </c>
      <c r="J2319" s="11">
        <v>30</v>
      </c>
      <c r="K2319" s="11">
        <f>MobileSalesData[[#This Row],[Original Price]]-MobileSalesData[[#This Row],[Selling Price]]</f>
        <v>0</v>
      </c>
      <c r="L2319" s="15">
        <f>MobileSalesData[[#This Row],[Discounted Price]]/MobileSalesData[[#This Row],[Original Price]]</f>
        <v>0</v>
      </c>
      <c r="M2319" s="11">
        <f>MobileSalesData[[#This Row],[Qty]]*MobileSalesData[[#This Row],[Selling Price]]</f>
        <v>240000</v>
      </c>
      <c r="N2319" s="11" t="s">
        <v>1600</v>
      </c>
    </row>
    <row r="2320" spans="1:14" x14ac:dyDescent="0.35">
      <c r="A2320" s="13" t="s">
        <v>1583</v>
      </c>
      <c r="B2320" s="11" t="s">
        <v>1174</v>
      </c>
      <c r="C2320" s="11" t="s">
        <v>1392</v>
      </c>
      <c r="D2320" s="11" t="s">
        <v>152</v>
      </c>
      <c r="E2320" s="11" t="s">
        <v>27</v>
      </c>
      <c r="F2320" s="11" t="s">
        <v>15</v>
      </c>
      <c r="G2320" s="11">
        <v>4.9000000000000004</v>
      </c>
      <c r="H2320" s="11">
        <v>16999</v>
      </c>
      <c r="I2320" s="11">
        <v>16999</v>
      </c>
      <c r="J2320" s="11">
        <v>22</v>
      </c>
      <c r="K2320" s="11">
        <f>MobileSalesData[[#This Row],[Original Price]]-MobileSalesData[[#This Row],[Selling Price]]</f>
        <v>0</v>
      </c>
      <c r="L2320" s="15">
        <f>MobileSalesData[[#This Row],[Discounted Price]]/MobileSalesData[[#This Row],[Original Price]]</f>
        <v>0</v>
      </c>
      <c r="M2320" s="11">
        <f>MobileSalesData[[#This Row],[Qty]]*MobileSalesData[[#This Row],[Selling Price]]</f>
        <v>373978</v>
      </c>
      <c r="N2320" s="11" t="s">
        <v>1600</v>
      </c>
    </row>
    <row r="2321" spans="1:14" x14ac:dyDescent="0.35">
      <c r="A2321" s="13" t="s">
        <v>1583</v>
      </c>
      <c r="B2321" s="11" t="s">
        <v>1174</v>
      </c>
      <c r="C2321" s="11" t="s">
        <v>1393</v>
      </c>
      <c r="D2321" s="11" t="s">
        <v>80</v>
      </c>
      <c r="E2321" s="11" t="s">
        <v>11</v>
      </c>
      <c r="F2321" s="11" t="s">
        <v>15</v>
      </c>
      <c r="G2321" s="11">
        <v>4.0999999999999996</v>
      </c>
      <c r="H2321" s="11">
        <v>5499</v>
      </c>
      <c r="I2321" s="11">
        <v>5499</v>
      </c>
      <c r="J2321" s="11">
        <v>22</v>
      </c>
      <c r="K2321" s="11">
        <f>MobileSalesData[[#This Row],[Original Price]]-MobileSalesData[[#This Row],[Selling Price]]</f>
        <v>0</v>
      </c>
      <c r="L2321" s="15">
        <f>MobileSalesData[[#This Row],[Discounted Price]]/MobileSalesData[[#This Row],[Original Price]]</f>
        <v>0</v>
      </c>
      <c r="M2321" s="11">
        <f>MobileSalesData[[#This Row],[Qty]]*MobileSalesData[[#This Row],[Selling Price]]</f>
        <v>120978</v>
      </c>
      <c r="N2321" s="11" t="s">
        <v>1600</v>
      </c>
    </row>
    <row r="2322" spans="1:14" x14ac:dyDescent="0.35">
      <c r="A2322" s="13" t="s">
        <v>1583</v>
      </c>
      <c r="B2322" s="11" t="s">
        <v>1174</v>
      </c>
      <c r="C2322" s="11" t="s">
        <v>1393</v>
      </c>
      <c r="D2322" s="11" t="s">
        <v>414</v>
      </c>
      <c r="E2322" s="11" t="s">
        <v>11</v>
      </c>
      <c r="F2322" s="11" t="s">
        <v>15</v>
      </c>
      <c r="G2322" s="11">
        <v>4.0999999999999996</v>
      </c>
      <c r="H2322" s="11">
        <v>5999</v>
      </c>
      <c r="I2322" s="11">
        <v>5999</v>
      </c>
      <c r="J2322" s="11">
        <v>5</v>
      </c>
      <c r="K2322" s="11">
        <f>MobileSalesData[[#This Row],[Original Price]]-MobileSalesData[[#This Row],[Selling Price]]</f>
        <v>0</v>
      </c>
      <c r="L2322" s="15">
        <f>MobileSalesData[[#This Row],[Discounted Price]]/MobileSalesData[[#This Row],[Original Price]]</f>
        <v>0</v>
      </c>
      <c r="M2322" s="11">
        <f>MobileSalesData[[#This Row],[Qty]]*MobileSalesData[[#This Row],[Selling Price]]</f>
        <v>29995</v>
      </c>
      <c r="N2322" s="11" t="s">
        <v>1600</v>
      </c>
    </row>
    <row r="2323" spans="1:14" x14ac:dyDescent="0.35">
      <c r="A2323" s="13" t="s">
        <v>1583</v>
      </c>
      <c r="B2323" s="11" t="s">
        <v>1174</v>
      </c>
      <c r="C2323" s="11" t="s">
        <v>1394</v>
      </c>
      <c r="D2323" s="11" t="s">
        <v>1395</v>
      </c>
      <c r="E2323" s="11" t="s">
        <v>64</v>
      </c>
      <c r="F2323" s="11" t="s">
        <v>65</v>
      </c>
      <c r="G2323" s="11">
        <v>4.4000000000000004</v>
      </c>
      <c r="H2323" s="11">
        <v>8499</v>
      </c>
      <c r="I2323" s="11">
        <v>8499</v>
      </c>
      <c r="J2323" s="11">
        <v>5</v>
      </c>
      <c r="K2323" s="11">
        <f>MobileSalesData[[#This Row],[Original Price]]-MobileSalesData[[#This Row],[Selling Price]]</f>
        <v>0</v>
      </c>
      <c r="L2323" s="15">
        <f>MobileSalesData[[#This Row],[Discounted Price]]/MobileSalesData[[#This Row],[Original Price]]</f>
        <v>0</v>
      </c>
      <c r="M2323" s="11">
        <f>MobileSalesData[[#This Row],[Qty]]*MobileSalesData[[#This Row],[Selling Price]]</f>
        <v>42495</v>
      </c>
      <c r="N2323" s="11" t="s">
        <v>1600</v>
      </c>
    </row>
    <row r="2324" spans="1:14" x14ac:dyDescent="0.35">
      <c r="A2324" s="13" t="s">
        <v>1583</v>
      </c>
      <c r="B2324" s="11" t="s">
        <v>1174</v>
      </c>
      <c r="C2324" s="11" t="s">
        <v>1394</v>
      </c>
      <c r="D2324" s="11" t="s">
        <v>1396</v>
      </c>
      <c r="E2324" s="11" t="s">
        <v>27</v>
      </c>
      <c r="F2324" s="11" t="s">
        <v>15</v>
      </c>
      <c r="G2324" s="11">
        <v>4.4000000000000004</v>
      </c>
      <c r="H2324" s="11">
        <v>8499</v>
      </c>
      <c r="I2324" s="11">
        <v>8499</v>
      </c>
      <c r="J2324" s="11">
        <v>5</v>
      </c>
      <c r="K2324" s="11">
        <f>MobileSalesData[[#This Row],[Original Price]]-MobileSalesData[[#This Row],[Selling Price]]</f>
        <v>0</v>
      </c>
      <c r="L2324" s="15">
        <f>MobileSalesData[[#This Row],[Discounted Price]]/MobileSalesData[[#This Row],[Original Price]]</f>
        <v>0</v>
      </c>
      <c r="M2324" s="11">
        <f>MobileSalesData[[#This Row],[Qty]]*MobileSalesData[[#This Row],[Selling Price]]</f>
        <v>42495</v>
      </c>
      <c r="N2324" s="11" t="s">
        <v>1600</v>
      </c>
    </row>
    <row r="2325" spans="1:14" x14ac:dyDescent="0.35">
      <c r="A2325" s="13" t="s">
        <v>1583</v>
      </c>
      <c r="B2325" s="11" t="s">
        <v>1174</v>
      </c>
      <c r="C2325" s="11" t="s">
        <v>1394</v>
      </c>
      <c r="D2325" s="11" t="s">
        <v>1395</v>
      </c>
      <c r="E2325" s="11" t="s">
        <v>27</v>
      </c>
      <c r="F2325" s="11" t="s">
        <v>15</v>
      </c>
      <c r="G2325" s="11">
        <v>4.4000000000000004</v>
      </c>
      <c r="H2325" s="11">
        <v>7999</v>
      </c>
      <c r="I2325" s="11">
        <v>7999</v>
      </c>
      <c r="J2325" s="11">
        <v>5</v>
      </c>
      <c r="K2325" s="11">
        <f>MobileSalesData[[#This Row],[Original Price]]-MobileSalesData[[#This Row],[Selling Price]]</f>
        <v>0</v>
      </c>
      <c r="L2325" s="15">
        <f>MobileSalesData[[#This Row],[Discounted Price]]/MobileSalesData[[#This Row],[Original Price]]</f>
        <v>0</v>
      </c>
      <c r="M2325" s="11">
        <f>MobileSalesData[[#This Row],[Qty]]*MobileSalesData[[#This Row],[Selling Price]]</f>
        <v>39995</v>
      </c>
      <c r="N2325" s="11" t="s">
        <v>1600</v>
      </c>
    </row>
    <row r="2326" spans="1:14" x14ac:dyDescent="0.35">
      <c r="A2326" s="13" t="s">
        <v>1583</v>
      </c>
      <c r="B2326" s="11" t="s">
        <v>1174</v>
      </c>
      <c r="C2326" s="11" t="s">
        <v>1394</v>
      </c>
      <c r="D2326" s="11" t="s">
        <v>1396</v>
      </c>
      <c r="E2326" s="11" t="s">
        <v>64</v>
      </c>
      <c r="F2326" s="11" t="s">
        <v>65</v>
      </c>
      <c r="G2326" s="11">
        <v>4.4000000000000004</v>
      </c>
      <c r="H2326" s="11">
        <v>8499</v>
      </c>
      <c r="I2326" s="11">
        <v>8499</v>
      </c>
      <c r="J2326" s="11">
        <v>30</v>
      </c>
      <c r="K2326" s="11">
        <f>MobileSalesData[[#This Row],[Original Price]]-MobileSalesData[[#This Row],[Selling Price]]</f>
        <v>0</v>
      </c>
      <c r="L2326" s="15">
        <f>MobileSalesData[[#This Row],[Discounted Price]]/MobileSalesData[[#This Row],[Original Price]]</f>
        <v>0</v>
      </c>
      <c r="M2326" s="11">
        <f>MobileSalesData[[#This Row],[Qty]]*MobileSalesData[[#This Row],[Selling Price]]</f>
        <v>254970</v>
      </c>
      <c r="N2326" s="11" t="s">
        <v>1600</v>
      </c>
    </row>
    <row r="2327" spans="1:14" x14ac:dyDescent="0.35">
      <c r="A2327" s="13" t="s">
        <v>1583</v>
      </c>
      <c r="B2327" s="11" t="s">
        <v>1174</v>
      </c>
      <c r="C2327" s="11" t="s">
        <v>1397</v>
      </c>
      <c r="D2327" s="11" t="s">
        <v>1396</v>
      </c>
      <c r="E2327" s="11" t="s">
        <v>27</v>
      </c>
      <c r="F2327" s="11" t="s">
        <v>15</v>
      </c>
      <c r="G2327" s="11">
        <v>4.3</v>
      </c>
      <c r="H2327" s="11">
        <v>7999</v>
      </c>
      <c r="I2327" s="11">
        <v>7999</v>
      </c>
      <c r="J2327" s="11">
        <v>5</v>
      </c>
      <c r="K2327" s="11">
        <f>MobileSalesData[[#This Row],[Original Price]]-MobileSalesData[[#This Row],[Selling Price]]</f>
        <v>0</v>
      </c>
      <c r="L2327" s="15">
        <f>MobileSalesData[[#This Row],[Discounted Price]]/MobileSalesData[[#This Row],[Original Price]]</f>
        <v>0</v>
      </c>
      <c r="M2327" s="11">
        <f>MobileSalesData[[#This Row],[Qty]]*MobileSalesData[[#This Row],[Selling Price]]</f>
        <v>39995</v>
      </c>
      <c r="N2327" s="11" t="s">
        <v>1600</v>
      </c>
    </row>
    <row r="2328" spans="1:14" x14ac:dyDescent="0.35">
      <c r="A2328" s="13" t="s">
        <v>1583</v>
      </c>
      <c r="B2328" s="11" t="s">
        <v>1174</v>
      </c>
      <c r="C2328" s="11" t="s">
        <v>1397</v>
      </c>
      <c r="D2328" s="11" t="s">
        <v>1396</v>
      </c>
      <c r="E2328" s="11" t="s">
        <v>64</v>
      </c>
      <c r="F2328" s="11" t="s">
        <v>65</v>
      </c>
      <c r="G2328" s="11">
        <v>4.0999999999999996</v>
      </c>
      <c r="H2328" s="11">
        <v>15999</v>
      </c>
      <c r="I2328" s="11">
        <v>15999</v>
      </c>
      <c r="J2328" s="11">
        <v>5</v>
      </c>
      <c r="K2328" s="11">
        <f>MobileSalesData[[#This Row],[Original Price]]-MobileSalesData[[#This Row],[Selling Price]]</f>
        <v>0</v>
      </c>
      <c r="L2328" s="15">
        <f>MobileSalesData[[#This Row],[Discounted Price]]/MobileSalesData[[#This Row],[Original Price]]</f>
        <v>0</v>
      </c>
      <c r="M2328" s="11">
        <f>MobileSalesData[[#This Row],[Qty]]*MobileSalesData[[#This Row],[Selling Price]]</f>
        <v>79995</v>
      </c>
      <c r="N2328" s="11" t="s">
        <v>1600</v>
      </c>
    </row>
    <row r="2329" spans="1:14" x14ac:dyDescent="0.35">
      <c r="A2329" s="13" t="s">
        <v>1583</v>
      </c>
      <c r="B2329" s="11" t="s">
        <v>1174</v>
      </c>
      <c r="C2329" s="11" t="s">
        <v>1397</v>
      </c>
      <c r="D2329" s="11" t="s">
        <v>1395</v>
      </c>
      <c r="E2329" s="11" t="s">
        <v>64</v>
      </c>
      <c r="F2329" s="11" t="s">
        <v>65</v>
      </c>
      <c r="G2329" s="11">
        <v>4.0999999999999996</v>
      </c>
      <c r="H2329" s="11">
        <v>9150</v>
      </c>
      <c r="I2329" s="11">
        <v>9150</v>
      </c>
      <c r="J2329" s="11">
        <v>30</v>
      </c>
      <c r="K2329" s="11">
        <f>MobileSalesData[[#This Row],[Original Price]]-MobileSalesData[[#This Row],[Selling Price]]</f>
        <v>0</v>
      </c>
      <c r="L2329" s="15">
        <f>MobileSalesData[[#This Row],[Discounted Price]]/MobileSalesData[[#This Row],[Original Price]]</f>
        <v>0</v>
      </c>
      <c r="M2329" s="11">
        <f>MobileSalesData[[#This Row],[Qty]]*MobileSalesData[[#This Row],[Selling Price]]</f>
        <v>274500</v>
      </c>
      <c r="N2329" s="11" t="s">
        <v>1600</v>
      </c>
    </row>
    <row r="2330" spans="1:14" x14ac:dyDescent="0.35">
      <c r="A2330" s="13" t="s">
        <v>1583</v>
      </c>
      <c r="B2330" s="11" t="s">
        <v>1174</v>
      </c>
      <c r="C2330" s="11" t="s">
        <v>1213</v>
      </c>
      <c r="D2330" s="11" t="s">
        <v>1398</v>
      </c>
      <c r="E2330" s="11" t="s">
        <v>27</v>
      </c>
      <c r="F2330" s="11" t="s">
        <v>15</v>
      </c>
      <c r="G2330" s="11">
        <v>4.3</v>
      </c>
      <c r="H2330" s="11">
        <v>8999</v>
      </c>
      <c r="I2330" s="11">
        <v>8999</v>
      </c>
      <c r="J2330" s="11">
        <v>5</v>
      </c>
      <c r="K2330" s="11">
        <f>MobileSalesData[[#This Row],[Original Price]]-MobileSalesData[[#This Row],[Selling Price]]</f>
        <v>0</v>
      </c>
      <c r="L2330" s="15">
        <f>MobileSalesData[[#This Row],[Discounted Price]]/MobileSalesData[[#This Row],[Original Price]]</f>
        <v>0</v>
      </c>
      <c r="M2330" s="11">
        <f>MobileSalesData[[#This Row],[Qty]]*MobileSalesData[[#This Row],[Selling Price]]</f>
        <v>44995</v>
      </c>
      <c r="N2330" s="11" t="s">
        <v>1600</v>
      </c>
    </row>
    <row r="2331" spans="1:14" x14ac:dyDescent="0.35">
      <c r="A2331" s="13" t="s">
        <v>1583</v>
      </c>
      <c r="B2331" s="11" t="s">
        <v>1174</v>
      </c>
      <c r="C2331" s="11" t="s">
        <v>1399</v>
      </c>
      <c r="D2331" s="11" t="s">
        <v>1176</v>
      </c>
      <c r="E2331" s="11" t="s">
        <v>14</v>
      </c>
      <c r="F2331" s="11" t="s">
        <v>12</v>
      </c>
      <c r="G2331" s="11">
        <v>4.3</v>
      </c>
      <c r="H2331" s="11">
        <v>10999</v>
      </c>
      <c r="I2331" s="11">
        <v>10999</v>
      </c>
      <c r="J2331" s="11">
        <v>5</v>
      </c>
      <c r="K2331" s="11">
        <f>MobileSalesData[[#This Row],[Original Price]]-MobileSalesData[[#This Row],[Selling Price]]</f>
        <v>0</v>
      </c>
      <c r="L2331" s="15">
        <f>MobileSalesData[[#This Row],[Discounted Price]]/MobileSalesData[[#This Row],[Original Price]]</f>
        <v>0</v>
      </c>
      <c r="M2331" s="11">
        <f>MobileSalesData[[#This Row],[Qty]]*MobileSalesData[[#This Row],[Selling Price]]</f>
        <v>54995</v>
      </c>
      <c r="N2331" s="11" t="s">
        <v>1600</v>
      </c>
    </row>
    <row r="2332" spans="1:14" x14ac:dyDescent="0.35">
      <c r="A2332" s="13" t="s">
        <v>1583</v>
      </c>
      <c r="B2332" s="11" t="s">
        <v>1174</v>
      </c>
      <c r="C2332" s="11" t="s">
        <v>1399</v>
      </c>
      <c r="D2332" s="11" t="s">
        <v>1178</v>
      </c>
      <c r="E2332" s="11" t="s">
        <v>14</v>
      </c>
      <c r="F2332" s="11" t="s">
        <v>12</v>
      </c>
      <c r="G2332" s="11">
        <v>4.3</v>
      </c>
      <c r="H2332" s="11">
        <v>17499</v>
      </c>
      <c r="I2332" s="11">
        <v>17499</v>
      </c>
      <c r="J2332" s="11">
        <v>5</v>
      </c>
      <c r="K2332" s="11">
        <f>MobileSalesData[[#This Row],[Original Price]]-MobileSalesData[[#This Row],[Selling Price]]</f>
        <v>0</v>
      </c>
      <c r="L2332" s="15">
        <f>MobileSalesData[[#This Row],[Discounted Price]]/MobileSalesData[[#This Row],[Original Price]]</f>
        <v>0</v>
      </c>
      <c r="M2332" s="11">
        <f>MobileSalesData[[#This Row],[Qty]]*MobileSalesData[[#This Row],[Selling Price]]</f>
        <v>87495</v>
      </c>
      <c r="N2332" s="11" t="s">
        <v>1600</v>
      </c>
    </row>
    <row r="2333" spans="1:14" x14ac:dyDescent="0.35">
      <c r="A2333" s="13" t="s">
        <v>1583</v>
      </c>
      <c r="B2333" s="11" t="s">
        <v>1174</v>
      </c>
      <c r="C2333" s="11" t="s">
        <v>1400</v>
      </c>
      <c r="D2333" s="11" t="s">
        <v>1401</v>
      </c>
      <c r="E2333" s="11" t="s">
        <v>64</v>
      </c>
      <c r="F2333" s="11" t="s">
        <v>65</v>
      </c>
      <c r="G2333" s="11">
        <v>4.5</v>
      </c>
      <c r="H2333" s="11">
        <v>5499</v>
      </c>
      <c r="I2333" s="11">
        <v>5499</v>
      </c>
      <c r="J2333" s="11">
        <v>30</v>
      </c>
      <c r="K2333" s="11">
        <f>MobileSalesData[[#This Row],[Original Price]]-MobileSalesData[[#This Row],[Selling Price]]</f>
        <v>0</v>
      </c>
      <c r="L2333" s="15">
        <f>MobileSalesData[[#This Row],[Discounted Price]]/MobileSalesData[[#This Row],[Original Price]]</f>
        <v>0</v>
      </c>
      <c r="M2333" s="11">
        <f>MobileSalesData[[#This Row],[Qty]]*MobileSalesData[[#This Row],[Selling Price]]</f>
        <v>164970</v>
      </c>
      <c r="N2333" s="11" t="s">
        <v>1600</v>
      </c>
    </row>
    <row r="2334" spans="1:14" x14ac:dyDescent="0.35">
      <c r="A2334" s="13" t="s">
        <v>1583</v>
      </c>
      <c r="B2334" s="11" t="s">
        <v>1174</v>
      </c>
      <c r="C2334" s="11" t="s">
        <v>1402</v>
      </c>
      <c r="D2334" s="11" t="s">
        <v>1403</v>
      </c>
      <c r="E2334" s="11" t="s">
        <v>27</v>
      </c>
      <c r="F2334" s="11" t="s">
        <v>65</v>
      </c>
      <c r="G2334" s="11">
        <v>4.5</v>
      </c>
      <c r="H2334" s="11">
        <v>10999</v>
      </c>
      <c r="I2334" s="11">
        <v>10999</v>
      </c>
      <c r="J2334" s="11">
        <v>35</v>
      </c>
      <c r="K2334" s="11">
        <f>MobileSalesData[[#This Row],[Original Price]]-MobileSalesData[[#This Row],[Selling Price]]</f>
        <v>0</v>
      </c>
      <c r="L2334" s="15">
        <f>MobileSalesData[[#This Row],[Discounted Price]]/MobileSalesData[[#This Row],[Original Price]]</f>
        <v>0</v>
      </c>
      <c r="M2334" s="11">
        <f>MobileSalesData[[#This Row],[Qty]]*MobileSalesData[[#This Row],[Selling Price]]</f>
        <v>384965</v>
      </c>
      <c r="N2334" s="11" t="s">
        <v>1600</v>
      </c>
    </row>
    <row r="2335" spans="1:14" x14ac:dyDescent="0.35">
      <c r="A2335" s="13" t="s">
        <v>1583</v>
      </c>
      <c r="B2335" s="11" t="s">
        <v>1174</v>
      </c>
      <c r="C2335" s="11" t="s">
        <v>1402</v>
      </c>
      <c r="D2335" s="11" t="s">
        <v>977</v>
      </c>
      <c r="E2335" s="11" t="s">
        <v>64</v>
      </c>
      <c r="F2335" s="11" t="s">
        <v>65</v>
      </c>
      <c r="G2335" s="11">
        <v>4.5</v>
      </c>
      <c r="H2335" s="11">
        <v>7499</v>
      </c>
      <c r="I2335" s="11">
        <v>7499</v>
      </c>
      <c r="J2335" s="11">
        <v>30</v>
      </c>
      <c r="K2335" s="11">
        <f>MobileSalesData[[#This Row],[Original Price]]-MobileSalesData[[#This Row],[Selling Price]]</f>
        <v>0</v>
      </c>
      <c r="L2335" s="15">
        <f>MobileSalesData[[#This Row],[Discounted Price]]/MobileSalesData[[#This Row],[Original Price]]</f>
        <v>0</v>
      </c>
      <c r="M2335" s="11">
        <f>MobileSalesData[[#This Row],[Qty]]*MobileSalesData[[#This Row],[Selling Price]]</f>
        <v>224970</v>
      </c>
      <c r="N2335" s="11" t="s">
        <v>1600</v>
      </c>
    </row>
    <row r="2336" spans="1:14" x14ac:dyDescent="0.35">
      <c r="A2336" s="13" t="s">
        <v>1583</v>
      </c>
      <c r="B2336" s="11" t="s">
        <v>1174</v>
      </c>
      <c r="C2336" s="11" t="s">
        <v>1402</v>
      </c>
      <c r="D2336" s="11" t="s">
        <v>1403</v>
      </c>
      <c r="E2336" s="11" t="s">
        <v>27</v>
      </c>
      <c r="F2336" s="11" t="s">
        <v>15</v>
      </c>
      <c r="G2336" s="11">
        <v>4.5</v>
      </c>
      <c r="H2336" s="11">
        <v>7490</v>
      </c>
      <c r="I2336" s="11">
        <v>7490</v>
      </c>
      <c r="J2336" s="11">
        <v>5</v>
      </c>
      <c r="K2336" s="11">
        <f>MobileSalesData[[#This Row],[Original Price]]-MobileSalesData[[#This Row],[Selling Price]]</f>
        <v>0</v>
      </c>
      <c r="L2336" s="15">
        <f>MobileSalesData[[#This Row],[Discounted Price]]/MobileSalesData[[#This Row],[Original Price]]</f>
        <v>0</v>
      </c>
      <c r="M2336" s="11">
        <f>MobileSalesData[[#This Row],[Qty]]*MobileSalesData[[#This Row],[Selling Price]]</f>
        <v>37450</v>
      </c>
      <c r="N2336" s="11" t="s">
        <v>1600</v>
      </c>
    </row>
    <row r="2337" spans="1:14" x14ac:dyDescent="0.35">
      <c r="A2337" s="13" t="s">
        <v>1583</v>
      </c>
      <c r="B2337" s="11" t="s">
        <v>1174</v>
      </c>
      <c r="C2337" s="11" t="s">
        <v>1404</v>
      </c>
      <c r="D2337" s="11" t="s">
        <v>69</v>
      </c>
      <c r="E2337" s="11" t="s">
        <v>64</v>
      </c>
      <c r="F2337" s="11" t="s">
        <v>65</v>
      </c>
      <c r="G2337" s="11">
        <v>4.4000000000000004</v>
      </c>
      <c r="H2337" s="11">
        <v>7490</v>
      </c>
      <c r="I2337" s="11">
        <v>14890</v>
      </c>
      <c r="J2337" s="11">
        <v>22</v>
      </c>
      <c r="K2337" s="11">
        <f>MobileSalesData[[#This Row],[Original Price]]-MobileSalesData[[#This Row],[Selling Price]]</f>
        <v>7400</v>
      </c>
      <c r="L2337" s="15">
        <f>MobileSalesData[[#This Row],[Discounted Price]]/MobileSalesData[[#This Row],[Original Price]]</f>
        <v>0.49697783747481533</v>
      </c>
      <c r="M2337" s="11">
        <f>MobileSalesData[[#This Row],[Qty]]*MobileSalesData[[#This Row],[Selling Price]]</f>
        <v>164780</v>
      </c>
      <c r="N2337" s="11" t="s">
        <v>1600</v>
      </c>
    </row>
    <row r="2338" spans="1:14" x14ac:dyDescent="0.35">
      <c r="A2338" s="13" t="s">
        <v>1583</v>
      </c>
      <c r="B2338" s="11" t="s">
        <v>1174</v>
      </c>
      <c r="C2338" s="11" t="s">
        <v>1404</v>
      </c>
      <c r="D2338" s="11" t="s">
        <v>1224</v>
      </c>
      <c r="E2338" s="11" t="s">
        <v>64</v>
      </c>
      <c r="F2338" s="11" t="s">
        <v>65</v>
      </c>
      <c r="G2338" s="11">
        <v>5</v>
      </c>
      <c r="H2338" s="11">
        <v>6250</v>
      </c>
      <c r="I2338" s="11">
        <v>6250</v>
      </c>
      <c r="J2338" s="11">
        <v>5</v>
      </c>
      <c r="K2338" s="11">
        <f>MobileSalesData[[#This Row],[Original Price]]-MobileSalesData[[#This Row],[Selling Price]]</f>
        <v>0</v>
      </c>
      <c r="L2338" s="15">
        <f>MobileSalesData[[#This Row],[Discounted Price]]/MobileSalesData[[#This Row],[Original Price]]</f>
        <v>0</v>
      </c>
      <c r="M2338" s="11">
        <f>MobileSalesData[[#This Row],[Qty]]*MobileSalesData[[#This Row],[Selling Price]]</f>
        <v>31250</v>
      </c>
      <c r="N2338" s="11" t="s">
        <v>1600</v>
      </c>
    </row>
    <row r="2339" spans="1:14" x14ac:dyDescent="0.35">
      <c r="A2339" s="13" t="s">
        <v>1583</v>
      </c>
      <c r="B2339" s="11" t="s">
        <v>1174</v>
      </c>
      <c r="C2339" s="11" t="s">
        <v>1405</v>
      </c>
      <c r="D2339" s="11" t="s">
        <v>1406</v>
      </c>
      <c r="E2339" s="11" t="s">
        <v>27</v>
      </c>
      <c r="F2339" s="11" t="s">
        <v>65</v>
      </c>
      <c r="G2339" s="11">
        <v>4.5</v>
      </c>
      <c r="H2339" s="11">
        <v>19999</v>
      </c>
      <c r="I2339" s="11">
        <v>19999</v>
      </c>
      <c r="J2339" s="11">
        <v>5</v>
      </c>
      <c r="K2339" s="11">
        <f>MobileSalesData[[#This Row],[Original Price]]-MobileSalesData[[#This Row],[Selling Price]]</f>
        <v>0</v>
      </c>
      <c r="L2339" s="15">
        <f>MobileSalesData[[#This Row],[Discounted Price]]/MobileSalesData[[#This Row],[Original Price]]</f>
        <v>0</v>
      </c>
      <c r="M2339" s="11">
        <f>MobileSalesData[[#This Row],[Qty]]*MobileSalesData[[#This Row],[Selling Price]]</f>
        <v>99995</v>
      </c>
      <c r="N2339" s="11" t="s">
        <v>1600</v>
      </c>
    </row>
    <row r="2340" spans="1:14" x14ac:dyDescent="0.35">
      <c r="A2340" s="13" t="s">
        <v>1583</v>
      </c>
      <c r="B2340" s="11" t="s">
        <v>1174</v>
      </c>
      <c r="C2340" s="11" t="s">
        <v>1407</v>
      </c>
      <c r="D2340" s="11" t="s">
        <v>1408</v>
      </c>
      <c r="E2340" s="11" t="s">
        <v>27</v>
      </c>
      <c r="F2340" s="11" t="s">
        <v>65</v>
      </c>
      <c r="G2340" s="11">
        <v>5</v>
      </c>
      <c r="H2340" s="11">
        <v>9999</v>
      </c>
      <c r="I2340" s="11">
        <v>9999</v>
      </c>
      <c r="J2340" s="11">
        <v>5</v>
      </c>
      <c r="K2340" s="11">
        <f>MobileSalesData[[#This Row],[Original Price]]-MobileSalesData[[#This Row],[Selling Price]]</f>
        <v>0</v>
      </c>
      <c r="L2340" s="15">
        <f>MobileSalesData[[#This Row],[Discounted Price]]/MobileSalesData[[#This Row],[Original Price]]</f>
        <v>0</v>
      </c>
      <c r="M2340" s="11">
        <f>MobileSalesData[[#This Row],[Qty]]*MobileSalesData[[#This Row],[Selling Price]]</f>
        <v>49995</v>
      </c>
      <c r="N2340" s="11" t="s">
        <v>1600</v>
      </c>
    </row>
    <row r="2341" spans="1:14" x14ac:dyDescent="0.35">
      <c r="A2341" s="13" t="s">
        <v>1583</v>
      </c>
      <c r="B2341" s="11" t="s">
        <v>1174</v>
      </c>
      <c r="C2341" s="11" t="s">
        <v>1409</v>
      </c>
      <c r="D2341" s="11" t="s">
        <v>168</v>
      </c>
      <c r="E2341" s="11" t="s">
        <v>20</v>
      </c>
      <c r="F2341" s="11" t="s">
        <v>21</v>
      </c>
      <c r="G2341" s="11">
        <v>4.4000000000000004</v>
      </c>
      <c r="H2341" s="11">
        <v>13999</v>
      </c>
      <c r="I2341" s="11">
        <v>13999</v>
      </c>
      <c r="J2341" s="11">
        <v>35</v>
      </c>
      <c r="K2341" s="11">
        <f>MobileSalesData[[#This Row],[Original Price]]-MobileSalesData[[#This Row],[Selling Price]]</f>
        <v>0</v>
      </c>
      <c r="L2341" s="15">
        <f>MobileSalesData[[#This Row],[Discounted Price]]/MobileSalesData[[#This Row],[Original Price]]</f>
        <v>0</v>
      </c>
      <c r="M2341" s="11">
        <f>MobileSalesData[[#This Row],[Qty]]*MobileSalesData[[#This Row],[Selling Price]]</f>
        <v>489965</v>
      </c>
      <c r="N2341" s="11" t="s">
        <v>1600</v>
      </c>
    </row>
    <row r="2342" spans="1:14" x14ac:dyDescent="0.35">
      <c r="A2342" s="13" t="s">
        <v>1583</v>
      </c>
      <c r="B2342" s="11" t="s">
        <v>1174</v>
      </c>
      <c r="C2342" s="11" t="s">
        <v>1313</v>
      </c>
      <c r="D2342" s="11" t="s">
        <v>843</v>
      </c>
      <c r="E2342" s="11" t="s">
        <v>20</v>
      </c>
      <c r="F2342" s="11" t="s">
        <v>12</v>
      </c>
      <c r="G2342" s="11">
        <v>4.4000000000000004</v>
      </c>
      <c r="H2342" s="11">
        <v>12899</v>
      </c>
      <c r="I2342" s="11">
        <v>12899</v>
      </c>
      <c r="J2342" s="11">
        <v>22</v>
      </c>
      <c r="K2342" s="11">
        <f>MobileSalesData[[#This Row],[Original Price]]-MobileSalesData[[#This Row],[Selling Price]]</f>
        <v>0</v>
      </c>
      <c r="L2342" s="15">
        <f>MobileSalesData[[#This Row],[Discounted Price]]/MobileSalesData[[#This Row],[Original Price]]</f>
        <v>0</v>
      </c>
      <c r="M2342" s="11">
        <f>MobileSalesData[[#This Row],[Qty]]*MobileSalesData[[#This Row],[Selling Price]]</f>
        <v>283778</v>
      </c>
      <c r="N2342" s="11" t="s">
        <v>1600</v>
      </c>
    </row>
    <row r="2343" spans="1:14" x14ac:dyDescent="0.35">
      <c r="A2343" s="13" t="s">
        <v>1583</v>
      </c>
      <c r="B2343" s="11" t="s">
        <v>1174</v>
      </c>
      <c r="C2343" s="11" t="s">
        <v>1410</v>
      </c>
      <c r="D2343" s="11" t="s">
        <v>843</v>
      </c>
      <c r="E2343" s="11" t="s">
        <v>11</v>
      </c>
      <c r="F2343" s="11" t="s">
        <v>12</v>
      </c>
      <c r="G2343" s="11">
        <v>4.4000000000000004</v>
      </c>
      <c r="H2343" s="11">
        <v>15999</v>
      </c>
      <c r="I2343" s="11">
        <v>15999</v>
      </c>
      <c r="J2343" s="11">
        <v>5</v>
      </c>
      <c r="K2343" s="11">
        <f>MobileSalesData[[#This Row],[Original Price]]-MobileSalesData[[#This Row],[Selling Price]]</f>
        <v>0</v>
      </c>
      <c r="L2343" s="15">
        <f>MobileSalesData[[#This Row],[Discounted Price]]/MobileSalesData[[#This Row],[Original Price]]</f>
        <v>0</v>
      </c>
      <c r="M2343" s="11">
        <f>MobileSalesData[[#This Row],[Qty]]*MobileSalesData[[#This Row],[Selling Price]]</f>
        <v>79995</v>
      </c>
      <c r="N2343" s="11" t="s">
        <v>1600</v>
      </c>
    </row>
    <row r="2344" spans="1:14" x14ac:dyDescent="0.35">
      <c r="A2344" s="13" t="s">
        <v>1583</v>
      </c>
      <c r="B2344" s="11" t="s">
        <v>1174</v>
      </c>
      <c r="C2344" s="11" t="s">
        <v>1411</v>
      </c>
      <c r="D2344" s="11" t="s">
        <v>1412</v>
      </c>
      <c r="E2344" s="11" t="s">
        <v>14</v>
      </c>
      <c r="F2344" s="11" t="s">
        <v>12</v>
      </c>
      <c r="G2344" s="11">
        <v>4.4000000000000004</v>
      </c>
      <c r="H2344" s="11">
        <v>7999</v>
      </c>
      <c r="I2344" s="11">
        <v>7999</v>
      </c>
      <c r="J2344" s="11">
        <v>5</v>
      </c>
      <c r="K2344" s="11">
        <f>MobileSalesData[[#This Row],[Original Price]]-MobileSalesData[[#This Row],[Selling Price]]</f>
        <v>0</v>
      </c>
      <c r="L2344" s="15">
        <f>MobileSalesData[[#This Row],[Discounted Price]]/MobileSalesData[[#This Row],[Original Price]]</f>
        <v>0</v>
      </c>
      <c r="M2344" s="11">
        <f>MobileSalesData[[#This Row],[Qty]]*MobileSalesData[[#This Row],[Selling Price]]</f>
        <v>39995</v>
      </c>
      <c r="N2344" s="11" t="s">
        <v>1600</v>
      </c>
    </row>
    <row r="2345" spans="1:14" x14ac:dyDescent="0.35">
      <c r="A2345" s="13" t="s">
        <v>1583</v>
      </c>
      <c r="B2345" s="11" t="s">
        <v>1174</v>
      </c>
      <c r="C2345" s="11" t="s">
        <v>1413</v>
      </c>
      <c r="D2345" s="11" t="s">
        <v>444</v>
      </c>
      <c r="E2345" s="11" t="s">
        <v>14</v>
      </c>
      <c r="F2345" s="11" t="s">
        <v>12</v>
      </c>
      <c r="G2345" s="11">
        <v>4.5</v>
      </c>
      <c r="H2345" s="11">
        <v>4599</v>
      </c>
      <c r="I2345" s="11">
        <v>4599</v>
      </c>
      <c r="J2345" s="11">
        <v>22</v>
      </c>
      <c r="K2345" s="11">
        <f>MobileSalesData[[#This Row],[Original Price]]-MobileSalesData[[#This Row],[Selling Price]]</f>
        <v>0</v>
      </c>
      <c r="L2345" s="15">
        <f>MobileSalesData[[#This Row],[Discounted Price]]/MobileSalesData[[#This Row],[Original Price]]</f>
        <v>0</v>
      </c>
      <c r="M2345" s="11">
        <f>MobileSalesData[[#This Row],[Qty]]*MobileSalesData[[#This Row],[Selling Price]]</f>
        <v>101178</v>
      </c>
      <c r="N2345" s="11" t="s">
        <v>1600</v>
      </c>
    </row>
    <row r="2346" spans="1:14" x14ac:dyDescent="0.35">
      <c r="A2346" s="13" t="s">
        <v>1583</v>
      </c>
      <c r="B2346" s="11" t="s">
        <v>1174</v>
      </c>
      <c r="C2346" s="11" t="s">
        <v>1413</v>
      </c>
      <c r="D2346" s="11" t="s">
        <v>1414</v>
      </c>
      <c r="E2346" s="11" t="s">
        <v>14</v>
      </c>
      <c r="F2346" s="11" t="s">
        <v>12</v>
      </c>
      <c r="G2346" s="11">
        <v>5</v>
      </c>
      <c r="H2346" s="11">
        <v>14999</v>
      </c>
      <c r="I2346" s="11">
        <v>14999</v>
      </c>
      <c r="J2346" s="11">
        <v>30</v>
      </c>
      <c r="K2346" s="11">
        <f>MobileSalesData[[#This Row],[Original Price]]-MobileSalesData[[#This Row],[Selling Price]]</f>
        <v>0</v>
      </c>
      <c r="L2346" s="15">
        <f>MobileSalesData[[#This Row],[Discounted Price]]/MobileSalesData[[#This Row],[Original Price]]</f>
        <v>0</v>
      </c>
      <c r="M2346" s="11">
        <f>MobileSalesData[[#This Row],[Qty]]*MobileSalesData[[#This Row],[Selling Price]]</f>
        <v>449970</v>
      </c>
      <c r="N2346" s="11" t="s">
        <v>1600</v>
      </c>
    </row>
    <row r="2347" spans="1:14" x14ac:dyDescent="0.35">
      <c r="A2347" s="13" t="s">
        <v>1583</v>
      </c>
      <c r="B2347" s="11" t="s">
        <v>1174</v>
      </c>
      <c r="C2347" s="11" t="s">
        <v>1411</v>
      </c>
      <c r="D2347" s="11" t="s">
        <v>1412</v>
      </c>
      <c r="E2347" s="11" t="s">
        <v>11</v>
      </c>
      <c r="F2347" s="11" t="s">
        <v>15</v>
      </c>
      <c r="G2347" s="11">
        <v>4.4000000000000004</v>
      </c>
      <c r="H2347" s="11">
        <v>29999</v>
      </c>
      <c r="I2347" s="11">
        <v>29999</v>
      </c>
      <c r="J2347" s="11">
        <v>35</v>
      </c>
      <c r="K2347" s="11">
        <f>MobileSalesData[[#This Row],[Original Price]]-MobileSalesData[[#This Row],[Selling Price]]</f>
        <v>0</v>
      </c>
      <c r="L2347" s="15">
        <f>MobileSalesData[[#This Row],[Discounted Price]]/MobileSalesData[[#This Row],[Original Price]]</f>
        <v>0</v>
      </c>
      <c r="M2347" s="11">
        <f>MobileSalesData[[#This Row],[Qty]]*MobileSalesData[[#This Row],[Selling Price]]</f>
        <v>1049965</v>
      </c>
      <c r="N2347" s="11" t="s">
        <v>1600</v>
      </c>
    </row>
    <row r="2348" spans="1:14" x14ac:dyDescent="0.35">
      <c r="A2348" s="13" t="s">
        <v>1583</v>
      </c>
      <c r="B2348" s="11" t="s">
        <v>1174</v>
      </c>
      <c r="C2348" s="11" t="s">
        <v>1415</v>
      </c>
      <c r="D2348" s="11" t="s">
        <v>406</v>
      </c>
      <c r="E2348" s="11" t="s">
        <v>11</v>
      </c>
      <c r="F2348" s="11" t="s">
        <v>15</v>
      </c>
      <c r="G2348" s="11">
        <v>5</v>
      </c>
      <c r="H2348" s="11">
        <v>6999</v>
      </c>
      <c r="I2348" s="11">
        <v>6999</v>
      </c>
      <c r="J2348" s="11">
        <v>35</v>
      </c>
      <c r="K2348" s="11">
        <f>MobileSalesData[[#This Row],[Original Price]]-MobileSalesData[[#This Row],[Selling Price]]</f>
        <v>0</v>
      </c>
      <c r="L2348" s="15">
        <f>MobileSalesData[[#This Row],[Discounted Price]]/MobileSalesData[[#This Row],[Original Price]]</f>
        <v>0</v>
      </c>
      <c r="M2348" s="11">
        <f>MobileSalesData[[#This Row],[Qty]]*MobileSalesData[[#This Row],[Selling Price]]</f>
        <v>244965</v>
      </c>
      <c r="N2348" s="11" t="s">
        <v>1600</v>
      </c>
    </row>
    <row r="2349" spans="1:14" x14ac:dyDescent="0.35">
      <c r="A2349" s="13" t="s">
        <v>1583</v>
      </c>
      <c r="B2349" s="11" t="s">
        <v>1174</v>
      </c>
      <c r="C2349" s="11" t="s">
        <v>1416</v>
      </c>
      <c r="D2349" s="11" t="s">
        <v>152</v>
      </c>
      <c r="E2349" s="11" t="s">
        <v>11</v>
      </c>
      <c r="F2349" s="11" t="s">
        <v>12</v>
      </c>
      <c r="G2349" s="11">
        <v>4.5</v>
      </c>
      <c r="H2349" s="11">
        <v>7999</v>
      </c>
      <c r="I2349" s="11">
        <v>7999</v>
      </c>
      <c r="J2349" s="11">
        <v>30</v>
      </c>
      <c r="K2349" s="11">
        <f>MobileSalesData[[#This Row],[Original Price]]-MobileSalesData[[#This Row],[Selling Price]]</f>
        <v>0</v>
      </c>
      <c r="L2349" s="15">
        <f>MobileSalesData[[#This Row],[Discounted Price]]/MobileSalesData[[#This Row],[Original Price]]</f>
        <v>0</v>
      </c>
      <c r="M2349" s="11">
        <f>MobileSalesData[[#This Row],[Qty]]*MobileSalesData[[#This Row],[Selling Price]]</f>
        <v>239970</v>
      </c>
      <c r="N2349" s="11" t="s">
        <v>1600</v>
      </c>
    </row>
    <row r="2350" spans="1:14" x14ac:dyDescent="0.35">
      <c r="A2350" s="13" t="s">
        <v>1583</v>
      </c>
      <c r="B2350" s="11" t="s">
        <v>1174</v>
      </c>
      <c r="C2350" s="11" t="s">
        <v>1416</v>
      </c>
      <c r="D2350" s="11" t="s">
        <v>1417</v>
      </c>
      <c r="E2350" s="11" t="s">
        <v>14</v>
      </c>
      <c r="F2350" s="11" t="s">
        <v>12</v>
      </c>
      <c r="G2350" s="11">
        <v>4.5</v>
      </c>
      <c r="H2350" s="11">
        <v>11999</v>
      </c>
      <c r="I2350" s="11">
        <v>11999</v>
      </c>
      <c r="J2350" s="11">
        <v>30</v>
      </c>
      <c r="K2350" s="11">
        <f>MobileSalesData[[#This Row],[Original Price]]-MobileSalesData[[#This Row],[Selling Price]]</f>
        <v>0</v>
      </c>
      <c r="L2350" s="15">
        <f>MobileSalesData[[#This Row],[Discounted Price]]/MobileSalesData[[#This Row],[Original Price]]</f>
        <v>0</v>
      </c>
      <c r="M2350" s="11">
        <f>MobileSalesData[[#This Row],[Qty]]*MobileSalesData[[#This Row],[Selling Price]]</f>
        <v>359970</v>
      </c>
      <c r="N2350" s="11" t="s">
        <v>1600</v>
      </c>
    </row>
    <row r="2351" spans="1:14" x14ac:dyDescent="0.35">
      <c r="A2351" s="13" t="s">
        <v>1583</v>
      </c>
      <c r="B2351" s="11" t="s">
        <v>1174</v>
      </c>
      <c r="C2351" s="11" t="s">
        <v>1416</v>
      </c>
      <c r="D2351" s="11" t="s">
        <v>1418</v>
      </c>
      <c r="E2351" s="11" t="s">
        <v>11</v>
      </c>
      <c r="F2351" s="11" t="s">
        <v>12</v>
      </c>
      <c r="G2351" s="11">
        <v>4.5</v>
      </c>
      <c r="H2351" s="11">
        <v>9999</v>
      </c>
      <c r="I2351" s="11">
        <v>9999</v>
      </c>
      <c r="J2351" s="11">
        <v>30</v>
      </c>
      <c r="K2351" s="11">
        <f>MobileSalesData[[#This Row],[Original Price]]-MobileSalesData[[#This Row],[Selling Price]]</f>
        <v>0</v>
      </c>
      <c r="L2351" s="15">
        <f>MobileSalesData[[#This Row],[Discounted Price]]/MobileSalesData[[#This Row],[Original Price]]</f>
        <v>0</v>
      </c>
      <c r="M2351" s="11">
        <f>MobileSalesData[[#This Row],[Qty]]*MobileSalesData[[#This Row],[Selling Price]]</f>
        <v>299970</v>
      </c>
      <c r="N2351" s="11" t="s">
        <v>1600</v>
      </c>
    </row>
    <row r="2352" spans="1:14" x14ac:dyDescent="0.35">
      <c r="A2352" s="13" t="s">
        <v>1583</v>
      </c>
      <c r="B2352" s="11" t="s">
        <v>1174</v>
      </c>
      <c r="C2352" s="11" t="s">
        <v>1407</v>
      </c>
      <c r="D2352" s="11" t="s">
        <v>1408</v>
      </c>
      <c r="E2352" s="11" t="s">
        <v>27</v>
      </c>
      <c r="F2352" s="11" t="s">
        <v>15</v>
      </c>
      <c r="G2352" s="11">
        <v>4.3</v>
      </c>
      <c r="H2352" s="11">
        <v>15410</v>
      </c>
      <c r="I2352" s="11">
        <v>15410</v>
      </c>
      <c r="J2352" s="11">
        <v>30</v>
      </c>
      <c r="K2352" s="11">
        <f>MobileSalesData[[#This Row],[Original Price]]-MobileSalesData[[#This Row],[Selling Price]]</f>
        <v>0</v>
      </c>
      <c r="L2352" s="15">
        <f>MobileSalesData[[#This Row],[Discounted Price]]/MobileSalesData[[#This Row],[Original Price]]</f>
        <v>0</v>
      </c>
      <c r="M2352" s="11">
        <f>MobileSalesData[[#This Row],[Qty]]*MobileSalesData[[#This Row],[Selling Price]]</f>
        <v>462300</v>
      </c>
      <c r="N2352" s="11" t="s">
        <v>1600</v>
      </c>
    </row>
    <row r="2353" spans="1:14" x14ac:dyDescent="0.35">
      <c r="A2353" s="13" t="s">
        <v>1583</v>
      </c>
      <c r="B2353" s="11" t="s">
        <v>1174</v>
      </c>
      <c r="C2353" s="11" t="s">
        <v>1411</v>
      </c>
      <c r="D2353" s="11" t="s">
        <v>406</v>
      </c>
      <c r="E2353" s="11" t="s">
        <v>14</v>
      </c>
      <c r="F2353" s="11" t="s">
        <v>15</v>
      </c>
      <c r="G2353" s="11">
        <v>4.4000000000000004</v>
      </c>
      <c r="H2353" s="11">
        <v>15999</v>
      </c>
      <c r="I2353" s="11">
        <v>15999</v>
      </c>
      <c r="J2353" s="11">
        <v>5</v>
      </c>
      <c r="K2353" s="11">
        <f>MobileSalesData[[#This Row],[Original Price]]-MobileSalesData[[#This Row],[Selling Price]]</f>
        <v>0</v>
      </c>
      <c r="L2353" s="15">
        <f>MobileSalesData[[#This Row],[Discounted Price]]/MobileSalesData[[#This Row],[Original Price]]</f>
        <v>0</v>
      </c>
      <c r="M2353" s="11">
        <f>MobileSalesData[[#This Row],[Qty]]*MobileSalesData[[#This Row],[Selling Price]]</f>
        <v>79995</v>
      </c>
      <c r="N2353" s="11" t="s">
        <v>1600</v>
      </c>
    </row>
    <row r="2354" spans="1:14" x14ac:dyDescent="0.35">
      <c r="A2354" s="13" t="s">
        <v>1583</v>
      </c>
      <c r="B2354" s="11" t="s">
        <v>1174</v>
      </c>
      <c r="C2354" s="11" t="s">
        <v>1419</v>
      </c>
      <c r="D2354" s="11" t="s">
        <v>19</v>
      </c>
      <c r="E2354" s="11" t="s">
        <v>35</v>
      </c>
      <c r="F2354" s="11" t="s">
        <v>125</v>
      </c>
      <c r="G2354" s="11">
        <v>4.4000000000000004</v>
      </c>
      <c r="H2354" s="11">
        <v>7580</v>
      </c>
      <c r="I2354" s="11">
        <v>7580</v>
      </c>
      <c r="J2354" s="11">
        <v>22</v>
      </c>
      <c r="K2354" s="11">
        <f>MobileSalesData[[#This Row],[Original Price]]-MobileSalesData[[#This Row],[Selling Price]]</f>
        <v>0</v>
      </c>
      <c r="L2354" s="15">
        <f>MobileSalesData[[#This Row],[Discounted Price]]/MobileSalesData[[#This Row],[Original Price]]</f>
        <v>0</v>
      </c>
      <c r="M2354" s="11">
        <f>MobileSalesData[[#This Row],[Qty]]*MobileSalesData[[#This Row],[Selling Price]]</f>
        <v>166760</v>
      </c>
      <c r="N2354" s="11" t="s">
        <v>1600</v>
      </c>
    </row>
    <row r="2355" spans="1:14" x14ac:dyDescent="0.35">
      <c r="A2355" s="13" t="s">
        <v>1583</v>
      </c>
      <c r="B2355" s="11" t="s">
        <v>1174</v>
      </c>
      <c r="C2355" s="11" t="s">
        <v>1420</v>
      </c>
      <c r="D2355" s="11" t="s">
        <v>1421</v>
      </c>
      <c r="E2355" s="11" t="s">
        <v>20</v>
      </c>
      <c r="F2355" s="11" t="s">
        <v>12</v>
      </c>
      <c r="G2355" s="11">
        <v>4.4000000000000004</v>
      </c>
      <c r="H2355" s="11">
        <v>13999</v>
      </c>
      <c r="I2355" s="11">
        <v>13999</v>
      </c>
      <c r="J2355" s="11">
        <v>22</v>
      </c>
      <c r="K2355" s="11">
        <f>MobileSalesData[[#This Row],[Original Price]]-MobileSalesData[[#This Row],[Selling Price]]</f>
        <v>0</v>
      </c>
      <c r="L2355" s="15">
        <f>MobileSalesData[[#This Row],[Discounted Price]]/MobileSalesData[[#This Row],[Original Price]]</f>
        <v>0</v>
      </c>
      <c r="M2355" s="11">
        <f>MobileSalesData[[#This Row],[Qty]]*MobileSalesData[[#This Row],[Selling Price]]</f>
        <v>307978</v>
      </c>
      <c r="N2355" s="11" t="s">
        <v>1600</v>
      </c>
    </row>
    <row r="2356" spans="1:14" x14ac:dyDescent="0.35">
      <c r="A2356" s="13" t="s">
        <v>1583</v>
      </c>
      <c r="B2356" s="11" t="s">
        <v>1174</v>
      </c>
      <c r="C2356" s="11" t="s">
        <v>1422</v>
      </c>
      <c r="D2356" s="11" t="s">
        <v>1421</v>
      </c>
      <c r="E2356" s="11" t="s">
        <v>11</v>
      </c>
      <c r="F2356" s="11" t="s">
        <v>21</v>
      </c>
      <c r="G2356" s="11">
        <v>4.4000000000000004</v>
      </c>
      <c r="H2356" s="11">
        <v>11999</v>
      </c>
      <c r="I2356" s="11">
        <v>11999</v>
      </c>
      <c r="J2356" s="11">
        <v>5</v>
      </c>
      <c r="K2356" s="11">
        <f>MobileSalesData[[#This Row],[Original Price]]-MobileSalesData[[#This Row],[Selling Price]]</f>
        <v>0</v>
      </c>
      <c r="L2356" s="15">
        <f>MobileSalesData[[#This Row],[Discounted Price]]/MobileSalesData[[#This Row],[Original Price]]</f>
        <v>0</v>
      </c>
      <c r="M2356" s="11">
        <f>MobileSalesData[[#This Row],[Qty]]*MobileSalesData[[#This Row],[Selling Price]]</f>
        <v>59995</v>
      </c>
      <c r="N2356" s="11" t="s">
        <v>1600</v>
      </c>
    </row>
    <row r="2357" spans="1:14" x14ac:dyDescent="0.35">
      <c r="A2357" s="13" t="s">
        <v>1583</v>
      </c>
      <c r="B2357" s="11" t="s">
        <v>1174</v>
      </c>
      <c r="C2357" s="11" t="s">
        <v>1423</v>
      </c>
      <c r="D2357" s="11" t="s">
        <v>83</v>
      </c>
      <c r="E2357" s="11" t="s">
        <v>11</v>
      </c>
      <c r="F2357" s="11" t="s">
        <v>21</v>
      </c>
      <c r="G2357" s="11">
        <v>4.4000000000000004</v>
      </c>
      <c r="H2357" s="11">
        <v>12499</v>
      </c>
      <c r="I2357" s="11">
        <v>12499</v>
      </c>
      <c r="J2357" s="11">
        <v>30</v>
      </c>
      <c r="K2357" s="11">
        <f>MobileSalesData[[#This Row],[Original Price]]-MobileSalesData[[#This Row],[Selling Price]]</f>
        <v>0</v>
      </c>
      <c r="L2357" s="15">
        <f>MobileSalesData[[#This Row],[Discounted Price]]/MobileSalesData[[#This Row],[Original Price]]</f>
        <v>0</v>
      </c>
      <c r="M2357" s="11">
        <f>MobileSalesData[[#This Row],[Qty]]*MobileSalesData[[#This Row],[Selling Price]]</f>
        <v>374970</v>
      </c>
      <c r="N2357" s="11" t="s">
        <v>1600</v>
      </c>
    </row>
    <row r="2358" spans="1:14" x14ac:dyDescent="0.35">
      <c r="A2358" s="13" t="s">
        <v>1583</v>
      </c>
      <c r="B2358" s="11" t="s">
        <v>1174</v>
      </c>
      <c r="C2358" s="11" t="s">
        <v>1423</v>
      </c>
      <c r="D2358" s="11" t="s">
        <v>83</v>
      </c>
      <c r="E2358" s="11" t="s">
        <v>11</v>
      </c>
      <c r="F2358" s="11" t="s">
        <v>12</v>
      </c>
      <c r="G2358" s="11">
        <v>4.4000000000000004</v>
      </c>
      <c r="H2358" s="11">
        <v>17999</v>
      </c>
      <c r="I2358" s="11">
        <v>17999</v>
      </c>
      <c r="J2358" s="11">
        <v>30</v>
      </c>
      <c r="K2358" s="11">
        <f>MobileSalesData[[#This Row],[Original Price]]-MobileSalesData[[#This Row],[Selling Price]]</f>
        <v>0</v>
      </c>
      <c r="L2358" s="15">
        <f>MobileSalesData[[#This Row],[Discounted Price]]/MobileSalesData[[#This Row],[Original Price]]</f>
        <v>0</v>
      </c>
      <c r="M2358" s="11">
        <f>MobileSalesData[[#This Row],[Qty]]*MobileSalesData[[#This Row],[Selling Price]]</f>
        <v>539970</v>
      </c>
      <c r="N2358" s="11" t="s">
        <v>1600</v>
      </c>
    </row>
    <row r="2359" spans="1:14" x14ac:dyDescent="0.35">
      <c r="A2359" s="13" t="s">
        <v>1583</v>
      </c>
      <c r="B2359" s="11" t="s">
        <v>1174</v>
      </c>
      <c r="C2359" s="11" t="s">
        <v>1424</v>
      </c>
      <c r="D2359" s="11" t="s">
        <v>117</v>
      </c>
      <c r="E2359" s="11" t="s">
        <v>11</v>
      </c>
      <c r="F2359" s="11" t="s">
        <v>21</v>
      </c>
      <c r="G2359" s="11">
        <v>4.4000000000000004</v>
      </c>
      <c r="H2359" s="11">
        <v>17999</v>
      </c>
      <c r="I2359" s="11">
        <v>17999</v>
      </c>
      <c r="J2359" s="11">
        <v>35</v>
      </c>
      <c r="K2359" s="11">
        <f>MobileSalesData[[#This Row],[Original Price]]-MobileSalesData[[#This Row],[Selling Price]]</f>
        <v>0</v>
      </c>
      <c r="L2359" s="15">
        <f>MobileSalesData[[#This Row],[Discounted Price]]/MobileSalesData[[#This Row],[Original Price]]</f>
        <v>0</v>
      </c>
      <c r="M2359" s="11">
        <f>MobileSalesData[[#This Row],[Qty]]*MobileSalesData[[#This Row],[Selling Price]]</f>
        <v>629965</v>
      </c>
      <c r="N2359" s="11" t="s">
        <v>1600</v>
      </c>
    </row>
    <row r="2360" spans="1:14" x14ac:dyDescent="0.35">
      <c r="A2360" s="13" t="s">
        <v>1583</v>
      </c>
      <c r="B2360" s="11" t="s">
        <v>1174</v>
      </c>
      <c r="C2360" s="11" t="s">
        <v>1425</v>
      </c>
      <c r="D2360" s="11" t="s">
        <v>1122</v>
      </c>
      <c r="E2360" s="11" t="s">
        <v>11</v>
      </c>
      <c r="F2360" s="11" t="s">
        <v>12</v>
      </c>
      <c r="G2360" s="11">
        <v>4.5</v>
      </c>
      <c r="H2360" s="11">
        <v>7499</v>
      </c>
      <c r="I2360" s="11">
        <v>7499</v>
      </c>
      <c r="J2360" s="11">
        <v>30</v>
      </c>
      <c r="K2360" s="11">
        <f>MobileSalesData[[#This Row],[Original Price]]-MobileSalesData[[#This Row],[Selling Price]]</f>
        <v>0</v>
      </c>
      <c r="L2360" s="15">
        <f>MobileSalesData[[#This Row],[Discounted Price]]/MobileSalesData[[#This Row],[Original Price]]</f>
        <v>0</v>
      </c>
      <c r="M2360" s="11">
        <f>MobileSalesData[[#This Row],[Qty]]*MobileSalesData[[#This Row],[Selling Price]]</f>
        <v>224970</v>
      </c>
      <c r="N2360" s="11" t="s">
        <v>1600</v>
      </c>
    </row>
    <row r="2361" spans="1:14" x14ac:dyDescent="0.35">
      <c r="A2361" s="13" t="s">
        <v>1583</v>
      </c>
      <c r="B2361" s="11" t="s">
        <v>1174</v>
      </c>
      <c r="C2361" s="11" t="s">
        <v>1426</v>
      </c>
      <c r="D2361" s="11" t="s">
        <v>19</v>
      </c>
      <c r="E2361" s="11" t="s">
        <v>14</v>
      </c>
      <c r="F2361" s="11" t="s">
        <v>15</v>
      </c>
      <c r="G2361" s="11">
        <v>4.3</v>
      </c>
      <c r="H2361" s="11">
        <v>18999</v>
      </c>
      <c r="I2361" s="11">
        <v>18999</v>
      </c>
      <c r="J2361" s="11">
        <v>30</v>
      </c>
      <c r="K2361" s="11">
        <f>MobileSalesData[[#This Row],[Original Price]]-MobileSalesData[[#This Row],[Selling Price]]</f>
        <v>0</v>
      </c>
      <c r="L2361" s="15">
        <f>MobileSalesData[[#This Row],[Discounted Price]]/MobileSalesData[[#This Row],[Original Price]]</f>
        <v>0</v>
      </c>
      <c r="M2361" s="11">
        <f>MobileSalesData[[#This Row],[Qty]]*MobileSalesData[[#This Row],[Selling Price]]</f>
        <v>569970</v>
      </c>
      <c r="N2361" s="11" t="s">
        <v>1600</v>
      </c>
    </row>
    <row r="2362" spans="1:14" x14ac:dyDescent="0.35">
      <c r="A2362" s="13" t="s">
        <v>1583</v>
      </c>
      <c r="B2362" s="11" t="s">
        <v>1174</v>
      </c>
      <c r="C2362" s="11" t="s">
        <v>1427</v>
      </c>
      <c r="D2362" s="11" t="s">
        <v>19</v>
      </c>
      <c r="E2362" s="11" t="s">
        <v>11</v>
      </c>
      <c r="F2362" s="11" t="s">
        <v>21</v>
      </c>
      <c r="G2362" s="11">
        <v>4.4000000000000004</v>
      </c>
      <c r="H2362" s="11">
        <v>11999</v>
      </c>
      <c r="I2362" s="11">
        <v>11999</v>
      </c>
      <c r="J2362" s="11">
        <v>30</v>
      </c>
      <c r="K2362" s="11">
        <f>MobileSalesData[[#This Row],[Original Price]]-MobileSalesData[[#This Row],[Selling Price]]</f>
        <v>0</v>
      </c>
      <c r="L2362" s="15">
        <f>MobileSalesData[[#This Row],[Discounted Price]]/MobileSalesData[[#This Row],[Original Price]]</f>
        <v>0</v>
      </c>
      <c r="M2362" s="11">
        <f>MobileSalesData[[#This Row],[Qty]]*MobileSalesData[[#This Row],[Selling Price]]</f>
        <v>359970</v>
      </c>
      <c r="N2362" s="11" t="s">
        <v>1600</v>
      </c>
    </row>
    <row r="2363" spans="1:14" x14ac:dyDescent="0.35">
      <c r="A2363" s="13" t="s">
        <v>1583</v>
      </c>
      <c r="B2363" s="11" t="s">
        <v>1174</v>
      </c>
      <c r="C2363" s="11" t="s">
        <v>1425</v>
      </c>
      <c r="D2363" s="11" t="s">
        <v>117</v>
      </c>
      <c r="E2363" s="11" t="s">
        <v>11</v>
      </c>
      <c r="F2363" s="11" t="s">
        <v>12</v>
      </c>
      <c r="G2363" s="11">
        <v>4.5</v>
      </c>
      <c r="H2363" s="11">
        <v>9999</v>
      </c>
      <c r="I2363" s="11">
        <v>9999</v>
      </c>
      <c r="J2363" s="11">
        <v>35</v>
      </c>
      <c r="K2363" s="11">
        <f>MobileSalesData[[#This Row],[Original Price]]-MobileSalesData[[#This Row],[Selling Price]]</f>
        <v>0</v>
      </c>
      <c r="L2363" s="15">
        <f>MobileSalesData[[#This Row],[Discounted Price]]/MobileSalesData[[#This Row],[Original Price]]</f>
        <v>0</v>
      </c>
      <c r="M2363" s="11">
        <f>MobileSalesData[[#This Row],[Qty]]*MobileSalesData[[#This Row],[Selling Price]]</f>
        <v>349965</v>
      </c>
      <c r="N2363" s="11" t="s">
        <v>1600</v>
      </c>
    </row>
    <row r="2364" spans="1:14" x14ac:dyDescent="0.35">
      <c r="A2364" s="13" t="s">
        <v>1583</v>
      </c>
      <c r="B2364" s="11" t="s">
        <v>1174</v>
      </c>
      <c r="C2364" s="11" t="s">
        <v>1428</v>
      </c>
      <c r="D2364" s="11" t="s">
        <v>117</v>
      </c>
      <c r="E2364" s="11" t="s">
        <v>11</v>
      </c>
      <c r="F2364" s="11" t="s">
        <v>12</v>
      </c>
      <c r="G2364" s="11">
        <v>4.4000000000000004</v>
      </c>
      <c r="H2364" s="11">
        <v>16999</v>
      </c>
      <c r="I2364" s="11">
        <v>16999</v>
      </c>
      <c r="J2364" s="11">
        <v>5</v>
      </c>
      <c r="K2364" s="11">
        <f>MobileSalesData[[#This Row],[Original Price]]-MobileSalesData[[#This Row],[Selling Price]]</f>
        <v>0</v>
      </c>
      <c r="L2364" s="15">
        <f>MobileSalesData[[#This Row],[Discounted Price]]/MobileSalesData[[#This Row],[Original Price]]</f>
        <v>0</v>
      </c>
      <c r="M2364" s="11">
        <f>MobileSalesData[[#This Row],[Qty]]*MobileSalesData[[#This Row],[Selling Price]]</f>
        <v>84995</v>
      </c>
      <c r="N2364" s="11" t="s">
        <v>1600</v>
      </c>
    </row>
    <row r="2365" spans="1:14" x14ac:dyDescent="0.35">
      <c r="A2365" s="13" t="s">
        <v>1583</v>
      </c>
      <c r="B2365" s="11" t="s">
        <v>1174</v>
      </c>
      <c r="C2365" s="11" t="s">
        <v>1429</v>
      </c>
      <c r="D2365" s="11" t="s">
        <v>117</v>
      </c>
      <c r="E2365" s="11" t="s">
        <v>20</v>
      </c>
      <c r="F2365" s="11" t="s">
        <v>21</v>
      </c>
      <c r="G2365" s="11">
        <v>4.3</v>
      </c>
      <c r="H2365" s="11">
        <v>16999</v>
      </c>
      <c r="I2365" s="11">
        <v>16999</v>
      </c>
      <c r="J2365" s="11">
        <v>30</v>
      </c>
      <c r="K2365" s="11">
        <f>MobileSalesData[[#This Row],[Original Price]]-MobileSalesData[[#This Row],[Selling Price]]</f>
        <v>0</v>
      </c>
      <c r="L2365" s="15">
        <f>MobileSalesData[[#This Row],[Discounted Price]]/MobileSalesData[[#This Row],[Original Price]]</f>
        <v>0</v>
      </c>
      <c r="M2365" s="11">
        <f>MobileSalesData[[#This Row],[Qty]]*MobileSalesData[[#This Row],[Selling Price]]</f>
        <v>509970</v>
      </c>
      <c r="N2365" s="11" t="s">
        <v>1600</v>
      </c>
    </row>
    <row r="2366" spans="1:14" x14ac:dyDescent="0.35">
      <c r="A2366" s="13" t="s">
        <v>1583</v>
      </c>
      <c r="B2366" s="11" t="s">
        <v>1174</v>
      </c>
      <c r="C2366" s="11" t="s">
        <v>1423</v>
      </c>
      <c r="D2366" s="11" t="s">
        <v>1421</v>
      </c>
      <c r="E2366" s="11" t="s">
        <v>11</v>
      </c>
      <c r="F2366" s="11" t="s">
        <v>12</v>
      </c>
      <c r="G2366" s="11">
        <v>4.4000000000000004</v>
      </c>
      <c r="H2366" s="11">
        <v>9999</v>
      </c>
      <c r="I2366" s="11">
        <v>9999</v>
      </c>
      <c r="J2366" s="11">
        <v>30</v>
      </c>
      <c r="K2366" s="11">
        <f>MobileSalesData[[#This Row],[Original Price]]-MobileSalesData[[#This Row],[Selling Price]]</f>
        <v>0</v>
      </c>
      <c r="L2366" s="15">
        <f>MobileSalesData[[#This Row],[Discounted Price]]/MobileSalesData[[#This Row],[Original Price]]</f>
        <v>0</v>
      </c>
      <c r="M2366" s="11">
        <f>MobileSalesData[[#This Row],[Qty]]*MobileSalesData[[#This Row],[Selling Price]]</f>
        <v>299970</v>
      </c>
      <c r="N2366" s="11" t="s">
        <v>1600</v>
      </c>
    </row>
    <row r="2367" spans="1:14" x14ac:dyDescent="0.35">
      <c r="A2367" s="13" t="s">
        <v>1583</v>
      </c>
      <c r="B2367" s="11" t="s">
        <v>1174</v>
      </c>
      <c r="C2367" s="11" t="s">
        <v>1430</v>
      </c>
      <c r="D2367" s="11" t="s">
        <v>1421</v>
      </c>
      <c r="E2367" s="11" t="s">
        <v>11</v>
      </c>
      <c r="F2367" s="11" t="s">
        <v>12</v>
      </c>
      <c r="G2367" s="11">
        <v>4.4000000000000004</v>
      </c>
      <c r="H2367" s="11">
        <v>7650</v>
      </c>
      <c r="I2367" s="11">
        <v>7650</v>
      </c>
      <c r="J2367" s="11">
        <v>5</v>
      </c>
      <c r="K2367" s="11">
        <f>MobileSalesData[[#This Row],[Original Price]]-MobileSalesData[[#This Row],[Selling Price]]</f>
        <v>0</v>
      </c>
      <c r="L2367" s="15">
        <f>MobileSalesData[[#This Row],[Discounted Price]]/MobileSalesData[[#This Row],[Original Price]]</f>
        <v>0</v>
      </c>
      <c r="M2367" s="11">
        <f>MobileSalesData[[#This Row],[Qty]]*MobileSalesData[[#This Row],[Selling Price]]</f>
        <v>38250</v>
      </c>
      <c r="N2367" s="11" t="s">
        <v>1600</v>
      </c>
    </row>
    <row r="2368" spans="1:14" x14ac:dyDescent="0.35">
      <c r="A2368" s="13" t="s">
        <v>1583</v>
      </c>
      <c r="B2368" s="11" t="s">
        <v>1174</v>
      </c>
      <c r="C2368" s="11" t="s">
        <v>1431</v>
      </c>
      <c r="D2368" s="11" t="s">
        <v>1432</v>
      </c>
      <c r="E2368" s="11" t="s">
        <v>14</v>
      </c>
      <c r="F2368" s="11" t="s">
        <v>12</v>
      </c>
      <c r="G2368" s="11">
        <v>4.5</v>
      </c>
      <c r="H2368" s="11">
        <v>3549</v>
      </c>
      <c r="I2368" s="11">
        <v>3549</v>
      </c>
      <c r="J2368" s="11">
        <v>5</v>
      </c>
      <c r="K2368" s="11">
        <f>MobileSalesData[[#This Row],[Original Price]]-MobileSalesData[[#This Row],[Selling Price]]</f>
        <v>0</v>
      </c>
      <c r="L2368" s="15">
        <f>MobileSalesData[[#This Row],[Discounted Price]]/MobileSalesData[[#This Row],[Original Price]]</f>
        <v>0</v>
      </c>
      <c r="M2368" s="11">
        <f>MobileSalesData[[#This Row],[Qty]]*MobileSalesData[[#This Row],[Selling Price]]</f>
        <v>17745</v>
      </c>
      <c r="N2368" s="11" t="s">
        <v>1600</v>
      </c>
    </row>
    <row r="2369" spans="1:14" x14ac:dyDescent="0.35">
      <c r="A2369" s="13" t="s">
        <v>1583</v>
      </c>
      <c r="B2369" s="11" t="s">
        <v>1174</v>
      </c>
      <c r="C2369" s="11" t="s">
        <v>1430</v>
      </c>
      <c r="D2369" s="11" t="s">
        <v>19</v>
      </c>
      <c r="E2369" s="11" t="s">
        <v>11</v>
      </c>
      <c r="F2369" s="11" t="s">
        <v>12</v>
      </c>
      <c r="G2369" s="11">
        <v>4.4000000000000004</v>
      </c>
      <c r="H2369" s="11">
        <v>17999</v>
      </c>
      <c r="I2369" s="11">
        <v>17999</v>
      </c>
      <c r="J2369" s="11">
        <v>5</v>
      </c>
      <c r="K2369" s="11">
        <f>MobileSalesData[[#This Row],[Original Price]]-MobileSalesData[[#This Row],[Selling Price]]</f>
        <v>0</v>
      </c>
      <c r="L2369" s="15">
        <f>MobileSalesData[[#This Row],[Discounted Price]]/MobileSalesData[[#This Row],[Original Price]]</f>
        <v>0</v>
      </c>
      <c r="M2369" s="11">
        <f>MobileSalesData[[#This Row],[Qty]]*MobileSalesData[[#This Row],[Selling Price]]</f>
        <v>89995</v>
      </c>
      <c r="N2369" s="11" t="s">
        <v>1600</v>
      </c>
    </row>
    <row r="2370" spans="1:14" x14ac:dyDescent="0.35">
      <c r="A2370" s="13" t="s">
        <v>1583</v>
      </c>
      <c r="B2370" s="11" t="s">
        <v>1174</v>
      </c>
      <c r="C2370" s="11" t="s">
        <v>1433</v>
      </c>
      <c r="D2370" s="11" t="s">
        <v>117</v>
      </c>
      <c r="E2370" s="11" t="s">
        <v>35</v>
      </c>
      <c r="F2370" s="11" t="s">
        <v>125</v>
      </c>
      <c r="G2370" s="11">
        <v>4.3</v>
      </c>
      <c r="H2370" s="11">
        <v>7490</v>
      </c>
      <c r="I2370" s="11">
        <v>11499</v>
      </c>
      <c r="J2370" s="11">
        <v>30</v>
      </c>
      <c r="K2370" s="11">
        <f>MobileSalesData[[#This Row],[Original Price]]-MobileSalesData[[#This Row],[Selling Price]]</f>
        <v>4009</v>
      </c>
      <c r="L2370" s="15">
        <f>MobileSalesData[[#This Row],[Discounted Price]]/MobileSalesData[[#This Row],[Original Price]]</f>
        <v>0.34863901208800763</v>
      </c>
      <c r="M2370" s="11">
        <f>MobileSalesData[[#This Row],[Qty]]*MobileSalesData[[#This Row],[Selling Price]]</f>
        <v>224700</v>
      </c>
      <c r="N2370" s="11" t="s">
        <v>1600</v>
      </c>
    </row>
    <row r="2371" spans="1:14" x14ac:dyDescent="0.35">
      <c r="A2371" s="13" t="s">
        <v>1583</v>
      </c>
      <c r="B2371" s="11" t="s">
        <v>1174</v>
      </c>
      <c r="C2371" s="11" t="s">
        <v>1433</v>
      </c>
      <c r="D2371" s="11" t="s">
        <v>37</v>
      </c>
      <c r="E2371" s="11" t="s">
        <v>35</v>
      </c>
      <c r="F2371" s="11" t="s">
        <v>125</v>
      </c>
      <c r="G2371" s="11">
        <v>4.3</v>
      </c>
      <c r="H2371" s="11">
        <v>6990</v>
      </c>
      <c r="I2371" s="11">
        <v>6990</v>
      </c>
      <c r="J2371" s="11">
        <v>5</v>
      </c>
      <c r="K2371" s="11">
        <f>MobileSalesData[[#This Row],[Original Price]]-MobileSalesData[[#This Row],[Selling Price]]</f>
        <v>0</v>
      </c>
      <c r="L2371" s="15">
        <f>MobileSalesData[[#This Row],[Discounted Price]]/MobileSalesData[[#This Row],[Original Price]]</f>
        <v>0</v>
      </c>
      <c r="M2371" s="11">
        <f>MobileSalesData[[#This Row],[Qty]]*MobileSalesData[[#This Row],[Selling Price]]</f>
        <v>34950</v>
      </c>
      <c r="N2371" s="11" t="s">
        <v>1600</v>
      </c>
    </row>
    <row r="2372" spans="1:14" x14ac:dyDescent="0.35">
      <c r="A2372" s="13" t="s">
        <v>1583</v>
      </c>
      <c r="B2372" s="11" t="s">
        <v>1174</v>
      </c>
      <c r="C2372" s="11" t="s">
        <v>1425</v>
      </c>
      <c r="D2372" s="11" t="s">
        <v>1434</v>
      </c>
      <c r="E2372" s="11" t="s">
        <v>11</v>
      </c>
      <c r="F2372" s="11" t="s">
        <v>12</v>
      </c>
      <c r="G2372" s="11">
        <v>4.5</v>
      </c>
      <c r="H2372" s="11">
        <v>8250</v>
      </c>
      <c r="I2372" s="11">
        <v>8250</v>
      </c>
      <c r="J2372" s="11">
        <v>30</v>
      </c>
      <c r="K2372" s="11">
        <f>MobileSalesData[[#This Row],[Original Price]]-MobileSalesData[[#This Row],[Selling Price]]</f>
        <v>0</v>
      </c>
      <c r="L2372" s="15">
        <f>MobileSalesData[[#This Row],[Discounted Price]]/MobileSalesData[[#This Row],[Original Price]]</f>
        <v>0</v>
      </c>
      <c r="M2372" s="11">
        <f>MobileSalesData[[#This Row],[Qty]]*MobileSalesData[[#This Row],[Selling Price]]</f>
        <v>247500</v>
      </c>
      <c r="N2372" s="11" t="s">
        <v>1600</v>
      </c>
    </row>
    <row r="2373" spans="1:14" x14ac:dyDescent="0.35">
      <c r="A2373" s="13" t="s">
        <v>1583</v>
      </c>
      <c r="B2373" s="11" t="s">
        <v>1174</v>
      </c>
      <c r="C2373" s="11" t="s">
        <v>1427</v>
      </c>
      <c r="D2373" s="11" t="s">
        <v>117</v>
      </c>
      <c r="E2373" s="11" t="s">
        <v>11</v>
      </c>
      <c r="F2373" s="11" t="s">
        <v>21</v>
      </c>
      <c r="G2373" s="11">
        <v>4.4000000000000004</v>
      </c>
      <c r="H2373" s="11">
        <v>7499</v>
      </c>
      <c r="I2373" s="11">
        <v>7499</v>
      </c>
      <c r="J2373" s="11">
        <v>5</v>
      </c>
      <c r="K2373" s="11">
        <f>MobileSalesData[[#This Row],[Original Price]]-MobileSalesData[[#This Row],[Selling Price]]</f>
        <v>0</v>
      </c>
      <c r="L2373" s="15">
        <f>MobileSalesData[[#This Row],[Discounted Price]]/MobileSalesData[[#This Row],[Original Price]]</f>
        <v>0</v>
      </c>
      <c r="M2373" s="11">
        <f>MobileSalesData[[#This Row],[Qty]]*MobileSalesData[[#This Row],[Selling Price]]</f>
        <v>37495</v>
      </c>
      <c r="N2373" s="11" t="s">
        <v>1600</v>
      </c>
    </row>
    <row r="2374" spans="1:14" x14ac:dyDescent="0.35">
      <c r="A2374" s="13" t="s">
        <v>1583</v>
      </c>
      <c r="B2374" s="11" t="s">
        <v>1174</v>
      </c>
      <c r="C2374" s="11" t="s">
        <v>1435</v>
      </c>
      <c r="D2374" s="11" t="s">
        <v>1436</v>
      </c>
      <c r="E2374" s="11" t="s">
        <v>11</v>
      </c>
      <c r="F2374" s="11" t="s">
        <v>21</v>
      </c>
      <c r="G2374" s="11">
        <v>4.4000000000000004</v>
      </c>
      <c r="H2374" s="11">
        <v>7499</v>
      </c>
      <c r="I2374" s="11">
        <v>7499</v>
      </c>
      <c r="J2374" s="11">
        <v>5</v>
      </c>
      <c r="K2374" s="11">
        <f>MobileSalesData[[#This Row],[Original Price]]-MobileSalesData[[#This Row],[Selling Price]]</f>
        <v>0</v>
      </c>
      <c r="L2374" s="15">
        <f>MobileSalesData[[#This Row],[Discounted Price]]/MobileSalesData[[#This Row],[Original Price]]</f>
        <v>0</v>
      </c>
      <c r="M2374" s="11">
        <f>MobileSalesData[[#This Row],[Qty]]*MobileSalesData[[#This Row],[Selling Price]]</f>
        <v>37495</v>
      </c>
      <c r="N2374" s="11" t="s">
        <v>1600</v>
      </c>
    </row>
    <row r="2375" spans="1:14" x14ac:dyDescent="0.35">
      <c r="A2375" s="13" t="s">
        <v>1585</v>
      </c>
      <c r="B2375" s="11" t="s">
        <v>351</v>
      </c>
      <c r="C2375" s="11" t="s">
        <v>441</v>
      </c>
      <c r="D2375" s="11" t="s">
        <v>365</v>
      </c>
      <c r="E2375" s="11" t="s">
        <v>11</v>
      </c>
      <c r="F2375" s="11" t="s">
        <v>12</v>
      </c>
      <c r="G2375" s="11">
        <v>4.4000000000000004</v>
      </c>
      <c r="H2375" s="11">
        <v>7499</v>
      </c>
      <c r="I2375" s="11">
        <v>7499</v>
      </c>
      <c r="J2375" s="11">
        <v>5</v>
      </c>
      <c r="K2375" s="11">
        <f>MobileSalesData[[#This Row],[Original Price]]-MobileSalesData[[#This Row],[Selling Price]]</f>
        <v>0</v>
      </c>
      <c r="L2375" s="15">
        <f>MobileSalesData[[#This Row],[Discounted Price]]/MobileSalesData[[#This Row],[Original Price]]</f>
        <v>0</v>
      </c>
      <c r="M2375" s="11">
        <f>MobileSalesData[[#This Row],[Qty]]*MobileSalesData[[#This Row],[Selling Price]]</f>
        <v>37495</v>
      </c>
      <c r="N2375" s="11" t="s">
        <v>1601</v>
      </c>
    </row>
    <row r="2376" spans="1:14" x14ac:dyDescent="0.35">
      <c r="A2376" s="13" t="s">
        <v>1585</v>
      </c>
      <c r="B2376" s="11" t="s">
        <v>351</v>
      </c>
      <c r="C2376" s="11" t="s">
        <v>441</v>
      </c>
      <c r="D2376" s="11" t="s">
        <v>366</v>
      </c>
      <c r="E2376" s="11" t="s">
        <v>11</v>
      </c>
      <c r="F2376" s="11" t="s">
        <v>12</v>
      </c>
      <c r="G2376" s="11">
        <v>4.4000000000000004</v>
      </c>
      <c r="H2376" s="11">
        <v>6499</v>
      </c>
      <c r="I2376" s="11">
        <v>6499</v>
      </c>
      <c r="J2376" s="11">
        <v>22</v>
      </c>
      <c r="K2376" s="11">
        <f>MobileSalesData[[#This Row],[Original Price]]-MobileSalesData[[#This Row],[Selling Price]]</f>
        <v>0</v>
      </c>
      <c r="L2376" s="15">
        <f>MobileSalesData[[#This Row],[Discounted Price]]/MobileSalesData[[#This Row],[Original Price]]</f>
        <v>0</v>
      </c>
      <c r="M2376" s="11">
        <f>MobileSalesData[[#This Row],[Qty]]*MobileSalesData[[#This Row],[Selling Price]]</f>
        <v>142978</v>
      </c>
      <c r="N2376" s="11" t="s">
        <v>1601</v>
      </c>
    </row>
    <row r="2377" spans="1:14" x14ac:dyDescent="0.35">
      <c r="A2377" s="13" t="s">
        <v>1585</v>
      </c>
      <c r="B2377" s="11" t="s">
        <v>351</v>
      </c>
      <c r="C2377" s="11" t="s">
        <v>397</v>
      </c>
      <c r="D2377" s="11" t="s">
        <v>442</v>
      </c>
      <c r="E2377" s="11" t="s">
        <v>11</v>
      </c>
      <c r="F2377" s="11" t="s">
        <v>12</v>
      </c>
      <c r="G2377" s="11">
        <v>4.4000000000000004</v>
      </c>
      <c r="H2377" s="11">
        <v>19999</v>
      </c>
      <c r="I2377" s="11">
        <v>19999</v>
      </c>
      <c r="J2377" s="11">
        <v>5</v>
      </c>
      <c r="K2377" s="11">
        <f>MobileSalesData[[#This Row],[Original Price]]-MobileSalesData[[#This Row],[Selling Price]]</f>
        <v>0</v>
      </c>
      <c r="L2377" s="15">
        <f>MobileSalesData[[#This Row],[Discounted Price]]/MobileSalesData[[#This Row],[Original Price]]</f>
        <v>0</v>
      </c>
      <c r="M2377" s="11">
        <f>MobileSalesData[[#This Row],[Qty]]*MobileSalesData[[#This Row],[Selling Price]]</f>
        <v>99995</v>
      </c>
      <c r="N2377" s="11" t="s">
        <v>1601</v>
      </c>
    </row>
    <row r="2378" spans="1:14" x14ac:dyDescent="0.35">
      <c r="A2378" s="13" t="s">
        <v>1585</v>
      </c>
      <c r="B2378" s="11" t="s">
        <v>351</v>
      </c>
      <c r="C2378" s="11" t="s">
        <v>397</v>
      </c>
      <c r="D2378" s="11" t="s">
        <v>442</v>
      </c>
      <c r="E2378" s="11" t="s">
        <v>20</v>
      </c>
      <c r="F2378" s="11" t="s">
        <v>21</v>
      </c>
      <c r="G2378" s="11">
        <v>4.4000000000000004</v>
      </c>
      <c r="H2378" s="11">
        <v>11999</v>
      </c>
      <c r="I2378" s="11">
        <v>11999</v>
      </c>
      <c r="J2378" s="11">
        <v>5</v>
      </c>
      <c r="K2378" s="11">
        <f>MobileSalesData[[#This Row],[Original Price]]-MobileSalesData[[#This Row],[Selling Price]]</f>
        <v>0</v>
      </c>
      <c r="L2378" s="15">
        <f>MobileSalesData[[#This Row],[Discounted Price]]/MobileSalesData[[#This Row],[Original Price]]</f>
        <v>0</v>
      </c>
      <c r="M2378" s="11">
        <f>MobileSalesData[[#This Row],[Qty]]*MobileSalesData[[#This Row],[Selling Price]]</f>
        <v>59995</v>
      </c>
      <c r="N2378" s="11" t="s">
        <v>1601</v>
      </c>
    </row>
    <row r="2379" spans="1:14" x14ac:dyDescent="0.35">
      <c r="A2379" s="13" t="s">
        <v>1585</v>
      </c>
      <c r="B2379" s="11" t="s">
        <v>351</v>
      </c>
      <c r="C2379" s="11" t="s">
        <v>397</v>
      </c>
      <c r="D2379" s="11" t="s">
        <v>398</v>
      </c>
      <c r="E2379" s="11" t="s">
        <v>11</v>
      </c>
      <c r="F2379" s="11" t="s">
        <v>12</v>
      </c>
      <c r="G2379" s="11">
        <v>4.4000000000000004</v>
      </c>
      <c r="H2379" s="11">
        <v>11999</v>
      </c>
      <c r="I2379" s="11">
        <v>11999</v>
      </c>
      <c r="J2379" s="11">
        <v>30</v>
      </c>
      <c r="K2379" s="11">
        <f>MobileSalesData[[#This Row],[Original Price]]-MobileSalesData[[#This Row],[Selling Price]]</f>
        <v>0</v>
      </c>
      <c r="L2379" s="15">
        <f>MobileSalesData[[#This Row],[Discounted Price]]/MobileSalesData[[#This Row],[Original Price]]</f>
        <v>0</v>
      </c>
      <c r="M2379" s="11">
        <f>MobileSalesData[[#This Row],[Qty]]*MobileSalesData[[#This Row],[Selling Price]]</f>
        <v>359970</v>
      </c>
      <c r="N2379" s="11" t="s">
        <v>1601</v>
      </c>
    </row>
    <row r="2380" spans="1:14" x14ac:dyDescent="0.35">
      <c r="A2380" s="13" t="s">
        <v>1585</v>
      </c>
      <c r="B2380" s="11" t="s">
        <v>351</v>
      </c>
      <c r="C2380" s="11" t="s">
        <v>397</v>
      </c>
      <c r="D2380" s="11" t="s">
        <v>443</v>
      </c>
      <c r="E2380" s="11" t="s">
        <v>20</v>
      </c>
      <c r="F2380" s="11" t="s">
        <v>21</v>
      </c>
      <c r="G2380" s="11">
        <v>4.4000000000000004</v>
      </c>
      <c r="H2380" s="11">
        <v>7599</v>
      </c>
      <c r="I2380" s="11">
        <v>7599</v>
      </c>
      <c r="J2380" s="11">
        <v>5</v>
      </c>
      <c r="K2380" s="11">
        <f>MobileSalesData[[#This Row],[Original Price]]-MobileSalesData[[#This Row],[Selling Price]]</f>
        <v>0</v>
      </c>
      <c r="L2380" s="15">
        <f>MobileSalesData[[#This Row],[Discounted Price]]/MobileSalesData[[#This Row],[Original Price]]</f>
        <v>0</v>
      </c>
      <c r="M2380" s="11">
        <f>MobileSalesData[[#This Row],[Qty]]*MobileSalesData[[#This Row],[Selling Price]]</f>
        <v>37995</v>
      </c>
      <c r="N2380" s="11" t="s">
        <v>1601</v>
      </c>
    </row>
    <row r="2381" spans="1:14" x14ac:dyDescent="0.35">
      <c r="A2381" s="13" t="s">
        <v>1585</v>
      </c>
      <c r="B2381" s="11" t="s">
        <v>351</v>
      </c>
      <c r="C2381" s="11" t="s">
        <v>441</v>
      </c>
      <c r="D2381" s="11" t="s">
        <v>366</v>
      </c>
      <c r="E2381" s="11" t="s">
        <v>11</v>
      </c>
      <c r="F2381" s="11" t="s">
        <v>15</v>
      </c>
      <c r="G2381" s="11">
        <v>4.4000000000000004</v>
      </c>
      <c r="H2381" s="11">
        <v>8999</v>
      </c>
      <c r="I2381" s="11">
        <v>8999</v>
      </c>
      <c r="J2381" s="11">
        <v>5</v>
      </c>
      <c r="K2381" s="11">
        <f>MobileSalesData[[#This Row],[Original Price]]-MobileSalesData[[#This Row],[Selling Price]]</f>
        <v>0</v>
      </c>
      <c r="L2381" s="15">
        <f>MobileSalesData[[#This Row],[Discounted Price]]/MobileSalesData[[#This Row],[Original Price]]</f>
        <v>0</v>
      </c>
      <c r="M2381" s="11">
        <f>MobileSalesData[[#This Row],[Qty]]*MobileSalesData[[#This Row],[Selling Price]]</f>
        <v>44995</v>
      </c>
      <c r="N2381" s="11" t="s">
        <v>1601</v>
      </c>
    </row>
    <row r="2382" spans="1:14" x14ac:dyDescent="0.35">
      <c r="A2382" s="13" t="s">
        <v>1585</v>
      </c>
      <c r="B2382" s="11" t="s">
        <v>351</v>
      </c>
      <c r="C2382" s="11" t="s">
        <v>441</v>
      </c>
      <c r="D2382" s="11" t="s">
        <v>365</v>
      </c>
      <c r="E2382" s="11" t="s">
        <v>11</v>
      </c>
      <c r="F2382" s="11" t="s">
        <v>15</v>
      </c>
      <c r="G2382" s="11">
        <v>4.4000000000000004</v>
      </c>
      <c r="H2382" s="11">
        <v>9229</v>
      </c>
      <c r="I2382" s="11">
        <v>9229</v>
      </c>
      <c r="J2382" s="11">
        <v>5</v>
      </c>
      <c r="K2382" s="11">
        <f>MobileSalesData[[#This Row],[Original Price]]-MobileSalesData[[#This Row],[Selling Price]]</f>
        <v>0</v>
      </c>
      <c r="L2382" s="15">
        <f>MobileSalesData[[#This Row],[Discounted Price]]/MobileSalesData[[#This Row],[Original Price]]</f>
        <v>0</v>
      </c>
      <c r="M2382" s="11">
        <f>MobileSalesData[[#This Row],[Qty]]*MobileSalesData[[#This Row],[Selling Price]]</f>
        <v>46145</v>
      </c>
      <c r="N2382" s="11" t="s">
        <v>1601</v>
      </c>
    </row>
    <row r="2383" spans="1:14" x14ac:dyDescent="0.35">
      <c r="A2383" s="13" t="s">
        <v>1585</v>
      </c>
      <c r="B2383" s="11" t="s">
        <v>351</v>
      </c>
      <c r="C2383" s="11" t="s">
        <v>401</v>
      </c>
      <c r="D2383" s="11" t="s">
        <v>434</v>
      </c>
      <c r="E2383" s="11" t="s">
        <v>14</v>
      </c>
      <c r="F2383" s="11" t="s">
        <v>12</v>
      </c>
      <c r="G2383" s="11">
        <v>4.5</v>
      </c>
      <c r="H2383" s="11">
        <v>6799</v>
      </c>
      <c r="I2383" s="11">
        <v>6799</v>
      </c>
      <c r="J2383" s="11">
        <v>22</v>
      </c>
      <c r="K2383" s="11">
        <f>MobileSalesData[[#This Row],[Original Price]]-MobileSalesData[[#This Row],[Selling Price]]</f>
        <v>0</v>
      </c>
      <c r="L2383" s="15">
        <f>MobileSalesData[[#This Row],[Discounted Price]]/MobileSalesData[[#This Row],[Original Price]]</f>
        <v>0</v>
      </c>
      <c r="M2383" s="11">
        <f>MobileSalesData[[#This Row],[Qty]]*MobileSalesData[[#This Row],[Selling Price]]</f>
        <v>149578</v>
      </c>
      <c r="N2383" s="11" t="s">
        <v>1601</v>
      </c>
    </row>
    <row r="2384" spans="1:14" x14ac:dyDescent="0.35">
      <c r="A2384" s="13" t="s">
        <v>1585</v>
      </c>
      <c r="B2384" s="11" t="s">
        <v>351</v>
      </c>
      <c r="C2384" s="11" t="s">
        <v>386</v>
      </c>
      <c r="D2384" s="11" t="s">
        <v>387</v>
      </c>
      <c r="E2384" s="11" t="s">
        <v>11</v>
      </c>
      <c r="F2384" s="11" t="s">
        <v>12</v>
      </c>
      <c r="G2384" s="11">
        <v>4.4000000000000004</v>
      </c>
      <c r="H2384" s="11">
        <v>6999</v>
      </c>
      <c r="I2384" s="11">
        <v>6999</v>
      </c>
      <c r="J2384" s="11">
        <v>30</v>
      </c>
      <c r="K2384" s="11">
        <f>MobileSalesData[[#This Row],[Original Price]]-MobileSalesData[[#This Row],[Selling Price]]</f>
        <v>0</v>
      </c>
      <c r="L2384" s="15">
        <f>MobileSalesData[[#This Row],[Discounted Price]]/MobileSalesData[[#This Row],[Original Price]]</f>
        <v>0</v>
      </c>
      <c r="M2384" s="11">
        <f>MobileSalesData[[#This Row],[Qty]]*MobileSalesData[[#This Row],[Selling Price]]</f>
        <v>209970</v>
      </c>
      <c r="N2384" s="11" t="s">
        <v>1601</v>
      </c>
    </row>
    <row r="2385" spans="1:14" x14ac:dyDescent="0.35">
      <c r="A2385" s="13" t="s">
        <v>1578</v>
      </c>
      <c r="B2385" s="11" t="s">
        <v>351</v>
      </c>
      <c r="C2385" s="11" t="s">
        <v>403</v>
      </c>
      <c r="D2385" s="11" t="s">
        <v>444</v>
      </c>
      <c r="E2385" s="11" t="s">
        <v>11</v>
      </c>
      <c r="F2385" s="11" t="s">
        <v>12</v>
      </c>
      <c r="G2385" s="11">
        <v>4.3</v>
      </c>
      <c r="H2385" s="11">
        <v>6980</v>
      </c>
      <c r="I2385" s="11">
        <v>6980</v>
      </c>
      <c r="J2385" s="11">
        <v>30</v>
      </c>
      <c r="K2385" s="11">
        <f>MobileSalesData[[#This Row],[Original Price]]-MobileSalesData[[#This Row],[Selling Price]]</f>
        <v>0</v>
      </c>
      <c r="L2385" s="15">
        <f>MobileSalesData[[#This Row],[Discounted Price]]/MobileSalesData[[#This Row],[Original Price]]</f>
        <v>0</v>
      </c>
      <c r="M2385" s="11">
        <f>MobileSalesData[[#This Row],[Qty]]*MobileSalesData[[#This Row],[Selling Price]]</f>
        <v>209400</v>
      </c>
      <c r="N2385" s="11" t="s">
        <v>1600</v>
      </c>
    </row>
    <row r="2386" spans="1:14" x14ac:dyDescent="0.35">
      <c r="A2386" s="13" t="s">
        <v>1578</v>
      </c>
      <c r="B2386" s="11" t="s">
        <v>351</v>
      </c>
      <c r="C2386" s="11">
        <v>7</v>
      </c>
      <c r="D2386" s="11" t="s">
        <v>445</v>
      </c>
      <c r="E2386" s="11" t="s">
        <v>27</v>
      </c>
      <c r="F2386" s="11" t="s">
        <v>15</v>
      </c>
      <c r="G2386" s="11">
        <v>4.3</v>
      </c>
      <c r="H2386" s="11">
        <v>13999</v>
      </c>
      <c r="I2386" s="11">
        <v>13999</v>
      </c>
      <c r="J2386" s="11">
        <v>30</v>
      </c>
      <c r="K2386" s="11">
        <f>MobileSalesData[[#This Row],[Original Price]]-MobileSalesData[[#This Row],[Selling Price]]</f>
        <v>0</v>
      </c>
      <c r="L2386" s="15">
        <f>MobileSalesData[[#This Row],[Discounted Price]]/MobileSalesData[[#This Row],[Original Price]]</f>
        <v>0</v>
      </c>
      <c r="M2386" s="11">
        <f>MobileSalesData[[#This Row],[Qty]]*MobileSalesData[[#This Row],[Selling Price]]</f>
        <v>419970</v>
      </c>
      <c r="N2386" s="11" t="s">
        <v>1600</v>
      </c>
    </row>
    <row r="2387" spans="1:14" x14ac:dyDescent="0.35">
      <c r="A2387" s="13" t="s">
        <v>1578</v>
      </c>
      <c r="B2387" s="11" t="s">
        <v>351</v>
      </c>
      <c r="C2387" s="11" t="s">
        <v>401</v>
      </c>
      <c r="D2387" s="11" t="s">
        <v>402</v>
      </c>
      <c r="E2387" s="11" t="s">
        <v>14</v>
      </c>
      <c r="F2387" s="11" t="s">
        <v>12</v>
      </c>
      <c r="G2387" s="11">
        <v>4.5</v>
      </c>
      <c r="H2387" s="11">
        <v>7999</v>
      </c>
      <c r="I2387" s="11">
        <v>7999</v>
      </c>
      <c r="J2387" s="11">
        <v>30</v>
      </c>
      <c r="K2387" s="11">
        <f>MobileSalesData[[#This Row],[Original Price]]-MobileSalesData[[#This Row],[Selling Price]]</f>
        <v>0</v>
      </c>
      <c r="L2387" s="15">
        <f>MobileSalesData[[#This Row],[Discounted Price]]/MobileSalesData[[#This Row],[Original Price]]</f>
        <v>0</v>
      </c>
      <c r="M2387" s="11">
        <f>MobileSalesData[[#This Row],[Qty]]*MobileSalesData[[#This Row],[Selling Price]]</f>
        <v>239970</v>
      </c>
      <c r="N2387" s="11" t="s">
        <v>1600</v>
      </c>
    </row>
    <row r="2388" spans="1:14" x14ac:dyDescent="0.35">
      <c r="A2388" s="13" t="s">
        <v>1578</v>
      </c>
      <c r="B2388" s="11" t="s">
        <v>351</v>
      </c>
      <c r="C2388" s="11" t="s">
        <v>400</v>
      </c>
      <c r="D2388" s="11" t="s">
        <v>406</v>
      </c>
      <c r="E2388" s="11" t="s">
        <v>11</v>
      </c>
      <c r="F2388" s="11" t="s">
        <v>12</v>
      </c>
      <c r="G2388" s="11">
        <v>4.4000000000000004</v>
      </c>
      <c r="H2388" s="11">
        <v>6750</v>
      </c>
      <c r="I2388" s="11">
        <v>6750</v>
      </c>
      <c r="J2388" s="11">
        <v>18</v>
      </c>
      <c r="K2388" s="11">
        <f>MobileSalesData[[#This Row],[Original Price]]-MobileSalesData[[#This Row],[Selling Price]]</f>
        <v>0</v>
      </c>
      <c r="L2388" s="15">
        <f>MobileSalesData[[#This Row],[Discounted Price]]/MobileSalesData[[#This Row],[Original Price]]</f>
        <v>0</v>
      </c>
      <c r="M2388" s="11">
        <f>MobileSalesData[[#This Row],[Qty]]*MobileSalesData[[#This Row],[Selling Price]]</f>
        <v>121500</v>
      </c>
      <c r="N2388" s="11" t="s">
        <v>1600</v>
      </c>
    </row>
    <row r="2389" spans="1:14" x14ac:dyDescent="0.35">
      <c r="A2389" s="13" t="s">
        <v>1578</v>
      </c>
      <c r="B2389" s="11" t="s">
        <v>351</v>
      </c>
      <c r="C2389" s="11" t="s">
        <v>400</v>
      </c>
      <c r="D2389" s="11" t="s">
        <v>150</v>
      </c>
      <c r="E2389" s="11" t="s">
        <v>20</v>
      </c>
      <c r="F2389" s="11" t="s">
        <v>21</v>
      </c>
      <c r="G2389" s="11">
        <v>4.4000000000000004</v>
      </c>
      <c r="H2389" s="11">
        <v>4499</v>
      </c>
      <c r="I2389" s="11">
        <v>7499</v>
      </c>
      <c r="J2389" s="11">
        <v>5</v>
      </c>
      <c r="K2389" s="11">
        <f>MobileSalesData[[#This Row],[Original Price]]-MobileSalesData[[#This Row],[Selling Price]]</f>
        <v>3000</v>
      </c>
      <c r="L2389" s="15">
        <f>MobileSalesData[[#This Row],[Discounted Price]]/MobileSalesData[[#This Row],[Original Price]]</f>
        <v>0.4000533404453927</v>
      </c>
      <c r="M2389" s="11">
        <f>MobileSalesData[[#This Row],[Qty]]*MobileSalesData[[#This Row],[Selling Price]]</f>
        <v>22495</v>
      </c>
      <c r="N2389" s="11" t="s">
        <v>1600</v>
      </c>
    </row>
    <row r="2390" spans="1:14" x14ac:dyDescent="0.35">
      <c r="A2390" s="13" t="s">
        <v>1578</v>
      </c>
      <c r="B2390" s="11" t="s">
        <v>351</v>
      </c>
      <c r="C2390" s="11" t="s">
        <v>401</v>
      </c>
      <c r="D2390" s="11" t="s">
        <v>434</v>
      </c>
      <c r="E2390" s="11" t="s">
        <v>27</v>
      </c>
      <c r="F2390" s="11" t="s">
        <v>15</v>
      </c>
      <c r="G2390" s="11">
        <v>4.5</v>
      </c>
      <c r="H2390" s="11">
        <v>6989</v>
      </c>
      <c r="I2390" s="11">
        <v>6989</v>
      </c>
      <c r="J2390" s="11">
        <v>5</v>
      </c>
      <c r="K2390" s="11">
        <f>MobileSalesData[[#This Row],[Original Price]]-MobileSalesData[[#This Row],[Selling Price]]</f>
        <v>0</v>
      </c>
      <c r="L2390" s="15">
        <f>MobileSalesData[[#This Row],[Discounted Price]]/MobileSalesData[[#This Row],[Original Price]]</f>
        <v>0</v>
      </c>
      <c r="M2390" s="11">
        <f>MobileSalesData[[#This Row],[Qty]]*MobileSalesData[[#This Row],[Selling Price]]</f>
        <v>34945</v>
      </c>
      <c r="N2390" s="11" t="s">
        <v>1600</v>
      </c>
    </row>
    <row r="2391" spans="1:14" x14ac:dyDescent="0.35">
      <c r="A2391" s="13" t="s">
        <v>1578</v>
      </c>
      <c r="B2391" s="11" t="s">
        <v>351</v>
      </c>
      <c r="C2391" s="11" t="s">
        <v>386</v>
      </c>
      <c r="D2391" s="11" t="s">
        <v>382</v>
      </c>
      <c r="E2391" s="11" t="s">
        <v>11</v>
      </c>
      <c r="F2391" s="11" t="s">
        <v>12</v>
      </c>
      <c r="G2391" s="11">
        <v>4.4000000000000004</v>
      </c>
      <c r="H2391" s="11">
        <v>4200</v>
      </c>
      <c r="I2391" s="11">
        <v>4200</v>
      </c>
      <c r="J2391" s="11">
        <v>5</v>
      </c>
      <c r="K2391" s="11">
        <f>MobileSalesData[[#This Row],[Original Price]]-MobileSalesData[[#This Row],[Selling Price]]</f>
        <v>0</v>
      </c>
      <c r="L2391" s="15">
        <f>MobileSalesData[[#This Row],[Discounted Price]]/MobileSalesData[[#This Row],[Original Price]]</f>
        <v>0</v>
      </c>
      <c r="M2391" s="11">
        <f>MobileSalesData[[#This Row],[Qty]]*MobileSalesData[[#This Row],[Selling Price]]</f>
        <v>21000</v>
      </c>
      <c r="N2391" s="11" t="s">
        <v>1600</v>
      </c>
    </row>
    <row r="2392" spans="1:14" x14ac:dyDescent="0.35">
      <c r="A2392" s="13" t="s">
        <v>1578</v>
      </c>
      <c r="B2392" s="11" t="s">
        <v>351</v>
      </c>
      <c r="C2392" s="11">
        <v>7</v>
      </c>
      <c r="D2392" s="11" t="s">
        <v>445</v>
      </c>
      <c r="E2392" s="11" t="s">
        <v>14</v>
      </c>
      <c r="F2392" s="11" t="s">
        <v>12</v>
      </c>
      <c r="G2392" s="11">
        <v>4.3</v>
      </c>
      <c r="H2392" s="11">
        <v>3549</v>
      </c>
      <c r="I2392" s="11">
        <v>3549</v>
      </c>
      <c r="J2392" s="11">
        <v>5</v>
      </c>
      <c r="K2392" s="11">
        <f>MobileSalesData[[#This Row],[Original Price]]-MobileSalesData[[#This Row],[Selling Price]]</f>
        <v>0</v>
      </c>
      <c r="L2392" s="15">
        <f>MobileSalesData[[#This Row],[Discounted Price]]/MobileSalesData[[#This Row],[Original Price]]</f>
        <v>0</v>
      </c>
      <c r="M2392" s="11">
        <f>MobileSalesData[[#This Row],[Qty]]*MobileSalesData[[#This Row],[Selling Price]]</f>
        <v>17745</v>
      </c>
      <c r="N2392" s="11" t="s">
        <v>1600</v>
      </c>
    </row>
    <row r="2393" spans="1:14" x14ac:dyDescent="0.35">
      <c r="A2393" s="13" t="s">
        <v>1578</v>
      </c>
      <c r="B2393" s="11" t="s">
        <v>351</v>
      </c>
      <c r="C2393" s="11" t="s">
        <v>446</v>
      </c>
      <c r="D2393" s="11" t="s">
        <v>447</v>
      </c>
      <c r="E2393" s="11" t="s">
        <v>14</v>
      </c>
      <c r="F2393" s="11" t="s">
        <v>15</v>
      </c>
      <c r="G2393" s="11">
        <v>4.4000000000000004</v>
      </c>
      <c r="H2393" s="11">
        <v>18999</v>
      </c>
      <c r="I2393" s="11">
        <v>18999</v>
      </c>
      <c r="J2393" s="11">
        <v>5</v>
      </c>
      <c r="K2393" s="11">
        <f>MobileSalesData[[#This Row],[Original Price]]-MobileSalesData[[#This Row],[Selling Price]]</f>
        <v>0</v>
      </c>
      <c r="L2393" s="15">
        <f>MobileSalesData[[#This Row],[Discounted Price]]/MobileSalesData[[#This Row],[Original Price]]</f>
        <v>0</v>
      </c>
      <c r="M2393" s="11">
        <f>MobileSalesData[[#This Row],[Qty]]*MobileSalesData[[#This Row],[Selling Price]]</f>
        <v>94995</v>
      </c>
      <c r="N2393" s="11" t="s">
        <v>1600</v>
      </c>
    </row>
    <row r="2394" spans="1:14" x14ac:dyDescent="0.35">
      <c r="A2394" s="13" t="s">
        <v>1578</v>
      </c>
      <c r="B2394" s="11" t="s">
        <v>351</v>
      </c>
      <c r="C2394" s="11" t="s">
        <v>448</v>
      </c>
      <c r="D2394" s="11" t="s">
        <v>449</v>
      </c>
      <c r="E2394" s="11" t="s">
        <v>27</v>
      </c>
      <c r="F2394" s="11" t="s">
        <v>15</v>
      </c>
      <c r="G2394" s="11">
        <v>4.3</v>
      </c>
      <c r="H2394" s="11">
        <v>12999</v>
      </c>
      <c r="I2394" s="11">
        <v>12999</v>
      </c>
      <c r="J2394" s="11">
        <v>5</v>
      </c>
      <c r="K2394" s="11">
        <f>MobileSalesData[[#This Row],[Original Price]]-MobileSalesData[[#This Row],[Selling Price]]</f>
        <v>0</v>
      </c>
      <c r="L2394" s="15">
        <f>MobileSalesData[[#This Row],[Discounted Price]]/MobileSalesData[[#This Row],[Original Price]]</f>
        <v>0</v>
      </c>
      <c r="M2394" s="11">
        <f>MobileSalesData[[#This Row],[Qty]]*MobileSalesData[[#This Row],[Selling Price]]</f>
        <v>64995</v>
      </c>
      <c r="N2394" s="11" t="s">
        <v>1600</v>
      </c>
    </row>
    <row r="2395" spans="1:14" x14ac:dyDescent="0.35">
      <c r="A2395" s="13" t="s">
        <v>1578</v>
      </c>
      <c r="B2395" s="11" t="s">
        <v>351</v>
      </c>
      <c r="C2395" s="11" t="s">
        <v>448</v>
      </c>
      <c r="D2395" s="11" t="s">
        <v>450</v>
      </c>
      <c r="E2395" s="11" t="s">
        <v>14</v>
      </c>
      <c r="F2395" s="11" t="s">
        <v>12</v>
      </c>
      <c r="G2395" s="11">
        <v>4.3</v>
      </c>
      <c r="H2395" s="11">
        <v>6200</v>
      </c>
      <c r="I2395" s="11">
        <v>9991</v>
      </c>
      <c r="J2395" s="11">
        <v>5</v>
      </c>
      <c r="K2395" s="11">
        <f>MobileSalesData[[#This Row],[Original Price]]-MobileSalesData[[#This Row],[Selling Price]]</f>
        <v>3791</v>
      </c>
      <c r="L2395" s="15">
        <f>MobileSalesData[[#This Row],[Discounted Price]]/MobileSalesData[[#This Row],[Original Price]]</f>
        <v>0.37944149734761284</v>
      </c>
      <c r="M2395" s="11">
        <f>MobileSalesData[[#This Row],[Qty]]*MobileSalesData[[#This Row],[Selling Price]]</f>
        <v>31000</v>
      </c>
      <c r="N2395" s="11" t="s">
        <v>1600</v>
      </c>
    </row>
    <row r="2396" spans="1:14" x14ac:dyDescent="0.35">
      <c r="A2396" s="13" t="s">
        <v>1578</v>
      </c>
      <c r="B2396" s="11" t="s">
        <v>351</v>
      </c>
      <c r="C2396" s="11" t="s">
        <v>448</v>
      </c>
      <c r="D2396" s="11" t="s">
        <v>450</v>
      </c>
      <c r="E2396" s="11" t="s">
        <v>27</v>
      </c>
      <c r="F2396" s="11" t="s">
        <v>15</v>
      </c>
      <c r="G2396" s="11">
        <v>4.3</v>
      </c>
      <c r="H2396" s="11">
        <v>13490</v>
      </c>
      <c r="I2396" s="11">
        <v>13490</v>
      </c>
      <c r="J2396" s="11">
        <v>5</v>
      </c>
      <c r="K2396" s="11">
        <f>MobileSalesData[[#This Row],[Original Price]]-MobileSalesData[[#This Row],[Selling Price]]</f>
        <v>0</v>
      </c>
      <c r="L2396" s="15">
        <f>MobileSalesData[[#This Row],[Discounted Price]]/MobileSalesData[[#This Row],[Original Price]]</f>
        <v>0</v>
      </c>
      <c r="M2396" s="11">
        <f>MobileSalesData[[#This Row],[Qty]]*MobileSalesData[[#This Row],[Selling Price]]</f>
        <v>67450</v>
      </c>
      <c r="N2396" s="11" t="s">
        <v>1600</v>
      </c>
    </row>
    <row r="2397" spans="1:14" x14ac:dyDescent="0.35">
      <c r="A2397" s="13" t="s">
        <v>1578</v>
      </c>
      <c r="B2397" s="11" t="s">
        <v>351</v>
      </c>
      <c r="C2397" s="11" t="s">
        <v>403</v>
      </c>
      <c r="D2397" s="11" t="s">
        <v>444</v>
      </c>
      <c r="E2397" s="11" t="s">
        <v>11</v>
      </c>
      <c r="F2397" s="11" t="s">
        <v>15</v>
      </c>
      <c r="G2397" s="11">
        <v>4.3</v>
      </c>
      <c r="H2397" s="11">
        <v>7999</v>
      </c>
      <c r="I2397" s="11">
        <v>7999</v>
      </c>
      <c r="J2397" s="11">
        <v>30</v>
      </c>
      <c r="K2397" s="11">
        <f>MobileSalesData[[#This Row],[Original Price]]-MobileSalesData[[#This Row],[Selling Price]]</f>
        <v>0</v>
      </c>
      <c r="L2397" s="15">
        <f>MobileSalesData[[#This Row],[Discounted Price]]/MobileSalesData[[#This Row],[Original Price]]</f>
        <v>0</v>
      </c>
      <c r="M2397" s="11">
        <f>MobileSalesData[[#This Row],[Qty]]*MobileSalesData[[#This Row],[Selling Price]]</f>
        <v>239970</v>
      </c>
      <c r="N2397" s="11" t="s">
        <v>1600</v>
      </c>
    </row>
    <row r="2398" spans="1:14" x14ac:dyDescent="0.35">
      <c r="A2398" s="13" t="s">
        <v>1578</v>
      </c>
      <c r="B2398" s="11" t="s">
        <v>351</v>
      </c>
      <c r="C2398" s="11" t="s">
        <v>407</v>
      </c>
      <c r="D2398" s="11" t="s">
        <v>408</v>
      </c>
      <c r="E2398" s="11" t="s">
        <v>27</v>
      </c>
      <c r="F2398" s="11" t="s">
        <v>15</v>
      </c>
      <c r="G2398" s="11">
        <v>4.3</v>
      </c>
      <c r="H2398" s="11">
        <v>9795</v>
      </c>
      <c r="I2398" s="11">
        <v>9795</v>
      </c>
      <c r="J2398" s="11">
        <v>30</v>
      </c>
      <c r="K2398" s="11">
        <f>MobileSalesData[[#This Row],[Original Price]]-MobileSalesData[[#This Row],[Selling Price]]</f>
        <v>0</v>
      </c>
      <c r="L2398" s="15">
        <f>MobileSalesData[[#This Row],[Discounted Price]]/MobileSalesData[[#This Row],[Original Price]]</f>
        <v>0</v>
      </c>
      <c r="M2398" s="11">
        <f>MobileSalesData[[#This Row],[Qty]]*MobileSalesData[[#This Row],[Selling Price]]</f>
        <v>293850</v>
      </c>
      <c r="N2398" s="11" t="s">
        <v>1600</v>
      </c>
    </row>
    <row r="2399" spans="1:14" x14ac:dyDescent="0.35">
      <c r="A2399" s="13" t="s">
        <v>1578</v>
      </c>
      <c r="B2399" s="11" t="s">
        <v>351</v>
      </c>
      <c r="C2399" s="11" t="s">
        <v>451</v>
      </c>
      <c r="D2399" s="11" t="s">
        <v>452</v>
      </c>
      <c r="E2399" s="11" t="s">
        <v>20</v>
      </c>
      <c r="F2399" s="11" t="s">
        <v>21</v>
      </c>
      <c r="G2399" s="11">
        <v>4.3</v>
      </c>
      <c r="H2399" s="11">
        <v>7990</v>
      </c>
      <c r="I2399" s="11">
        <v>7990</v>
      </c>
      <c r="J2399" s="11">
        <v>5</v>
      </c>
      <c r="K2399" s="11">
        <f>MobileSalesData[[#This Row],[Original Price]]-MobileSalesData[[#This Row],[Selling Price]]</f>
        <v>0</v>
      </c>
      <c r="L2399" s="15">
        <f>MobileSalesData[[#This Row],[Discounted Price]]/MobileSalesData[[#This Row],[Original Price]]</f>
        <v>0</v>
      </c>
      <c r="M2399" s="11">
        <f>MobileSalesData[[#This Row],[Qty]]*MobileSalesData[[#This Row],[Selling Price]]</f>
        <v>39950</v>
      </c>
      <c r="N2399" s="11" t="s">
        <v>1600</v>
      </c>
    </row>
    <row r="2400" spans="1:14" x14ac:dyDescent="0.35">
      <c r="A2400" s="13" t="s">
        <v>1578</v>
      </c>
      <c r="B2400" s="11" t="s">
        <v>351</v>
      </c>
      <c r="C2400" s="11" t="s">
        <v>453</v>
      </c>
      <c r="D2400" s="11" t="s">
        <v>452</v>
      </c>
      <c r="E2400" s="11" t="s">
        <v>11</v>
      </c>
      <c r="F2400" s="11" t="s">
        <v>12</v>
      </c>
      <c r="G2400" s="11">
        <v>4.3</v>
      </c>
      <c r="H2400" s="11">
        <v>9999</v>
      </c>
      <c r="I2400" s="11">
        <v>9999</v>
      </c>
      <c r="J2400" s="11">
        <v>5</v>
      </c>
      <c r="K2400" s="11">
        <f>MobileSalesData[[#This Row],[Original Price]]-MobileSalesData[[#This Row],[Selling Price]]</f>
        <v>0</v>
      </c>
      <c r="L2400" s="15">
        <f>MobileSalesData[[#This Row],[Discounted Price]]/MobileSalesData[[#This Row],[Original Price]]</f>
        <v>0</v>
      </c>
      <c r="M2400" s="11">
        <f>MobileSalesData[[#This Row],[Qty]]*MobileSalesData[[#This Row],[Selling Price]]</f>
        <v>49995</v>
      </c>
      <c r="N2400" s="11" t="s">
        <v>1600</v>
      </c>
    </row>
    <row r="2401" spans="1:14" x14ac:dyDescent="0.35">
      <c r="A2401" s="13" t="s">
        <v>1578</v>
      </c>
      <c r="B2401" s="11" t="s">
        <v>351</v>
      </c>
      <c r="C2401" s="11" t="s">
        <v>453</v>
      </c>
      <c r="D2401" s="11" t="s">
        <v>454</v>
      </c>
      <c r="E2401" s="11" t="s">
        <v>11</v>
      </c>
      <c r="F2401" s="11" t="s">
        <v>12</v>
      </c>
      <c r="G2401" s="11">
        <v>4.3</v>
      </c>
      <c r="H2401" s="11">
        <v>7499</v>
      </c>
      <c r="I2401" s="11">
        <v>13499</v>
      </c>
      <c r="J2401" s="11">
        <v>35</v>
      </c>
      <c r="K2401" s="11">
        <f>MobileSalesData[[#This Row],[Original Price]]-MobileSalesData[[#This Row],[Selling Price]]</f>
        <v>6000</v>
      </c>
      <c r="L2401" s="15">
        <f>MobileSalesData[[#This Row],[Discounted Price]]/MobileSalesData[[#This Row],[Original Price]]</f>
        <v>0.44447736869397736</v>
      </c>
      <c r="M2401" s="11">
        <f>MobileSalesData[[#This Row],[Qty]]*MobileSalesData[[#This Row],[Selling Price]]</f>
        <v>262465</v>
      </c>
      <c r="N2401" s="11" t="s">
        <v>1600</v>
      </c>
    </row>
    <row r="2402" spans="1:14" x14ac:dyDescent="0.35">
      <c r="A2402" s="13" t="s">
        <v>1578</v>
      </c>
      <c r="B2402" s="11" t="s">
        <v>351</v>
      </c>
      <c r="C2402" s="11" t="s">
        <v>451</v>
      </c>
      <c r="D2402" s="11" t="s">
        <v>452</v>
      </c>
      <c r="E2402" s="11" t="s">
        <v>11</v>
      </c>
      <c r="F2402" s="11" t="s">
        <v>12</v>
      </c>
      <c r="G2402" s="11">
        <v>4.4000000000000004</v>
      </c>
      <c r="H2402" s="11">
        <v>8799</v>
      </c>
      <c r="I2402" s="11">
        <v>11999</v>
      </c>
      <c r="J2402" s="11">
        <v>35</v>
      </c>
      <c r="K2402" s="11">
        <f>MobileSalesData[[#This Row],[Original Price]]-MobileSalesData[[#This Row],[Selling Price]]</f>
        <v>3200</v>
      </c>
      <c r="L2402" s="15">
        <f>MobileSalesData[[#This Row],[Discounted Price]]/MobileSalesData[[#This Row],[Original Price]]</f>
        <v>0.26668889074089508</v>
      </c>
      <c r="M2402" s="11">
        <f>MobileSalesData[[#This Row],[Qty]]*MobileSalesData[[#This Row],[Selling Price]]</f>
        <v>307965</v>
      </c>
      <c r="N2402" s="11" t="s">
        <v>1600</v>
      </c>
    </row>
    <row r="2403" spans="1:14" x14ac:dyDescent="0.35">
      <c r="A2403" s="13" t="s">
        <v>1578</v>
      </c>
      <c r="B2403" s="11" t="s">
        <v>351</v>
      </c>
      <c r="C2403" s="11" t="s">
        <v>453</v>
      </c>
      <c r="D2403" s="11" t="s">
        <v>452</v>
      </c>
      <c r="E2403" s="11" t="s">
        <v>11</v>
      </c>
      <c r="F2403" s="11" t="s">
        <v>15</v>
      </c>
      <c r="G2403" s="11">
        <v>4.3</v>
      </c>
      <c r="H2403" s="11">
        <v>22999</v>
      </c>
      <c r="I2403" s="11">
        <v>25999</v>
      </c>
      <c r="J2403" s="11">
        <v>35</v>
      </c>
      <c r="K2403" s="11">
        <f>MobileSalesData[[#This Row],[Original Price]]-MobileSalesData[[#This Row],[Selling Price]]</f>
        <v>3000</v>
      </c>
      <c r="L2403" s="15">
        <f>MobileSalesData[[#This Row],[Discounted Price]]/MobileSalesData[[#This Row],[Original Price]]</f>
        <v>0.11538905342513174</v>
      </c>
      <c r="M2403" s="11">
        <f>MobileSalesData[[#This Row],[Qty]]*MobileSalesData[[#This Row],[Selling Price]]</f>
        <v>804965</v>
      </c>
      <c r="N2403" s="11" t="s">
        <v>1600</v>
      </c>
    </row>
    <row r="2404" spans="1:14" x14ac:dyDescent="0.35">
      <c r="A2404" s="13" t="s">
        <v>1578</v>
      </c>
      <c r="B2404" s="11" t="s">
        <v>351</v>
      </c>
      <c r="C2404" s="11" t="s">
        <v>455</v>
      </c>
      <c r="D2404" s="11" t="s">
        <v>456</v>
      </c>
      <c r="E2404" s="11" t="s">
        <v>11</v>
      </c>
      <c r="F2404" s="11" t="s">
        <v>12</v>
      </c>
      <c r="G2404" s="11">
        <v>4.5</v>
      </c>
      <c r="H2404" s="11">
        <v>10499</v>
      </c>
      <c r="I2404" s="11">
        <v>12999</v>
      </c>
      <c r="J2404" s="11">
        <v>35</v>
      </c>
      <c r="K2404" s="11">
        <f>MobileSalesData[[#This Row],[Original Price]]-MobileSalesData[[#This Row],[Selling Price]]</f>
        <v>2500</v>
      </c>
      <c r="L2404" s="15">
        <f>MobileSalesData[[#This Row],[Discounted Price]]/MobileSalesData[[#This Row],[Original Price]]</f>
        <v>0.19232248634510346</v>
      </c>
      <c r="M2404" s="11">
        <f>MobileSalesData[[#This Row],[Qty]]*MobileSalesData[[#This Row],[Selling Price]]</f>
        <v>367465</v>
      </c>
      <c r="N2404" s="11" t="s">
        <v>1600</v>
      </c>
    </row>
    <row r="2405" spans="1:14" x14ac:dyDescent="0.35">
      <c r="A2405" s="13" t="s">
        <v>1578</v>
      </c>
      <c r="B2405" s="11" t="s">
        <v>351</v>
      </c>
      <c r="C2405" s="11" t="s">
        <v>457</v>
      </c>
      <c r="D2405" s="11" t="s">
        <v>458</v>
      </c>
      <c r="E2405" s="11" t="s">
        <v>11</v>
      </c>
      <c r="F2405" s="11" t="s">
        <v>15</v>
      </c>
      <c r="G2405" s="11">
        <v>4.5</v>
      </c>
      <c r="H2405" s="11">
        <v>17999</v>
      </c>
      <c r="I2405" s="11">
        <v>21999</v>
      </c>
      <c r="J2405" s="11">
        <v>22</v>
      </c>
      <c r="K2405" s="11">
        <f>MobileSalesData[[#This Row],[Original Price]]-MobileSalesData[[#This Row],[Selling Price]]</f>
        <v>4000</v>
      </c>
      <c r="L2405" s="15">
        <f>MobileSalesData[[#This Row],[Discounted Price]]/MobileSalesData[[#This Row],[Original Price]]</f>
        <v>0.18182644665666622</v>
      </c>
      <c r="M2405" s="11">
        <f>MobileSalesData[[#This Row],[Qty]]*MobileSalesData[[#This Row],[Selling Price]]</f>
        <v>395978</v>
      </c>
      <c r="N2405" s="11" t="s">
        <v>1600</v>
      </c>
    </row>
    <row r="2406" spans="1:14" x14ac:dyDescent="0.35">
      <c r="A2406" s="13" t="s">
        <v>1578</v>
      </c>
      <c r="B2406" s="11" t="s">
        <v>351</v>
      </c>
      <c r="C2406" s="11" t="s">
        <v>457</v>
      </c>
      <c r="D2406" s="11" t="s">
        <v>459</v>
      </c>
      <c r="E2406" s="11" t="s">
        <v>11</v>
      </c>
      <c r="F2406" s="11" t="s">
        <v>15</v>
      </c>
      <c r="G2406" s="11">
        <v>4.5</v>
      </c>
      <c r="H2406" s="11">
        <v>16499</v>
      </c>
      <c r="I2406" s="11">
        <v>19999</v>
      </c>
      <c r="J2406" s="11">
        <v>5</v>
      </c>
      <c r="K2406" s="11">
        <f>MobileSalesData[[#This Row],[Original Price]]-MobileSalesData[[#This Row],[Selling Price]]</f>
        <v>3500</v>
      </c>
      <c r="L2406" s="15">
        <f>MobileSalesData[[#This Row],[Discounted Price]]/MobileSalesData[[#This Row],[Original Price]]</f>
        <v>0.17500875043752187</v>
      </c>
      <c r="M2406" s="11">
        <f>MobileSalesData[[#This Row],[Qty]]*MobileSalesData[[#This Row],[Selling Price]]</f>
        <v>82495</v>
      </c>
      <c r="N2406" s="11" t="s">
        <v>1600</v>
      </c>
    </row>
    <row r="2407" spans="1:14" x14ac:dyDescent="0.35">
      <c r="A2407" s="13" t="s">
        <v>1578</v>
      </c>
      <c r="B2407" s="11" t="s">
        <v>351</v>
      </c>
      <c r="C2407" s="11" t="s">
        <v>453</v>
      </c>
      <c r="D2407" s="11" t="s">
        <v>454</v>
      </c>
      <c r="E2407" s="11" t="s">
        <v>11</v>
      </c>
      <c r="F2407" s="11" t="s">
        <v>15</v>
      </c>
      <c r="G2407" s="11">
        <v>4.3</v>
      </c>
      <c r="H2407" s="11">
        <v>8799</v>
      </c>
      <c r="I2407" s="11">
        <v>11999</v>
      </c>
      <c r="J2407" s="11">
        <v>30</v>
      </c>
      <c r="K2407" s="11">
        <f>MobileSalesData[[#This Row],[Original Price]]-MobileSalesData[[#This Row],[Selling Price]]</f>
        <v>3200</v>
      </c>
      <c r="L2407" s="15">
        <f>MobileSalesData[[#This Row],[Discounted Price]]/MobileSalesData[[#This Row],[Original Price]]</f>
        <v>0.26668889074089508</v>
      </c>
      <c r="M2407" s="11">
        <f>MobileSalesData[[#This Row],[Qty]]*MobileSalesData[[#This Row],[Selling Price]]</f>
        <v>263970</v>
      </c>
      <c r="N2407" s="11" t="s">
        <v>1600</v>
      </c>
    </row>
    <row r="2408" spans="1:14" x14ac:dyDescent="0.35">
      <c r="A2408" s="13" t="s">
        <v>1578</v>
      </c>
      <c r="B2408" s="11" t="s">
        <v>351</v>
      </c>
      <c r="C2408" s="11" t="s">
        <v>451</v>
      </c>
      <c r="D2408" s="11" t="s">
        <v>454</v>
      </c>
      <c r="E2408" s="11" t="s">
        <v>11</v>
      </c>
      <c r="F2408" s="11" t="s">
        <v>12</v>
      </c>
      <c r="G2408" s="11">
        <v>4.4000000000000004</v>
      </c>
      <c r="H2408" s="11">
        <v>14499</v>
      </c>
      <c r="I2408" s="11">
        <v>16999</v>
      </c>
      <c r="J2408" s="11">
        <v>5</v>
      </c>
      <c r="K2408" s="11">
        <f>MobileSalesData[[#This Row],[Original Price]]-MobileSalesData[[#This Row],[Selling Price]]</f>
        <v>2500</v>
      </c>
      <c r="L2408" s="15">
        <f>MobileSalesData[[#This Row],[Discounted Price]]/MobileSalesData[[#This Row],[Original Price]]</f>
        <v>0.14706747455732691</v>
      </c>
      <c r="M2408" s="11">
        <f>MobileSalesData[[#This Row],[Qty]]*MobileSalesData[[#This Row],[Selling Price]]</f>
        <v>72495</v>
      </c>
      <c r="N2408" s="11" t="s">
        <v>1600</v>
      </c>
    </row>
    <row r="2409" spans="1:14" x14ac:dyDescent="0.35">
      <c r="A2409" s="13" t="s">
        <v>1578</v>
      </c>
      <c r="B2409" s="11" t="s">
        <v>351</v>
      </c>
      <c r="C2409" s="11" t="s">
        <v>405</v>
      </c>
      <c r="D2409" s="11" t="s">
        <v>406</v>
      </c>
      <c r="E2409" s="11" t="s">
        <v>35</v>
      </c>
      <c r="F2409" s="11" t="s">
        <v>125</v>
      </c>
      <c r="G2409" s="11">
        <v>4.4000000000000004</v>
      </c>
      <c r="H2409" s="11">
        <v>22999</v>
      </c>
      <c r="I2409" s="11">
        <v>25999</v>
      </c>
      <c r="J2409" s="11">
        <v>5</v>
      </c>
      <c r="K2409" s="11">
        <f>MobileSalesData[[#This Row],[Original Price]]-MobileSalesData[[#This Row],[Selling Price]]</f>
        <v>3000</v>
      </c>
      <c r="L2409" s="15">
        <f>MobileSalesData[[#This Row],[Discounted Price]]/MobileSalesData[[#This Row],[Original Price]]</f>
        <v>0.11538905342513174</v>
      </c>
      <c r="M2409" s="11">
        <f>MobileSalesData[[#This Row],[Qty]]*MobileSalesData[[#This Row],[Selling Price]]</f>
        <v>114995</v>
      </c>
      <c r="N2409" s="11" t="s">
        <v>1600</v>
      </c>
    </row>
    <row r="2410" spans="1:14" x14ac:dyDescent="0.35">
      <c r="A2410" s="13" t="s">
        <v>1578</v>
      </c>
      <c r="B2410" s="11" t="s">
        <v>351</v>
      </c>
      <c r="C2410" s="11" t="s">
        <v>451</v>
      </c>
      <c r="D2410" s="11" t="s">
        <v>454</v>
      </c>
      <c r="E2410" s="11" t="s">
        <v>20</v>
      </c>
      <c r="F2410" s="11" t="s">
        <v>21</v>
      </c>
      <c r="G2410" s="11">
        <v>4.3</v>
      </c>
      <c r="H2410" s="11">
        <v>17999</v>
      </c>
      <c r="I2410" s="11">
        <v>21999</v>
      </c>
      <c r="J2410" s="11">
        <v>5</v>
      </c>
      <c r="K2410" s="11">
        <f>MobileSalesData[[#This Row],[Original Price]]-MobileSalesData[[#This Row],[Selling Price]]</f>
        <v>4000</v>
      </c>
      <c r="L2410" s="15">
        <f>MobileSalesData[[#This Row],[Discounted Price]]/MobileSalesData[[#This Row],[Original Price]]</f>
        <v>0.18182644665666622</v>
      </c>
      <c r="M2410" s="11">
        <f>MobileSalesData[[#This Row],[Qty]]*MobileSalesData[[#This Row],[Selling Price]]</f>
        <v>89995</v>
      </c>
      <c r="N2410" s="11" t="s">
        <v>1600</v>
      </c>
    </row>
    <row r="2411" spans="1:14" x14ac:dyDescent="0.35">
      <c r="A2411" s="13" t="s">
        <v>1578</v>
      </c>
      <c r="B2411" s="11" t="s">
        <v>351</v>
      </c>
      <c r="C2411" s="11" t="s">
        <v>460</v>
      </c>
      <c r="D2411" s="11" t="s">
        <v>461</v>
      </c>
      <c r="E2411" s="11" t="s">
        <v>27</v>
      </c>
      <c r="F2411" s="11" t="s">
        <v>15</v>
      </c>
      <c r="G2411" s="11">
        <v>4.4000000000000004</v>
      </c>
      <c r="H2411" s="11">
        <v>16499</v>
      </c>
      <c r="I2411" s="11">
        <v>19999</v>
      </c>
      <c r="J2411" s="11">
        <v>5</v>
      </c>
      <c r="K2411" s="11">
        <f>MobileSalesData[[#This Row],[Original Price]]-MobileSalesData[[#This Row],[Selling Price]]</f>
        <v>3500</v>
      </c>
      <c r="L2411" s="15">
        <f>MobileSalesData[[#This Row],[Discounted Price]]/MobileSalesData[[#This Row],[Original Price]]</f>
        <v>0.17500875043752187</v>
      </c>
      <c r="M2411" s="11">
        <f>MobileSalesData[[#This Row],[Qty]]*MobileSalesData[[#This Row],[Selling Price]]</f>
        <v>82495</v>
      </c>
      <c r="N2411" s="11" t="s">
        <v>1600</v>
      </c>
    </row>
    <row r="2412" spans="1:14" x14ac:dyDescent="0.35">
      <c r="A2412" s="13" t="s">
        <v>1578</v>
      </c>
      <c r="B2412" s="11" t="s">
        <v>351</v>
      </c>
      <c r="C2412" s="11" t="s">
        <v>455</v>
      </c>
      <c r="D2412" s="11" t="s">
        <v>462</v>
      </c>
      <c r="E2412" s="11" t="s">
        <v>20</v>
      </c>
      <c r="F2412" s="11" t="s">
        <v>21</v>
      </c>
      <c r="G2412" s="11">
        <v>4.5</v>
      </c>
      <c r="H2412" s="11">
        <v>14499</v>
      </c>
      <c r="I2412" s="11">
        <v>16999</v>
      </c>
      <c r="J2412" s="11">
        <v>35</v>
      </c>
      <c r="K2412" s="11">
        <f>MobileSalesData[[#This Row],[Original Price]]-MobileSalesData[[#This Row],[Selling Price]]</f>
        <v>2500</v>
      </c>
      <c r="L2412" s="15">
        <f>MobileSalesData[[#This Row],[Discounted Price]]/MobileSalesData[[#This Row],[Original Price]]</f>
        <v>0.14706747455732691</v>
      </c>
      <c r="M2412" s="11">
        <f>MobileSalesData[[#This Row],[Qty]]*MobileSalesData[[#This Row],[Selling Price]]</f>
        <v>507465</v>
      </c>
      <c r="N2412" s="11" t="s">
        <v>1600</v>
      </c>
    </row>
    <row r="2413" spans="1:14" x14ac:dyDescent="0.35">
      <c r="A2413" s="13" t="s">
        <v>1578</v>
      </c>
      <c r="B2413" s="11" t="s">
        <v>351</v>
      </c>
      <c r="C2413" s="11">
        <v>6</v>
      </c>
      <c r="D2413" s="11" t="s">
        <v>411</v>
      </c>
      <c r="E2413" s="11" t="s">
        <v>14</v>
      </c>
      <c r="F2413" s="11" t="s">
        <v>15</v>
      </c>
      <c r="G2413" s="11">
        <v>4.4000000000000004</v>
      </c>
      <c r="H2413" s="11">
        <v>10499</v>
      </c>
      <c r="I2413" s="11">
        <v>12999</v>
      </c>
      <c r="J2413" s="11">
        <v>30</v>
      </c>
      <c r="K2413" s="11">
        <f>MobileSalesData[[#This Row],[Original Price]]-MobileSalesData[[#This Row],[Selling Price]]</f>
        <v>2500</v>
      </c>
      <c r="L2413" s="15">
        <f>MobileSalesData[[#This Row],[Discounted Price]]/MobileSalesData[[#This Row],[Original Price]]</f>
        <v>0.19232248634510346</v>
      </c>
      <c r="M2413" s="11">
        <f>MobileSalesData[[#This Row],[Qty]]*MobileSalesData[[#This Row],[Selling Price]]</f>
        <v>314970</v>
      </c>
      <c r="N2413" s="11" t="s">
        <v>1600</v>
      </c>
    </row>
    <row r="2414" spans="1:14" x14ac:dyDescent="0.35">
      <c r="A2414" s="13" t="s">
        <v>1578</v>
      </c>
      <c r="B2414" s="11" t="s">
        <v>351</v>
      </c>
      <c r="C2414" s="11" t="s">
        <v>455</v>
      </c>
      <c r="D2414" s="11" t="s">
        <v>456</v>
      </c>
      <c r="E2414" s="11" t="s">
        <v>20</v>
      </c>
      <c r="F2414" s="11" t="s">
        <v>21</v>
      </c>
      <c r="G2414" s="11">
        <v>4.5</v>
      </c>
      <c r="H2414" s="11">
        <v>8999</v>
      </c>
      <c r="I2414" s="11">
        <v>8999</v>
      </c>
      <c r="J2414" s="11">
        <v>5</v>
      </c>
      <c r="K2414" s="11">
        <f>MobileSalesData[[#This Row],[Original Price]]-MobileSalesData[[#This Row],[Selling Price]]</f>
        <v>0</v>
      </c>
      <c r="L2414" s="15">
        <f>MobileSalesData[[#This Row],[Discounted Price]]/MobileSalesData[[#This Row],[Original Price]]</f>
        <v>0</v>
      </c>
      <c r="M2414" s="11">
        <f>MobileSalesData[[#This Row],[Qty]]*MobileSalesData[[#This Row],[Selling Price]]</f>
        <v>44995</v>
      </c>
      <c r="N2414" s="11" t="s">
        <v>1600</v>
      </c>
    </row>
    <row r="2415" spans="1:14" x14ac:dyDescent="0.35">
      <c r="A2415" s="13" t="s">
        <v>1578</v>
      </c>
      <c r="B2415" s="11" t="s">
        <v>351</v>
      </c>
      <c r="C2415" s="11" t="s">
        <v>457</v>
      </c>
      <c r="D2415" s="11" t="s">
        <v>463</v>
      </c>
      <c r="E2415" s="11" t="s">
        <v>11</v>
      </c>
      <c r="F2415" s="11" t="s">
        <v>15</v>
      </c>
      <c r="G2415" s="11">
        <v>4.5</v>
      </c>
      <c r="H2415" s="11">
        <v>29999</v>
      </c>
      <c r="I2415" s="11">
        <v>34999</v>
      </c>
      <c r="J2415" s="11">
        <v>30</v>
      </c>
      <c r="K2415" s="11">
        <f>MobileSalesData[[#This Row],[Original Price]]-MobileSalesData[[#This Row],[Selling Price]]</f>
        <v>5000</v>
      </c>
      <c r="L2415" s="15">
        <f>MobileSalesData[[#This Row],[Discounted Price]]/MobileSalesData[[#This Row],[Original Price]]</f>
        <v>0.14286122460641731</v>
      </c>
      <c r="M2415" s="11">
        <f>MobileSalesData[[#This Row],[Qty]]*MobileSalesData[[#This Row],[Selling Price]]</f>
        <v>899970</v>
      </c>
      <c r="N2415" s="11" t="s">
        <v>1600</v>
      </c>
    </row>
    <row r="2416" spans="1:14" x14ac:dyDescent="0.35">
      <c r="A2416" s="13" t="s">
        <v>1578</v>
      </c>
      <c r="B2416" s="11" t="s">
        <v>351</v>
      </c>
      <c r="C2416" s="11">
        <v>6</v>
      </c>
      <c r="D2416" s="11" t="s">
        <v>436</v>
      </c>
      <c r="E2416" s="11" t="s">
        <v>11</v>
      </c>
      <c r="F2416" s="11" t="s">
        <v>12</v>
      </c>
      <c r="G2416" s="11">
        <v>4.4000000000000004</v>
      </c>
      <c r="H2416" s="11">
        <v>9999</v>
      </c>
      <c r="I2416" s="11">
        <v>9999</v>
      </c>
      <c r="J2416" s="11">
        <v>35</v>
      </c>
      <c r="K2416" s="11">
        <f>MobileSalesData[[#This Row],[Original Price]]-MobileSalesData[[#This Row],[Selling Price]]</f>
        <v>0</v>
      </c>
      <c r="L2416" s="15">
        <f>MobileSalesData[[#This Row],[Discounted Price]]/MobileSalesData[[#This Row],[Original Price]]</f>
        <v>0</v>
      </c>
      <c r="M2416" s="11">
        <f>MobileSalesData[[#This Row],[Qty]]*MobileSalesData[[#This Row],[Selling Price]]</f>
        <v>349965</v>
      </c>
      <c r="N2416" s="11" t="s">
        <v>1600</v>
      </c>
    </row>
    <row r="2417" spans="1:14" x14ac:dyDescent="0.35">
      <c r="A2417" s="13" t="s">
        <v>1578</v>
      </c>
      <c r="B2417" s="11" t="s">
        <v>351</v>
      </c>
      <c r="C2417" s="11" t="s">
        <v>464</v>
      </c>
      <c r="D2417" s="11" t="s">
        <v>465</v>
      </c>
      <c r="E2417" s="11" t="s">
        <v>20</v>
      </c>
      <c r="F2417" s="11" t="s">
        <v>21</v>
      </c>
      <c r="G2417" s="11">
        <v>4.4000000000000004</v>
      </c>
      <c r="H2417" s="11">
        <v>21499</v>
      </c>
      <c r="I2417" s="11">
        <v>24999</v>
      </c>
      <c r="J2417" s="11">
        <v>22</v>
      </c>
      <c r="K2417" s="11">
        <f>MobileSalesData[[#This Row],[Original Price]]-MobileSalesData[[#This Row],[Selling Price]]</f>
        <v>3500</v>
      </c>
      <c r="L2417" s="15">
        <f>MobileSalesData[[#This Row],[Discounted Price]]/MobileSalesData[[#This Row],[Original Price]]</f>
        <v>0.14000560022400896</v>
      </c>
      <c r="M2417" s="11">
        <f>MobileSalesData[[#This Row],[Qty]]*MobileSalesData[[#This Row],[Selling Price]]</f>
        <v>472978</v>
      </c>
      <c r="N2417" s="11" t="s">
        <v>1600</v>
      </c>
    </row>
    <row r="2418" spans="1:14" x14ac:dyDescent="0.35">
      <c r="A2418" s="13" t="s">
        <v>1578</v>
      </c>
      <c r="B2418" s="11" t="s">
        <v>351</v>
      </c>
      <c r="C2418" s="11" t="s">
        <v>464</v>
      </c>
      <c r="D2418" s="11" t="s">
        <v>466</v>
      </c>
      <c r="E2418" s="11" t="s">
        <v>20</v>
      </c>
      <c r="F2418" s="11" t="s">
        <v>21</v>
      </c>
      <c r="G2418" s="11">
        <v>4.4000000000000004</v>
      </c>
      <c r="H2418" s="11">
        <v>21999</v>
      </c>
      <c r="I2418" s="11">
        <v>21999</v>
      </c>
      <c r="J2418" s="11">
        <v>30</v>
      </c>
      <c r="K2418" s="11">
        <f>MobileSalesData[[#This Row],[Original Price]]-MobileSalesData[[#This Row],[Selling Price]]</f>
        <v>0</v>
      </c>
      <c r="L2418" s="15">
        <f>MobileSalesData[[#This Row],[Discounted Price]]/MobileSalesData[[#This Row],[Original Price]]</f>
        <v>0</v>
      </c>
      <c r="M2418" s="11">
        <f>MobileSalesData[[#This Row],[Qty]]*MobileSalesData[[#This Row],[Selling Price]]</f>
        <v>659970</v>
      </c>
      <c r="N2418" s="11" t="s">
        <v>1600</v>
      </c>
    </row>
    <row r="2419" spans="1:14" x14ac:dyDescent="0.35">
      <c r="A2419" s="13" t="s">
        <v>1578</v>
      </c>
      <c r="B2419" s="11" t="s">
        <v>351</v>
      </c>
      <c r="C2419" s="11">
        <v>6</v>
      </c>
      <c r="D2419" s="11" t="s">
        <v>411</v>
      </c>
      <c r="E2419" s="11" t="s">
        <v>27</v>
      </c>
      <c r="F2419" s="11" t="s">
        <v>15</v>
      </c>
      <c r="G2419" s="11">
        <v>4.4000000000000004</v>
      </c>
      <c r="H2419" s="11">
        <v>21499</v>
      </c>
      <c r="I2419" s="11">
        <v>24999</v>
      </c>
      <c r="J2419" s="11">
        <v>35</v>
      </c>
      <c r="K2419" s="11">
        <f>MobileSalesData[[#This Row],[Original Price]]-MobileSalesData[[#This Row],[Selling Price]]</f>
        <v>3500</v>
      </c>
      <c r="L2419" s="15">
        <f>MobileSalesData[[#This Row],[Discounted Price]]/MobileSalesData[[#This Row],[Original Price]]</f>
        <v>0.14000560022400896</v>
      </c>
      <c r="M2419" s="11">
        <f>MobileSalesData[[#This Row],[Qty]]*MobileSalesData[[#This Row],[Selling Price]]</f>
        <v>752465</v>
      </c>
      <c r="N2419" s="11" t="s">
        <v>1600</v>
      </c>
    </row>
    <row r="2420" spans="1:14" x14ac:dyDescent="0.35">
      <c r="A2420" s="13" t="s">
        <v>1578</v>
      </c>
      <c r="B2420" s="11" t="s">
        <v>351</v>
      </c>
      <c r="C2420" s="11" t="s">
        <v>467</v>
      </c>
      <c r="D2420" s="11" t="s">
        <v>412</v>
      </c>
      <c r="E2420" s="11" t="s">
        <v>27</v>
      </c>
      <c r="F2420" s="11" t="s">
        <v>15</v>
      </c>
      <c r="G2420" s="11">
        <v>4.5</v>
      </c>
      <c r="H2420" s="11">
        <v>89999</v>
      </c>
      <c r="I2420" s="11">
        <v>149999</v>
      </c>
      <c r="J2420" s="11">
        <v>30</v>
      </c>
      <c r="K2420" s="11">
        <f>MobileSalesData[[#This Row],[Original Price]]-MobileSalesData[[#This Row],[Selling Price]]</f>
        <v>60000</v>
      </c>
      <c r="L2420" s="15">
        <f>MobileSalesData[[#This Row],[Discounted Price]]/MobileSalesData[[#This Row],[Original Price]]</f>
        <v>0.40000266668444456</v>
      </c>
      <c r="M2420" s="11">
        <f>MobileSalesData[[#This Row],[Qty]]*MobileSalesData[[#This Row],[Selling Price]]</f>
        <v>2699970</v>
      </c>
      <c r="N2420" s="11" t="s">
        <v>1600</v>
      </c>
    </row>
    <row r="2421" spans="1:14" x14ac:dyDescent="0.35">
      <c r="A2421" s="13" t="s">
        <v>1578</v>
      </c>
      <c r="B2421" s="11" t="s">
        <v>351</v>
      </c>
      <c r="C2421" s="11">
        <v>6</v>
      </c>
      <c r="D2421" s="11" t="s">
        <v>411</v>
      </c>
      <c r="E2421" s="11" t="s">
        <v>11</v>
      </c>
      <c r="F2421" s="11" t="s">
        <v>12</v>
      </c>
      <c r="G2421" s="11">
        <v>4.4000000000000004</v>
      </c>
      <c r="H2421" s="11">
        <v>12000</v>
      </c>
      <c r="I2421" s="11">
        <v>12000</v>
      </c>
      <c r="J2421" s="11">
        <v>30</v>
      </c>
      <c r="K2421" s="11">
        <f>MobileSalesData[[#This Row],[Original Price]]-MobileSalesData[[#This Row],[Selling Price]]</f>
        <v>0</v>
      </c>
      <c r="L2421" s="15">
        <f>MobileSalesData[[#This Row],[Discounted Price]]/MobileSalesData[[#This Row],[Original Price]]</f>
        <v>0</v>
      </c>
      <c r="M2421" s="11">
        <f>MobileSalesData[[#This Row],[Qty]]*MobileSalesData[[#This Row],[Selling Price]]</f>
        <v>360000</v>
      </c>
      <c r="N2421" s="11" t="s">
        <v>1600</v>
      </c>
    </row>
    <row r="2422" spans="1:14" x14ac:dyDescent="0.35">
      <c r="A2422" s="13" t="s">
        <v>1578</v>
      </c>
      <c r="B2422" s="11" t="s">
        <v>351</v>
      </c>
      <c r="C2422" s="11" t="s">
        <v>464</v>
      </c>
      <c r="D2422" s="11" t="s">
        <v>468</v>
      </c>
      <c r="E2422" s="11" t="s">
        <v>11</v>
      </c>
      <c r="F2422" s="11" t="s">
        <v>12</v>
      </c>
      <c r="G2422" s="11">
        <v>4.4000000000000004</v>
      </c>
      <c r="H2422" s="11">
        <v>74999</v>
      </c>
      <c r="I2422" s="11">
        <v>149999</v>
      </c>
      <c r="J2422" s="11">
        <v>5</v>
      </c>
      <c r="K2422" s="11">
        <f>MobileSalesData[[#This Row],[Original Price]]-MobileSalesData[[#This Row],[Selling Price]]</f>
        <v>75000</v>
      </c>
      <c r="L2422" s="15">
        <f>MobileSalesData[[#This Row],[Discounted Price]]/MobileSalesData[[#This Row],[Original Price]]</f>
        <v>0.50000333335555569</v>
      </c>
      <c r="M2422" s="11">
        <f>MobileSalesData[[#This Row],[Qty]]*MobileSalesData[[#This Row],[Selling Price]]</f>
        <v>374995</v>
      </c>
      <c r="N2422" s="11" t="s">
        <v>1600</v>
      </c>
    </row>
    <row r="2423" spans="1:14" x14ac:dyDescent="0.35">
      <c r="A2423" s="13" t="s">
        <v>1578</v>
      </c>
      <c r="B2423" s="11" t="s">
        <v>351</v>
      </c>
      <c r="C2423" s="11" t="s">
        <v>460</v>
      </c>
      <c r="D2423" s="11" t="s">
        <v>469</v>
      </c>
      <c r="E2423" s="11" t="s">
        <v>14</v>
      </c>
      <c r="F2423" s="11" t="s">
        <v>12</v>
      </c>
      <c r="G2423" s="11">
        <v>4.4000000000000004</v>
      </c>
      <c r="H2423" s="11">
        <v>17499</v>
      </c>
      <c r="I2423" s="11">
        <v>17499</v>
      </c>
      <c r="J2423" s="11">
        <v>22</v>
      </c>
      <c r="K2423" s="11">
        <f>MobileSalesData[[#This Row],[Original Price]]-MobileSalesData[[#This Row],[Selling Price]]</f>
        <v>0</v>
      </c>
      <c r="L2423" s="15">
        <f>MobileSalesData[[#This Row],[Discounted Price]]/MobileSalesData[[#This Row],[Original Price]]</f>
        <v>0</v>
      </c>
      <c r="M2423" s="11">
        <f>MobileSalesData[[#This Row],[Qty]]*MobileSalesData[[#This Row],[Selling Price]]</f>
        <v>384978</v>
      </c>
      <c r="N2423" s="11" t="s">
        <v>1600</v>
      </c>
    </row>
    <row r="2424" spans="1:14" x14ac:dyDescent="0.35">
      <c r="A2424" s="13" t="s">
        <v>1578</v>
      </c>
      <c r="B2424" s="11" t="s">
        <v>351</v>
      </c>
      <c r="C2424" s="11">
        <v>1</v>
      </c>
      <c r="D2424" s="11" t="s">
        <v>470</v>
      </c>
      <c r="E2424" s="11" t="s">
        <v>14</v>
      </c>
      <c r="F2424" s="11" t="s">
        <v>15</v>
      </c>
      <c r="G2424" s="11">
        <v>4.3</v>
      </c>
      <c r="H2424" s="11">
        <v>29999</v>
      </c>
      <c r="I2424" s="11">
        <v>34999</v>
      </c>
      <c r="J2424" s="11">
        <v>5</v>
      </c>
      <c r="K2424" s="11">
        <f>MobileSalesData[[#This Row],[Original Price]]-MobileSalesData[[#This Row],[Selling Price]]</f>
        <v>5000</v>
      </c>
      <c r="L2424" s="15">
        <f>MobileSalesData[[#This Row],[Discounted Price]]/MobileSalesData[[#This Row],[Original Price]]</f>
        <v>0.14286122460641731</v>
      </c>
      <c r="M2424" s="11">
        <f>MobileSalesData[[#This Row],[Qty]]*MobileSalesData[[#This Row],[Selling Price]]</f>
        <v>149995</v>
      </c>
      <c r="N2424" s="11" t="s">
        <v>1600</v>
      </c>
    </row>
    <row r="2425" spans="1:14" x14ac:dyDescent="0.35">
      <c r="A2425" s="13" t="s">
        <v>1578</v>
      </c>
      <c r="B2425" s="11" t="s">
        <v>351</v>
      </c>
      <c r="C2425" s="11" t="s">
        <v>464</v>
      </c>
      <c r="D2425" s="11" t="s">
        <v>466</v>
      </c>
      <c r="E2425" s="11" t="s">
        <v>11</v>
      </c>
      <c r="F2425" s="11" t="s">
        <v>12</v>
      </c>
      <c r="G2425" s="11">
        <v>4.4000000000000004</v>
      </c>
      <c r="H2425" s="11">
        <v>6900</v>
      </c>
      <c r="I2425" s="11">
        <v>6900</v>
      </c>
      <c r="J2425" s="11">
        <v>5</v>
      </c>
      <c r="K2425" s="11">
        <f>MobileSalesData[[#This Row],[Original Price]]-MobileSalesData[[#This Row],[Selling Price]]</f>
        <v>0</v>
      </c>
      <c r="L2425" s="15">
        <f>MobileSalesData[[#This Row],[Discounted Price]]/MobileSalesData[[#This Row],[Original Price]]</f>
        <v>0</v>
      </c>
      <c r="M2425" s="11">
        <f>MobileSalesData[[#This Row],[Qty]]*MobileSalesData[[#This Row],[Selling Price]]</f>
        <v>34500</v>
      </c>
      <c r="N2425" s="11" t="s">
        <v>1600</v>
      </c>
    </row>
    <row r="2426" spans="1:14" x14ac:dyDescent="0.35">
      <c r="A2426" s="13" t="s">
        <v>1578</v>
      </c>
      <c r="B2426" s="11" t="s">
        <v>351</v>
      </c>
      <c r="C2426" s="11" t="s">
        <v>471</v>
      </c>
      <c r="D2426" s="11" t="s">
        <v>25</v>
      </c>
      <c r="E2426" s="11" t="s">
        <v>11</v>
      </c>
      <c r="F2426" s="11" t="s">
        <v>15</v>
      </c>
      <c r="G2426" s="11">
        <v>4.5</v>
      </c>
      <c r="H2426" s="11">
        <v>20000</v>
      </c>
      <c r="I2426" s="11">
        <v>20000</v>
      </c>
      <c r="J2426" s="11">
        <v>5</v>
      </c>
      <c r="K2426" s="11">
        <f>MobileSalesData[[#This Row],[Original Price]]-MobileSalesData[[#This Row],[Selling Price]]</f>
        <v>0</v>
      </c>
      <c r="L2426" s="15">
        <f>MobileSalesData[[#This Row],[Discounted Price]]/MobileSalesData[[#This Row],[Original Price]]</f>
        <v>0</v>
      </c>
      <c r="M2426" s="11">
        <f>MobileSalesData[[#This Row],[Qty]]*MobileSalesData[[#This Row],[Selling Price]]</f>
        <v>100000</v>
      </c>
      <c r="N2426" s="11" t="s">
        <v>1600</v>
      </c>
    </row>
    <row r="2427" spans="1:14" x14ac:dyDescent="0.35">
      <c r="A2427" s="13" t="s">
        <v>1578</v>
      </c>
      <c r="B2427" s="11" t="s">
        <v>351</v>
      </c>
      <c r="C2427" s="11" t="s">
        <v>397</v>
      </c>
      <c r="D2427" s="11" t="s">
        <v>443</v>
      </c>
      <c r="E2427" s="11" t="s">
        <v>11</v>
      </c>
      <c r="F2427" s="11" t="s">
        <v>12</v>
      </c>
      <c r="G2427" s="11">
        <v>4.4000000000000004</v>
      </c>
      <c r="H2427" s="11">
        <v>12999</v>
      </c>
      <c r="I2427" s="11">
        <v>12999</v>
      </c>
      <c r="J2427" s="11">
        <v>30</v>
      </c>
      <c r="K2427" s="11">
        <f>MobileSalesData[[#This Row],[Original Price]]-MobileSalesData[[#This Row],[Selling Price]]</f>
        <v>0</v>
      </c>
      <c r="L2427" s="15">
        <f>MobileSalesData[[#This Row],[Discounted Price]]/MobileSalesData[[#This Row],[Original Price]]</f>
        <v>0</v>
      </c>
      <c r="M2427" s="11">
        <f>MobileSalesData[[#This Row],[Qty]]*MobileSalesData[[#This Row],[Selling Price]]</f>
        <v>389970</v>
      </c>
      <c r="N2427" s="11" t="s">
        <v>1600</v>
      </c>
    </row>
    <row r="2428" spans="1:14" x14ac:dyDescent="0.35">
      <c r="A2428" s="13" t="s">
        <v>1578</v>
      </c>
      <c r="B2428" s="11" t="s">
        <v>351</v>
      </c>
      <c r="C2428" s="11" t="s">
        <v>429</v>
      </c>
      <c r="D2428" s="11" t="s">
        <v>174</v>
      </c>
      <c r="E2428" s="11" t="s">
        <v>27</v>
      </c>
      <c r="F2428" s="11" t="s">
        <v>15</v>
      </c>
      <c r="G2428" s="11">
        <v>4.4000000000000004</v>
      </c>
      <c r="H2428" s="11">
        <v>14999</v>
      </c>
      <c r="I2428" s="11">
        <v>22999</v>
      </c>
      <c r="J2428" s="11">
        <v>5</v>
      </c>
      <c r="K2428" s="11">
        <f>MobileSalesData[[#This Row],[Original Price]]-MobileSalesData[[#This Row],[Selling Price]]</f>
        <v>8000</v>
      </c>
      <c r="L2428" s="15">
        <f>MobileSalesData[[#This Row],[Discounted Price]]/MobileSalesData[[#This Row],[Original Price]]</f>
        <v>0.34784121048741251</v>
      </c>
      <c r="M2428" s="11">
        <f>MobileSalesData[[#This Row],[Qty]]*MobileSalesData[[#This Row],[Selling Price]]</f>
        <v>74995</v>
      </c>
      <c r="N2428" s="11" t="s">
        <v>1600</v>
      </c>
    </row>
    <row r="2429" spans="1:14" x14ac:dyDescent="0.35">
      <c r="A2429" s="13" t="s">
        <v>1578</v>
      </c>
      <c r="B2429" s="11" t="s">
        <v>351</v>
      </c>
      <c r="C2429" s="11" t="s">
        <v>464</v>
      </c>
      <c r="D2429" s="11" t="s">
        <v>466</v>
      </c>
      <c r="E2429" s="11" t="s">
        <v>20</v>
      </c>
      <c r="F2429" s="11" t="s">
        <v>12</v>
      </c>
      <c r="G2429" s="11">
        <v>4.4000000000000004</v>
      </c>
      <c r="H2429" s="11">
        <v>10999</v>
      </c>
      <c r="I2429" s="11">
        <v>14999</v>
      </c>
      <c r="J2429" s="11">
        <v>5</v>
      </c>
      <c r="K2429" s="11">
        <f>MobileSalesData[[#This Row],[Original Price]]-MobileSalesData[[#This Row],[Selling Price]]</f>
        <v>4000</v>
      </c>
      <c r="L2429" s="15">
        <f>MobileSalesData[[#This Row],[Discounted Price]]/MobileSalesData[[#This Row],[Original Price]]</f>
        <v>0.26668444562970867</v>
      </c>
      <c r="M2429" s="11">
        <f>MobileSalesData[[#This Row],[Qty]]*MobileSalesData[[#This Row],[Selling Price]]</f>
        <v>54995</v>
      </c>
      <c r="N2429" s="11" t="s">
        <v>1600</v>
      </c>
    </row>
    <row r="2430" spans="1:14" x14ac:dyDescent="0.35">
      <c r="A2430" s="13" t="s">
        <v>1578</v>
      </c>
      <c r="B2430" s="11" t="s">
        <v>351</v>
      </c>
      <c r="C2430" s="11">
        <v>2</v>
      </c>
      <c r="D2430" s="11" t="s">
        <v>107</v>
      </c>
      <c r="E2430" s="11" t="s">
        <v>11</v>
      </c>
      <c r="F2430" s="11" t="s">
        <v>12</v>
      </c>
      <c r="G2430" s="11">
        <v>4.4000000000000004</v>
      </c>
      <c r="H2430" s="11">
        <v>20999</v>
      </c>
      <c r="I2430" s="11">
        <v>24999</v>
      </c>
      <c r="J2430" s="11">
        <v>30</v>
      </c>
      <c r="K2430" s="11">
        <f>MobileSalesData[[#This Row],[Original Price]]-MobileSalesData[[#This Row],[Selling Price]]</f>
        <v>4000</v>
      </c>
      <c r="L2430" s="15">
        <f>MobileSalesData[[#This Row],[Discounted Price]]/MobileSalesData[[#This Row],[Original Price]]</f>
        <v>0.16000640025601023</v>
      </c>
      <c r="M2430" s="11">
        <f>MobileSalesData[[#This Row],[Qty]]*MobileSalesData[[#This Row],[Selling Price]]</f>
        <v>629970</v>
      </c>
      <c r="N2430" s="11" t="s">
        <v>1600</v>
      </c>
    </row>
    <row r="2431" spans="1:14" x14ac:dyDescent="0.35">
      <c r="A2431" s="13" t="s">
        <v>1578</v>
      </c>
      <c r="B2431" s="11" t="s">
        <v>351</v>
      </c>
      <c r="C2431" s="11">
        <v>1</v>
      </c>
      <c r="D2431" s="11" t="s">
        <v>150</v>
      </c>
      <c r="E2431" s="11" t="s">
        <v>11</v>
      </c>
      <c r="F2431" s="11" t="s">
        <v>12</v>
      </c>
      <c r="G2431" s="11">
        <v>4.4000000000000004</v>
      </c>
      <c r="H2431" s="11">
        <v>11999</v>
      </c>
      <c r="I2431" s="11">
        <v>15999</v>
      </c>
      <c r="J2431" s="11">
        <v>5</v>
      </c>
      <c r="K2431" s="11">
        <f>MobileSalesData[[#This Row],[Original Price]]-MobileSalesData[[#This Row],[Selling Price]]</f>
        <v>4000</v>
      </c>
      <c r="L2431" s="15">
        <f>MobileSalesData[[#This Row],[Discounted Price]]/MobileSalesData[[#This Row],[Original Price]]</f>
        <v>0.25001562597662352</v>
      </c>
      <c r="M2431" s="11">
        <f>MobileSalesData[[#This Row],[Qty]]*MobileSalesData[[#This Row],[Selling Price]]</f>
        <v>59995</v>
      </c>
      <c r="N2431" s="11" t="s">
        <v>1600</v>
      </c>
    </row>
    <row r="2432" spans="1:14" x14ac:dyDescent="0.35">
      <c r="A2432" s="13" t="s">
        <v>1578</v>
      </c>
      <c r="B2432" s="11" t="s">
        <v>351</v>
      </c>
      <c r="C2432" s="11" t="s">
        <v>460</v>
      </c>
      <c r="D2432" s="11" t="s">
        <v>461</v>
      </c>
      <c r="E2432" s="11" t="s">
        <v>14</v>
      </c>
      <c r="F2432" s="11" t="s">
        <v>12</v>
      </c>
      <c r="G2432" s="11">
        <v>4.4000000000000004</v>
      </c>
      <c r="H2432" s="11">
        <v>6999</v>
      </c>
      <c r="I2432" s="11">
        <v>9999</v>
      </c>
      <c r="J2432" s="11">
        <v>30</v>
      </c>
      <c r="K2432" s="11">
        <f>MobileSalesData[[#This Row],[Original Price]]-MobileSalesData[[#This Row],[Selling Price]]</f>
        <v>3000</v>
      </c>
      <c r="L2432" s="15">
        <f>MobileSalesData[[#This Row],[Discounted Price]]/MobileSalesData[[#This Row],[Original Price]]</f>
        <v>0.30003000300030003</v>
      </c>
      <c r="M2432" s="11">
        <f>MobileSalesData[[#This Row],[Qty]]*MobileSalesData[[#This Row],[Selling Price]]</f>
        <v>209970</v>
      </c>
      <c r="N2432" s="11" t="s">
        <v>1600</v>
      </c>
    </row>
    <row r="2433" spans="1:14" x14ac:dyDescent="0.35">
      <c r="A2433" s="13" t="s">
        <v>1578</v>
      </c>
      <c r="B2433" s="11" t="s">
        <v>351</v>
      </c>
      <c r="C2433" s="11" t="s">
        <v>413</v>
      </c>
      <c r="D2433" s="11" t="s">
        <v>424</v>
      </c>
      <c r="E2433" s="11" t="s">
        <v>11</v>
      </c>
      <c r="F2433" s="11" t="s">
        <v>12</v>
      </c>
      <c r="G2433" s="11">
        <v>4.5</v>
      </c>
      <c r="H2433" s="11">
        <v>8999</v>
      </c>
      <c r="I2433" s="11">
        <v>8999</v>
      </c>
      <c r="J2433" s="11">
        <v>30</v>
      </c>
      <c r="K2433" s="11">
        <f>MobileSalesData[[#This Row],[Original Price]]-MobileSalesData[[#This Row],[Selling Price]]</f>
        <v>0</v>
      </c>
      <c r="L2433" s="15">
        <f>MobileSalesData[[#This Row],[Discounted Price]]/MobileSalesData[[#This Row],[Original Price]]</f>
        <v>0</v>
      </c>
      <c r="M2433" s="11">
        <f>MobileSalesData[[#This Row],[Qty]]*MobileSalesData[[#This Row],[Selling Price]]</f>
        <v>269970</v>
      </c>
      <c r="N2433" s="11" t="s">
        <v>1600</v>
      </c>
    </row>
    <row r="2434" spans="1:14" x14ac:dyDescent="0.35">
      <c r="A2434" s="13" t="s">
        <v>1578</v>
      </c>
      <c r="B2434" s="11" t="s">
        <v>351</v>
      </c>
      <c r="C2434" s="11" t="s">
        <v>413</v>
      </c>
      <c r="D2434" s="11" t="s">
        <v>52</v>
      </c>
      <c r="E2434" s="11" t="s">
        <v>11</v>
      </c>
      <c r="F2434" s="11" t="s">
        <v>12</v>
      </c>
      <c r="G2434" s="11">
        <v>4.5</v>
      </c>
      <c r="H2434" s="11">
        <v>10999</v>
      </c>
      <c r="I2434" s="11">
        <v>14999</v>
      </c>
      <c r="J2434" s="11">
        <v>5</v>
      </c>
      <c r="K2434" s="11">
        <f>MobileSalesData[[#This Row],[Original Price]]-MobileSalesData[[#This Row],[Selling Price]]</f>
        <v>4000</v>
      </c>
      <c r="L2434" s="15">
        <f>MobileSalesData[[#This Row],[Discounted Price]]/MobileSalesData[[#This Row],[Original Price]]</f>
        <v>0.26668444562970867</v>
      </c>
      <c r="M2434" s="11">
        <f>MobileSalesData[[#This Row],[Qty]]*MobileSalesData[[#This Row],[Selling Price]]</f>
        <v>54995</v>
      </c>
      <c r="N2434" s="11" t="s">
        <v>1600</v>
      </c>
    </row>
    <row r="2435" spans="1:14" x14ac:dyDescent="0.35">
      <c r="A2435" s="13" t="s">
        <v>1578</v>
      </c>
      <c r="B2435" s="11" t="s">
        <v>351</v>
      </c>
      <c r="C2435" s="11" t="s">
        <v>460</v>
      </c>
      <c r="D2435" s="11" t="s">
        <v>469</v>
      </c>
      <c r="E2435" s="11" t="s">
        <v>27</v>
      </c>
      <c r="F2435" s="11" t="s">
        <v>15</v>
      </c>
      <c r="G2435" s="11">
        <v>4.4000000000000004</v>
      </c>
      <c r="H2435" s="11">
        <v>17499</v>
      </c>
      <c r="I2435" s="11">
        <v>19999</v>
      </c>
      <c r="J2435" s="11">
        <v>22</v>
      </c>
      <c r="K2435" s="11">
        <f>MobileSalesData[[#This Row],[Original Price]]-MobileSalesData[[#This Row],[Selling Price]]</f>
        <v>2500</v>
      </c>
      <c r="L2435" s="15">
        <f>MobileSalesData[[#This Row],[Discounted Price]]/MobileSalesData[[#This Row],[Original Price]]</f>
        <v>0.12500625031251564</v>
      </c>
      <c r="M2435" s="11">
        <f>MobileSalesData[[#This Row],[Qty]]*MobileSalesData[[#This Row],[Selling Price]]</f>
        <v>384978</v>
      </c>
      <c r="N2435" s="11" t="s">
        <v>1600</v>
      </c>
    </row>
    <row r="2436" spans="1:14" x14ac:dyDescent="0.35">
      <c r="A2436" s="13" t="s">
        <v>1578</v>
      </c>
      <c r="B2436" s="11" t="s">
        <v>351</v>
      </c>
      <c r="C2436" s="11" t="s">
        <v>405</v>
      </c>
      <c r="D2436" s="11" t="s">
        <v>107</v>
      </c>
      <c r="E2436" s="11" t="s">
        <v>20</v>
      </c>
      <c r="F2436" s="11" t="s">
        <v>21</v>
      </c>
      <c r="G2436" s="11">
        <v>4.4000000000000004</v>
      </c>
      <c r="H2436" s="11">
        <v>10999</v>
      </c>
      <c r="I2436" s="11">
        <v>10999</v>
      </c>
      <c r="J2436" s="11">
        <v>30</v>
      </c>
      <c r="K2436" s="11">
        <f>MobileSalesData[[#This Row],[Original Price]]-MobileSalesData[[#This Row],[Selling Price]]</f>
        <v>0</v>
      </c>
      <c r="L2436" s="15">
        <f>MobileSalesData[[#This Row],[Discounted Price]]/MobileSalesData[[#This Row],[Original Price]]</f>
        <v>0</v>
      </c>
      <c r="M2436" s="11">
        <f>MobileSalesData[[#This Row],[Qty]]*MobileSalesData[[#This Row],[Selling Price]]</f>
        <v>329970</v>
      </c>
      <c r="N2436" s="11" t="s">
        <v>1600</v>
      </c>
    </row>
    <row r="2437" spans="1:14" x14ac:dyDescent="0.35">
      <c r="A2437" s="13" t="s">
        <v>1578</v>
      </c>
      <c r="B2437" s="11" t="s">
        <v>351</v>
      </c>
      <c r="C2437" s="11" t="s">
        <v>405</v>
      </c>
      <c r="D2437" s="11" t="s">
        <v>472</v>
      </c>
      <c r="E2437" s="11" t="s">
        <v>20</v>
      </c>
      <c r="F2437" s="11" t="s">
        <v>21</v>
      </c>
      <c r="G2437" s="11">
        <v>4.4000000000000004</v>
      </c>
      <c r="H2437" s="11">
        <v>10999</v>
      </c>
      <c r="I2437" s="11">
        <v>14999</v>
      </c>
      <c r="J2437" s="11">
        <v>35</v>
      </c>
      <c r="K2437" s="11">
        <f>MobileSalesData[[#This Row],[Original Price]]-MobileSalesData[[#This Row],[Selling Price]]</f>
        <v>4000</v>
      </c>
      <c r="L2437" s="15">
        <f>MobileSalesData[[#This Row],[Discounted Price]]/MobileSalesData[[#This Row],[Original Price]]</f>
        <v>0.26668444562970867</v>
      </c>
      <c r="M2437" s="11">
        <f>MobileSalesData[[#This Row],[Qty]]*MobileSalesData[[#This Row],[Selling Price]]</f>
        <v>384965</v>
      </c>
      <c r="N2437" s="11" t="s">
        <v>1600</v>
      </c>
    </row>
    <row r="2438" spans="1:14" x14ac:dyDescent="0.35">
      <c r="A2438" s="13" t="s">
        <v>1578</v>
      </c>
      <c r="B2438" s="11" t="s">
        <v>351</v>
      </c>
      <c r="C2438" s="11" t="s">
        <v>405</v>
      </c>
      <c r="D2438" s="11" t="s">
        <v>473</v>
      </c>
      <c r="E2438" s="11" t="s">
        <v>20</v>
      </c>
      <c r="F2438" s="11" t="s">
        <v>21</v>
      </c>
      <c r="G2438" s="11">
        <v>4.4000000000000004</v>
      </c>
      <c r="H2438" s="11">
        <v>8999</v>
      </c>
      <c r="I2438" s="11">
        <v>12999</v>
      </c>
      <c r="J2438" s="11">
        <v>30</v>
      </c>
      <c r="K2438" s="11">
        <f>MobileSalesData[[#This Row],[Original Price]]-MobileSalesData[[#This Row],[Selling Price]]</f>
        <v>4000</v>
      </c>
      <c r="L2438" s="15">
        <f>MobileSalesData[[#This Row],[Discounted Price]]/MobileSalesData[[#This Row],[Original Price]]</f>
        <v>0.30771597815216556</v>
      </c>
      <c r="M2438" s="11">
        <f>MobileSalesData[[#This Row],[Qty]]*MobileSalesData[[#This Row],[Selling Price]]</f>
        <v>269970</v>
      </c>
      <c r="N2438" s="11" t="s">
        <v>1600</v>
      </c>
    </row>
    <row r="2439" spans="1:14" x14ac:dyDescent="0.35">
      <c r="A2439" s="13" t="s">
        <v>1578</v>
      </c>
      <c r="B2439" s="11" t="s">
        <v>351</v>
      </c>
      <c r="C2439" s="11" t="s">
        <v>416</v>
      </c>
      <c r="D2439" s="11" t="s">
        <v>474</v>
      </c>
      <c r="E2439" s="11" t="s">
        <v>11</v>
      </c>
      <c r="F2439" s="11" t="s">
        <v>12</v>
      </c>
      <c r="G2439" s="11">
        <v>4.5</v>
      </c>
      <c r="H2439" s="11">
        <v>17499</v>
      </c>
      <c r="I2439" s="11">
        <v>19999</v>
      </c>
      <c r="J2439" s="11">
        <v>5</v>
      </c>
      <c r="K2439" s="11">
        <f>MobileSalesData[[#This Row],[Original Price]]-MobileSalesData[[#This Row],[Selling Price]]</f>
        <v>2500</v>
      </c>
      <c r="L2439" s="15">
        <f>MobileSalesData[[#This Row],[Discounted Price]]/MobileSalesData[[#This Row],[Original Price]]</f>
        <v>0.12500625031251564</v>
      </c>
      <c r="M2439" s="11">
        <f>MobileSalesData[[#This Row],[Qty]]*MobileSalesData[[#This Row],[Selling Price]]</f>
        <v>87495</v>
      </c>
      <c r="N2439" s="11" t="s">
        <v>1600</v>
      </c>
    </row>
    <row r="2440" spans="1:14" x14ac:dyDescent="0.35">
      <c r="A2440" s="13" t="s">
        <v>1586</v>
      </c>
      <c r="B2440" s="11" t="s">
        <v>351</v>
      </c>
      <c r="C2440" s="11" t="s">
        <v>413</v>
      </c>
      <c r="D2440" s="11" t="s">
        <v>52</v>
      </c>
      <c r="E2440" s="11" t="s">
        <v>14</v>
      </c>
      <c r="F2440" s="11" t="s">
        <v>15</v>
      </c>
      <c r="G2440" s="11">
        <v>4.5</v>
      </c>
      <c r="H2440" s="11">
        <v>20999</v>
      </c>
      <c r="I2440" s="11">
        <v>24999</v>
      </c>
      <c r="J2440" s="11">
        <v>30</v>
      </c>
      <c r="K2440" s="11">
        <f>MobileSalesData[[#This Row],[Original Price]]-MobileSalesData[[#This Row],[Selling Price]]</f>
        <v>4000</v>
      </c>
      <c r="L2440" s="15">
        <f>MobileSalesData[[#This Row],[Discounted Price]]/MobileSalesData[[#This Row],[Original Price]]</f>
        <v>0.16000640025601023</v>
      </c>
      <c r="M2440" s="11">
        <f>MobileSalesData[[#This Row],[Qty]]*MobileSalesData[[#This Row],[Selling Price]]</f>
        <v>629970</v>
      </c>
      <c r="N2440" s="11" t="s">
        <v>1601</v>
      </c>
    </row>
    <row r="2441" spans="1:14" x14ac:dyDescent="0.35">
      <c r="A2441" s="13" t="s">
        <v>1586</v>
      </c>
      <c r="B2441" s="11" t="s">
        <v>351</v>
      </c>
      <c r="C2441" s="11" t="s">
        <v>460</v>
      </c>
      <c r="D2441" s="11" t="s">
        <v>461</v>
      </c>
      <c r="E2441" s="11" t="s">
        <v>14</v>
      </c>
      <c r="F2441" s="11" t="s">
        <v>15</v>
      </c>
      <c r="G2441" s="11">
        <v>4.4000000000000004</v>
      </c>
      <c r="H2441" s="11">
        <v>10999</v>
      </c>
      <c r="I2441" s="11">
        <v>16999</v>
      </c>
      <c r="J2441" s="11">
        <v>30</v>
      </c>
      <c r="K2441" s="11">
        <f>MobileSalesData[[#This Row],[Original Price]]-MobileSalesData[[#This Row],[Selling Price]]</f>
        <v>6000</v>
      </c>
      <c r="L2441" s="15">
        <f>MobileSalesData[[#This Row],[Discounted Price]]/MobileSalesData[[#This Row],[Original Price]]</f>
        <v>0.35296193893758454</v>
      </c>
      <c r="M2441" s="11">
        <f>MobileSalesData[[#This Row],[Qty]]*MobileSalesData[[#This Row],[Selling Price]]</f>
        <v>329970</v>
      </c>
      <c r="N2441" s="11" t="s">
        <v>1601</v>
      </c>
    </row>
    <row r="2442" spans="1:14" x14ac:dyDescent="0.35">
      <c r="A2442" s="13" t="s">
        <v>1586</v>
      </c>
      <c r="B2442" s="11" t="s">
        <v>351</v>
      </c>
      <c r="C2442" s="11" t="s">
        <v>460</v>
      </c>
      <c r="D2442" s="11" t="s">
        <v>475</v>
      </c>
      <c r="E2442" s="11" t="s">
        <v>14</v>
      </c>
      <c r="F2442" s="11" t="s">
        <v>15</v>
      </c>
      <c r="G2442" s="11">
        <v>4.4000000000000004</v>
      </c>
      <c r="H2442" s="11">
        <v>5999</v>
      </c>
      <c r="I2442" s="11">
        <v>5999</v>
      </c>
      <c r="J2442" s="11">
        <v>35</v>
      </c>
      <c r="K2442" s="11">
        <f>MobileSalesData[[#This Row],[Original Price]]-MobileSalesData[[#This Row],[Selling Price]]</f>
        <v>0</v>
      </c>
      <c r="L2442" s="15">
        <f>MobileSalesData[[#This Row],[Discounted Price]]/MobileSalesData[[#This Row],[Original Price]]</f>
        <v>0</v>
      </c>
      <c r="M2442" s="11">
        <f>MobileSalesData[[#This Row],[Qty]]*MobileSalesData[[#This Row],[Selling Price]]</f>
        <v>209965</v>
      </c>
      <c r="N2442" s="11" t="s">
        <v>1601</v>
      </c>
    </row>
    <row r="2443" spans="1:14" x14ac:dyDescent="0.35">
      <c r="A2443" s="13" t="s">
        <v>1586</v>
      </c>
      <c r="B2443" s="11" t="s">
        <v>351</v>
      </c>
      <c r="C2443" s="11" t="s">
        <v>413</v>
      </c>
      <c r="D2443" s="11" t="s">
        <v>414</v>
      </c>
      <c r="E2443" s="11" t="s">
        <v>27</v>
      </c>
      <c r="F2443" s="11" t="s">
        <v>15</v>
      </c>
      <c r="G2443" s="11">
        <v>4.5</v>
      </c>
      <c r="H2443" s="11">
        <v>9999</v>
      </c>
      <c r="I2443" s="11">
        <v>9999</v>
      </c>
      <c r="J2443" s="11">
        <v>30</v>
      </c>
      <c r="K2443" s="11">
        <f>MobileSalesData[[#This Row],[Original Price]]-MobileSalesData[[#This Row],[Selling Price]]</f>
        <v>0</v>
      </c>
      <c r="L2443" s="15">
        <f>MobileSalesData[[#This Row],[Discounted Price]]/MobileSalesData[[#This Row],[Original Price]]</f>
        <v>0</v>
      </c>
      <c r="M2443" s="11">
        <f>MobileSalesData[[#This Row],[Qty]]*MobileSalesData[[#This Row],[Selling Price]]</f>
        <v>299970</v>
      </c>
      <c r="N2443" s="11" t="s">
        <v>1601</v>
      </c>
    </row>
    <row r="2444" spans="1:14" x14ac:dyDescent="0.35">
      <c r="A2444" s="13" t="s">
        <v>1586</v>
      </c>
      <c r="B2444" s="11" t="s">
        <v>351</v>
      </c>
      <c r="C2444" s="11" t="s">
        <v>460</v>
      </c>
      <c r="D2444" s="11" t="s">
        <v>475</v>
      </c>
      <c r="E2444" s="11" t="s">
        <v>27</v>
      </c>
      <c r="F2444" s="11" t="s">
        <v>15</v>
      </c>
      <c r="G2444" s="11">
        <v>4.4000000000000004</v>
      </c>
      <c r="H2444" s="11">
        <v>7999</v>
      </c>
      <c r="I2444" s="11">
        <v>9999</v>
      </c>
      <c r="J2444" s="11">
        <v>30</v>
      </c>
      <c r="K2444" s="11">
        <f>MobileSalesData[[#This Row],[Original Price]]-MobileSalesData[[#This Row],[Selling Price]]</f>
        <v>2000</v>
      </c>
      <c r="L2444" s="15">
        <f>MobileSalesData[[#This Row],[Discounted Price]]/MobileSalesData[[#This Row],[Original Price]]</f>
        <v>0.20002000200020001</v>
      </c>
      <c r="M2444" s="11">
        <f>MobileSalesData[[#This Row],[Qty]]*MobileSalesData[[#This Row],[Selling Price]]</f>
        <v>239970</v>
      </c>
      <c r="N2444" s="11" t="s">
        <v>1601</v>
      </c>
    </row>
    <row r="2445" spans="1:14" x14ac:dyDescent="0.35">
      <c r="A2445" s="13" t="s">
        <v>1586</v>
      </c>
      <c r="B2445" s="11" t="s">
        <v>351</v>
      </c>
      <c r="C2445" s="11" t="s">
        <v>409</v>
      </c>
      <c r="D2445" s="11" t="s">
        <v>410</v>
      </c>
      <c r="E2445" s="11" t="s">
        <v>11</v>
      </c>
      <c r="F2445" s="11" t="s">
        <v>12</v>
      </c>
      <c r="G2445" s="11">
        <v>4.4000000000000004</v>
      </c>
      <c r="H2445" s="11">
        <v>5499</v>
      </c>
      <c r="I2445" s="11">
        <v>5499</v>
      </c>
      <c r="J2445" s="11">
        <v>30</v>
      </c>
      <c r="K2445" s="11">
        <f>MobileSalesData[[#This Row],[Original Price]]-MobileSalesData[[#This Row],[Selling Price]]</f>
        <v>0</v>
      </c>
      <c r="L2445" s="15">
        <f>MobileSalesData[[#This Row],[Discounted Price]]/MobileSalesData[[#This Row],[Original Price]]</f>
        <v>0</v>
      </c>
      <c r="M2445" s="11">
        <f>MobileSalesData[[#This Row],[Qty]]*MobileSalesData[[#This Row],[Selling Price]]</f>
        <v>164970</v>
      </c>
      <c r="N2445" s="11" t="s">
        <v>1601</v>
      </c>
    </row>
    <row r="2446" spans="1:14" x14ac:dyDescent="0.35">
      <c r="A2446" s="13" t="s">
        <v>1586</v>
      </c>
      <c r="B2446" s="11" t="s">
        <v>351</v>
      </c>
      <c r="C2446" s="11" t="s">
        <v>460</v>
      </c>
      <c r="D2446" s="11" t="s">
        <v>469</v>
      </c>
      <c r="E2446" s="11" t="s">
        <v>14</v>
      </c>
      <c r="F2446" s="11" t="s">
        <v>15</v>
      </c>
      <c r="G2446" s="11">
        <v>4.4000000000000004</v>
      </c>
      <c r="H2446" s="11">
        <v>11999</v>
      </c>
      <c r="I2446" s="11">
        <v>11999</v>
      </c>
      <c r="J2446" s="11">
        <v>5</v>
      </c>
      <c r="K2446" s="11">
        <f>MobileSalesData[[#This Row],[Original Price]]-MobileSalesData[[#This Row],[Selling Price]]</f>
        <v>0</v>
      </c>
      <c r="L2446" s="15">
        <f>MobileSalesData[[#This Row],[Discounted Price]]/MobileSalesData[[#This Row],[Original Price]]</f>
        <v>0</v>
      </c>
      <c r="M2446" s="11">
        <f>MobileSalesData[[#This Row],[Qty]]*MobileSalesData[[#This Row],[Selling Price]]</f>
        <v>59995</v>
      </c>
      <c r="N2446" s="11" t="s">
        <v>1601</v>
      </c>
    </row>
    <row r="2447" spans="1:14" x14ac:dyDescent="0.35">
      <c r="A2447" s="13" t="s">
        <v>1586</v>
      </c>
      <c r="B2447" s="11" t="s">
        <v>351</v>
      </c>
      <c r="C2447" s="11">
        <v>3</v>
      </c>
      <c r="D2447" s="11" t="s">
        <v>476</v>
      </c>
      <c r="E2447" s="11" t="s">
        <v>20</v>
      </c>
      <c r="F2447" s="11" t="s">
        <v>12</v>
      </c>
      <c r="G2447" s="11">
        <v>4.5</v>
      </c>
      <c r="H2447" s="11">
        <v>18990</v>
      </c>
      <c r="I2447" s="11">
        <v>18990</v>
      </c>
      <c r="J2447" s="11">
        <v>5</v>
      </c>
      <c r="K2447" s="11">
        <f>MobileSalesData[[#This Row],[Original Price]]-MobileSalesData[[#This Row],[Selling Price]]</f>
        <v>0</v>
      </c>
      <c r="L2447" s="15">
        <f>MobileSalesData[[#This Row],[Discounted Price]]/MobileSalesData[[#This Row],[Original Price]]</f>
        <v>0</v>
      </c>
      <c r="M2447" s="11">
        <f>MobileSalesData[[#This Row],[Qty]]*MobileSalesData[[#This Row],[Selling Price]]</f>
        <v>94950</v>
      </c>
      <c r="N2447" s="11" t="s">
        <v>1601</v>
      </c>
    </row>
    <row r="2448" spans="1:14" x14ac:dyDescent="0.35">
      <c r="A2448" s="13" t="s">
        <v>1586</v>
      </c>
      <c r="B2448" s="11" t="s">
        <v>351</v>
      </c>
      <c r="C2448" s="11" t="s">
        <v>429</v>
      </c>
      <c r="D2448" s="11" t="s">
        <v>174</v>
      </c>
      <c r="E2448" s="11" t="s">
        <v>14</v>
      </c>
      <c r="F2448" s="11" t="s">
        <v>15</v>
      </c>
      <c r="G2448" s="11">
        <v>4.4000000000000004</v>
      </c>
      <c r="H2448" s="11">
        <v>18990</v>
      </c>
      <c r="I2448" s="11">
        <v>18990</v>
      </c>
      <c r="J2448" s="11">
        <v>30</v>
      </c>
      <c r="K2448" s="11">
        <f>MobileSalesData[[#This Row],[Original Price]]-MobileSalesData[[#This Row],[Selling Price]]</f>
        <v>0</v>
      </c>
      <c r="L2448" s="15">
        <f>MobileSalesData[[#This Row],[Discounted Price]]/MobileSalesData[[#This Row],[Original Price]]</f>
        <v>0</v>
      </c>
      <c r="M2448" s="11">
        <f>MobileSalesData[[#This Row],[Qty]]*MobileSalesData[[#This Row],[Selling Price]]</f>
        <v>569700</v>
      </c>
      <c r="N2448" s="11" t="s">
        <v>1601</v>
      </c>
    </row>
    <row r="2449" spans="1:14" x14ac:dyDescent="0.35">
      <c r="A2449" s="13" t="s">
        <v>1586</v>
      </c>
      <c r="B2449" s="11" t="s">
        <v>351</v>
      </c>
      <c r="C2449" s="11" t="s">
        <v>413</v>
      </c>
      <c r="D2449" s="11" t="s">
        <v>414</v>
      </c>
      <c r="E2449" s="11" t="s">
        <v>27</v>
      </c>
      <c r="F2449" s="11" t="s">
        <v>65</v>
      </c>
      <c r="G2449" s="11">
        <v>4.5</v>
      </c>
      <c r="H2449" s="11">
        <v>38990</v>
      </c>
      <c r="I2449" s="11">
        <v>41990</v>
      </c>
      <c r="J2449" s="11">
        <v>5</v>
      </c>
      <c r="K2449" s="11">
        <f>MobileSalesData[[#This Row],[Original Price]]-MobileSalesData[[#This Row],[Selling Price]]</f>
        <v>3000</v>
      </c>
      <c r="L2449" s="15">
        <f>MobileSalesData[[#This Row],[Discounted Price]]/MobileSalesData[[#This Row],[Original Price]]</f>
        <v>7.1445582281495598E-2</v>
      </c>
      <c r="M2449" s="11">
        <f>MobileSalesData[[#This Row],[Qty]]*MobileSalesData[[#This Row],[Selling Price]]</f>
        <v>194950</v>
      </c>
      <c r="N2449" s="11" t="s">
        <v>1601</v>
      </c>
    </row>
    <row r="2450" spans="1:14" x14ac:dyDescent="0.35">
      <c r="A2450" s="13" t="s">
        <v>1578</v>
      </c>
      <c r="B2450" s="11" t="s">
        <v>351</v>
      </c>
      <c r="C2450" s="11" t="s">
        <v>413</v>
      </c>
      <c r="D2450" s="11" t="s">
        <v>414</v>
      </c>
      <c r="E2450" s="11" t="s">
        <v>14</v>
      </c>
      <c r="F2450" s="11" t="s">
        <v>15</v>
      </c>
      <c r="G2450" s="11">
        <v>4.5</v>
      </c>
      <c r="H2450" s="11">
        <v>41990</v>
      </c>
      <c r="I2450" s="11">
        <v>55990</v>
      </c>
      <c r="J2450" s="11">
        <v>5</v>
      </c>
      <c r="K2450" s="11">
        <f>MobileSalesData[[#This Row],[Original Price]]-MobileSalesData[[#This Row],[Selling Price]]</f>
        <v>14000</v>
      </c>
      <c r="L2450" s="15">
        <f>MobileSalesData[[#This Row],[Discounted Price]]/MobileSalesData[[#This Row],[Original Price]]</f>
        <v>0.25004465083050542</v>
      </c>
      <c r="M2450" s="11">
        <f>MobileSalesData[[#This Row],[Qty]]*MobileSalesData[[#This Row],[Selling Price]]</f>
        <v>209950</v>
      </c>
      <c r="N2450" s="11" t="s">
        <v>1600</v>
      </c>
    </row>
    <row r="2451" spans="1:14" x14ac:dyDescent="0.35">
      <c r="A2451" s="13" t="s">
        <v>1578</v>
      </c>
      <c r="B2451" s="11" t="s">
        <v>351</v>
      </c>
      <c r="C2451" s="11" t="s">
        <v>413</v>
      </c>
      <c r="D2451" s="11" t="s">
        <v>52</v>
      </c>
      <c r="E2451" s="11" t="s">
        <v>27</v>
      </c>
      <c r="F2451" s="11" t="s">
        <v>15</v>
      </c>
      <c r="G2451" s="11">
        <v>4.5</v>
      </c>
      <c r="H2451" s="11">
        <v>41990</v>
      </c>
      <c r="I2451" s="11">
        <v>55990</v>
      </c>
      <c r="J2451" s="11">
        <v>30</v>
      </c>
      <c r="K2451" s="11">
        <f>MobileSalesData[[#This Row],[Original Price]]-MobileSalesData[[#This Row],[Selling Price]]</f>
        <v>14000</v>
      </c>
      <c r="L2451" s="15">
        <f>MobileSalesData[[#This Row],[Discounted Price]]/MobileSalesData[[#This Row],[Original Price]]</f>
        <v>0.25004465083050542</v>
      </c>
      <c r="M2451" s="11">
        <f>MobileSalesData[[#This Row],[Qty]]*MobileSalesData[[#This Row],[Selling Price]]</f>
        <v>1259700</v>
      </c>
      <c r="N2451" s="11" t="s">
        <v>1600</v>
      </c>
    </row>
    <row r="2452" spans="1:14" x14ac:dyDescent="0.35">
      <c r="A2452" s="13" t="s">
        <v>1578</v>
      </c>
      <c r="B2452" s="11" t="s">
        <v>351</v>
      </c>
      <c r="C2452" s="11" t="s">
        <v>413</v>
      </c>
      <c r="D2452" s="11" t="s">
        <v>424</v>
      </c>
      <c r="E2452" s="11" t="s">
        <v>14</v>
      </c>
      <c r="F2452" s="11" t="s">
        <v>15</v>
      </c>
      <c r="G2452" s="11">
        <v>4.5</v>
      </c>
      <c r="H2452" s="11">
        <v>9990</v>
      </c>
      <c r="I2452" s="11">
        <v>9990</v>
      </c>
      <c r="J2452" s="11">
        <v>5</v>
      </c>
      <c r="K2452" s="11">
        <f>MobileSalesData[[#This Row],[Original Price]]-MobileSalesData[[#This Row],[Selling Price]]</f>
        <v>0</v>
      </c>
      <c r="L2452" s="15">
        <f>MobileSalesData[[#This Row],[Discounted Price]]/MobileSalesData[[#This Row],[Original Price]]</f>
        <v>0</v>
      </c>
      <c r="M2452" s="11">
        <f>MobileSalesData[[#This Row],[Qty]]*MobileSalesData[[#This Row],[Selling Price]]</f>
        <v>49950</v>
      </c>
      <c r="N2452" s="11" t="s">
        <v>1600</v>
      </c>
    </row>
    <row r="2453" spans="1:14" x14ac:dyDescent="0.35">
      <c r="A2453" s="13" t="s">
        <v>1578</v>
      </c>
      <c r="B2453" s="11" t="s">
        <v>351</v>
      </c>
      <c r="C2453" s="11" t="s">
        <v>413</v>
      </c>
      <c r="D2453" s="11" t="s">
        <v>52</v>
      </c>
      <c r="E2453" s="11" t="s">
        <v>27</v>
      </c>
      <c r="F2453" s="11" t="s">
        <v>65</v>
      </c>
      <c r="G2453" s="11">
        <v>4.5</v>
      </c>
      <c r="H2453" s="11">
        <v>38990</v>
      </c>
      <c r="I2453" s="11">
        <v>39990</v>
      </c>
      <c r="J2453" s="11">
        <v>5</v>
      </c>
      <c r="K2453" s="11">
        <f>MobileSalesData[[#This Row],[Original Price]]-MobileSalesData[[#This Row],[Selling Price]]</f>
        <v>1000</v>
      </c>
      <c r="L2453" s="15">
        <f>MobileSalesData[[#This Row],[Discounted Price]]/MobileSalesData[[#This Row],[Original Price]]</f>
        <v>2.5006251562890724E-2</v>
      </c>
      <c r="M2453" s="11">
        <f>MobileSalesData[[#This Row],[Qty]]*MobileSalesData[[#This Row],[Selling Price]]</f>
        <v>194950</v>
      </c>
      <c r="N2453" s="11" t="s">
        <v>1600</v>
      </c>
    </row>
    <row r="2454" spans="1:14" x14ac:dyDescent="0.35">
      <c r="A2454" s="13" t="s">
        <v>1578</v>
      </c>
      <c r="B2454" s="11" t="s">
        <v>351</v>
      </c>
      <c r="C2454" s="11" t="s">
        <v>416</v>
      </c>
      <c r="D2454" s="11" t="s">
        <v>474</v>
      </c>
      <c r="E2454" s="11" t="s">
        <v>11</v>
      </c>
      <c r="F2454" s="11" t="s">
        <v>15</v>
      </c>
      <c r="G2454" s="11">
        <v>4.5</v>
      </c>
      <c r="H2454" s="11">
        <v>9990</v>
      </c>
      <c r="I2454" s="11">
        <v>9990</v>
      </c>
      <c r="J2454" s="11">
        <v>5</v>
      </c>
      <c r="K2454" s="11">
        <f>MobileSalesData[[#This Row],[Original Price]]-MobileSalesData[[#This Row],[Selling Price]]</f>
        <v>0</v>
      </c>
      <c r="L2454" s="15">
        <f>MobileSalesData[[#This Row],[Discounted Price]]/MobileSalesData[[#This Row],[Original Price]]</f>
        <v>0</v>
      </c>
      <c r="M2454" s="11">
        <f>MobileSalesData[[#This Row],[Qty]]*MobileSalesData[[#This Row],[Selling Price]]</f>
        <v>49950</v>
      </c>
      <c r="N2454" s="11" t="s">
        <v>1600</v>
      </c>
    </row>
    <row r="2455" spans="1:14" x14ac:dyDescent="0.35">
      <c r="A2455" s="13" t="s">
        <v>1578</v>
      </c>
      <c r="B2455" s="11" t="s">
        <v>351</v>
      </c>
      <c r="C2455" s="11" t="s">
        <v>467</v>
      </c>
      <c r="D2455" s="11" t="s">
        <v>477</v>
      </c>
      <c r="E2455" s="11" t="s">
        <v>64</v>
      </c>
      <c r="F2455" s="11" t="s">
        <v>65</v>
      </c>
      <c r="G2455" s="11">
        <v>4.5999999999999996</v>
      </c>
      <c r="H2455" s="11">
        <v>21990</v>
      </c>
      <c r="I2455" s="11">
        <v>27990</v>
      </c>
      <c r="J2455" s="11">
        <v>5</v>
      </c>
      <c r="K2455" s="11">
        <f>MobileSalesData[[#This Row],[Original Price]]-MobileSalesData[[#This Row],[Selling Price]]</f>
        <v>6000</v>
      </c>
      <c r="L2455" s="15">
        <f>MobileSalesData[[#This Row],[Discounted Price]]/MobileSalesData[[#This Row],[Original Price]]</f>
        <v>0.21436227224008575</v>
      </c>
      <c r="M2455" s="11">
        <f>MobileSalesData[[#This Row],[Qty]]*MobileSalesData[[#This Row],[Selling Price]]</f>
        <v>109950</v>
      </c>
      <c r="N2455" s="11" t="s">
        <v>1600</v>
      </c>
    </row>
    <row r="2456" spans="1:14" x14ac:dyDescent="0.35">
      <c r="A2456" s="13" t="s">
        <v>1578</v>
      </c>
      <c r="B2456" s="11" t="s">
        <v>351</v>
      </c>
      <c r="C2456" s="11" t="s">
        <v>467</v>
      </c>
      <c r="D2456" s="11" t="s">
        <v>478</v>
      </c>
      <c r="E2456" s="11" t="s">
        <v>64</v>
      </c>
      <c r="F2456" s="11" t="s">
        <v>65</v>
      </c>
      <c r="G2456" s="11">
        <v>4.5999999999999996</v>
      </c>
      <c r="H2456" s="11">
        <v>56990</v>
      </c>
      <c r="I2456" s="11">
        <v>56990</v>
      </c>
      <c r="J2456" s="11">
        <v>5</v>
      </c>
      <c r="K2456" s="11">
        <f>MobileSalesData[[#This Row],[Original Price]]-MobileSalesData[[#This Row],[Selling Price]]</f>
        <v>0</v>
      </c>
      <c r="L2456" s="15">
        <f>MobileSalesData[[#This Row],[Discounted Price]]/MobileSalesData[[#This Row],[Original Price]]</f>
        <v>0</v>
      </c>
      <c r="M2456" s="11">
        <f>MobileSalesData[[#This Row],[Qty]]*MobileSalesData[[#This Row],[Selling Price]]</f>
        <v>284950</v>
      </c>
      <c r="N2456" s="11" t="s">
        <v>1600</v>
      </c>
    </row>
    <row r="2457" spans="1:14" x14ac:dyDescent="0.35">
      <c r="A2457" s="13" t="s">
        <v>1578</v>
      </c>
      <c r="B2457" s="11" t="s">
        <v>351</v>
      </c>
      <c r="C2457" s="11" t="s">
        <v>416</v>
      </c>
      <c r="D2457" s="11" t="s">
        <v>348</v>
      </c>
      <c r="E2457" s="11" t="s">
        <v>11</v>
      </c>
      <c r="F2457" s="11" t="s">
        <v>15</v>
      </c>
      <c r="G2457" s="11">
        <v>4.5</v>
      </c>
      <c r="H2457" s="11">
        <v>12999</v>
      </c>
      <c r="I2457" s="11">
        <v>12999</v>
      </c>
      <c r="J2457" s="11">
        <v>5</v>
      </c>
      <c r="K2457" s="11">
        <f>MobileSalesData[[#This Row],[Original Price]]-MobileSalesData[[#This Row],[Selling Price]]</f>
        <v>0</v>
      </c>
      <c r="L2457" s="15">
        <f>MobileSalesData[[#This Row],[Discounted Price]]/MobileSalesData[[#This Row],[Original Price]]</f>
        <v>0</v>
      </c>
      <c r="M2457" s="11">
        <f>MobileSalesData[[#This Row],[Qty]]*MobileSalesData[[#This Row],[Selling Price]]</f>
        <v>64995</v>
      </c>
      <c r="N2457" s="11" t="s">
        <v>1600</v>
      </c>
    </row>
    <row r="2458" spans="1:14" x14ac:dyDescent="0.35">
      <c r="A2458" s="13" t="s">
        <v>1578</v>
      </c>
      <c r="B2458" s="11" t="s">
        <v>351</v>
      </c>
      <c r="C2458" s="11">
        <v>3</v>
      </c>
      <c r="D2458" s="11" t="s">
        <v>57</v>
      </c>
      <c r="E2458" s="11" t="s">
        <v>11</v>
      </c>
      <c r="F2458" s="11" t="s">
        <v>12</v>
      </c>
      <c r="G2458" s="11">
        <v>4.4000000000000004</v>
      </c>
      <c r="H2458" s="11">
        <v>16999</v>
      </c>
      <c r="I2458" s="11">
        <v>16999</v>
      </c>
      <c r="J2458" s="11">
        <v>30</v>
      </c>
      <c r="K2458" s="11">
        <f>MobileSalesData[[#This Row],[Original Price]]-MobileSalesData[[#This Row],[Selling Price]]</f>
        <v>0</v>
      </c>
      <c r="L2458" s="15">
        <f>MobileSalesData[[#This Row],[Discounted Price]]/MobileSalesData[[#This Row],[Original Price]]</f>
        <v>0</v>
      </c>
      <c r="M2458" s="11">
        <f>MobileSalesData[[#This Row],[Qty]]*MobileSalesData[[#This Row],[Selling Price]]</f>
        <v>509970</v>
      </c>
      <c r="N2458" s="11" t="s">
        <v>1600</v>
      </c>
    </row>
    <row r="2459" spans="1:14" x14ac:dyDescent="0.35">
      <c r="A2459" s="13" t="s">
        <v>1578</v>
      </c>
      <c r="B2459" s="11" t="s">
        <v>351</v>
      </c>
      <c r="C2459" s="11">
        <v>3</v>
      </c>
      <c r="D2459" s="11" t="s">
        <v>19</v>
      </c>
      <c r="E2459" s="11" t="s">
        <v>20</v>
      </c>
      <c r="F2459" s="11" t="s">
        <v>21</v>
      </c>
      <c r="G2459" s="11">
        <v>4.5</v>
      </c>
      <c r="H2459" s="11">
        <v>17999</v>
      </c>
      <c r="I2459" s="11">
        <v>17999</v>
      </c>
      <c r="J2459" s="11">
        <v>5</v>
      </c>
      <c r="K2459" s="11">
        <f>MobileSalesData[[#This Row],[Original Price]]-MobileSalesData[[#This Row],[Selling Price]]</f>
        <v>0</v>
      </c>
      <c r="L2459" s="15">
        <f>MobileSalesData[[#This Row],[Discounted Price]]/MobileSalesData[[#This Row],[Original Price]]</f>
        <v>0</v>
      </c>
      <c r="M2459" s="11">
        <f>MobileSalesData[[#This Row],[Qty]]*MobileSalesData[[#This Row],[Selling Price]]</f>
        <v>89995</v>
      </c>
      <c r="N2459" s="11" t="s">
        <v>1600</v>
      </c>
    </row>
    <row r="2460" spans="1:14" x14ac:dyDescent="0.35">
      <c r="A2460" s="13" t="s">
        <v>1578</v>
      </c>
      <c r="B2460" s="11" t="s">
        <v>351</v>
      </c>
      <c r="C2460" s="11">
        <v>3</v>
      </c>
      <c r="D2460" s="11" t="s">
        <v>19</v>
      </c>
      <c r="E2460" s="11" t="s">
        <v>11</v>
      </c>
      <c r="F2460" s="11" t="s">
        <v>12</v>
      </c>
      <c r="G2460" s="11">
        <v>4.4000000000000004</v>
      </c>
      <c r="H2460" s="11">
        <v>13999</v>
      </c>
      <c r="I2460" s="11">
        <v>13999</v>
      </c>
      <c r="J2460" s="11">
        <v>22</v>
      </c>
      <c r="K2460" s="11">
        <f>MobileSalesData[[#This Row],[Original Price]]-MobileSalesData[[#This Row],[Selling Price]]</f>
        <v>0</v>
      </c>
      <c r="L2460" s="15">
        <f>MobileSalesData[[#This Row],[Discounted Price]]/MobileSalesData[[#This Row],[Original Price]]</f>
        <v>0</v>
      </c>
      <c r="M2460" s="11">
        <f>MobileSalesData[[#This Row],[Qty]]*MobileSalesData[[#This Row],[Selling Price]]</f>
        <v>307978</v>
      </c>
      <c r="N2460" s="11" t="s">
        <v>1600</v>
      </c>
    </row>
    <row r="2461" spans="1:14" x14ac:dyDescent="0.35">
      <c r="A2461" s="13" t="s">
        <v>1578</v>
      </c>
      <c r="B2461" s="11" t="s">
        <v>351</v>
      </c>
      <c r="C2461" s="11">
        <v>3</v>
      </c>
      <c r="D2461" s="11" t="s">
        <v>57</v>
      </c>
      <c r="E2461" s="11" t="s">
        <v>20</v>
      </c>
      <c r="F2461" s="11" t="s">
        <v>12</v>
      </c>
      <c r="G2461" s="11">
        <v>4.5</v>
      </c>
      <c r="H2461" s="11">
        <v>34990</v>
      </c>
      <c r="I2461" s="11">
        <v>37990</v>
      </c>
      <c r="J2461" s="11">
        <v>5</v>
      </c>
      <c r="K2461" s="11">
        <f>MobileSalesData[[#This Row],[Original Price]]-MobileSalesData[[#This Row],[Selling Price]]</f>
        <v>3000</v>
      </c>
      <c r="L2461" s="15">
        <f>MobileSalesData[[#This Row],[Discounted Price]]/MobileSalesData[[#This Row],[Original Price]]</f>
        <v>7.8968149513029745E-2</v>
      </c>
      <c r="M2461" s="11">
        <f>MobileSalesData[[#This Row],[Qty]]*MobileSalesData[[#This Row],[Selling Price]]</f>
        <v>174950</v>
      </c>
      <c r="N2461" s="11" t="s">
        <v>1600</v>
      </c>
    </row>
    <row r="2462" spans="1:14" x14ac:dyDescent="0.35">
      <c r="A2462" s="13" t="s">
        <v>1578</v>
      </c>
      <c r="B2462" s="11" t="s">
        <v>351</v>
      </c>
      <c r="C2462" s="11">
        <v>3</v>
      </c>
      <c r="D2462" s="11" t="s">
        <v>150</v>
      </c>
      <c r="E2462" s="11" t="s">
        <v>11</v>
      </c>
      <c r="F2462" s="11" t="s">
        <v>12</v>
      </c>
      <c r="G2462" s="11">
        <v>4.4000000000000004</v>
      </c>
      <c r="H2462" s="11">
        <v>34990</v>
      </c>
      <c r="I2462" s="11">
        <v>37990</v>
      </c>
      <c r="J2462" s="11">
        <v>30</v>
      </c>
      <c r="K2462" s="11">
        <f>MobileSalesData[[#This Row],[Original Price]]-MobileSalesData[[#This Row],[Selling Price]]</f>
        <v>3000</v>
      </c>
      <c r="L2462" s="15">
        <f>MobileSalesData[[#This Row],[Discounted Price]]/MobileSalesData[[#This Row],[Original Price]]</f>
        <v>7.8968149513029745E-2</v>
      </c>
      <c r="M2462" s="11">
        <f>MobileSalesData[[#This Row],[Qty]]*MobileSalesData[[#This Row],[Selling Price]]</f>
        <v>1049700</v>
      </c>
      <c r="N2462" s="11" t="s">
        <v>1600</v>
      </c>
    </row>
    <row r="2463" spans="1:14" x14ac:dyDescent="0.35">
      <c r="A2463" s="13" t="s">
        <v>1578</v>
      </c>
      <c r="B2463" s="11" t="s">
        <v>351</v>
      </c>
      <c r="C2463" s="11">
        <v>3</v>
      </c>
      <c r="D2463" s="11" t="s">
        <v>476</v>
      </c>
      <c r="E2463" s="11" t="s">
        <v>11</v>
      </c>
      <c r="F2463" s="11" t="s">
        <v>12</v>
      </c>
      <c r="G2463" s="11">
        <v>4.4000000000000004</v>
      </c>
      <c r="H2463" s="11">
        <v>37990</v>
      </c>
      <c r="I2463" s="11">
        <v>40990</v>
      </c>
      <c r="J2463" s="11">
        <v>22</v>
      </c>
      <c r="K2463" s="11">
        <f>MobileSalesData[[#This Row],[Original Price]]-MobileSalesData[[#This Row],[Selling Price]]</f>
        <v>3000</v>
      </c>
      <c r="L2463" s="15">
        <f>MobileSalesData[[#This Row],[Discounted Price]]/MobileSalesData[[#This Row],[Original Price]]</f>
        <v>7.3188582581117351E-2</v>
      </c>
      <c r="M2463" s="11">
        <f>MobileSalesData[[#This Row],[Qty]]*MobileSalesData[[#This Row],[Selling Price]]</f>
        <v>835780</v>
      </c>
      <c r="N2463" s="11" t="s">
        <v>1600</v>
      </c>
    </row>
    <row r="2464" spans="1:14" x14ac:dyDescent="0.35">
      <c r="A2464" s="13" t="s">
        <v>1578</v>
      </c>
      <c r="B2464" s="11" t="s">
        <v>351</v>
      </c>
      <c r="C2464" s="11">
        <v>3</v>
      </c>
      <c r="D2464" s="11" t="s">
        <v>57</v>
      </c>
      <c r="E2464" s="11" t="s">
        <v>20</v>
      </c>
      <c r="F2464" s="11" t="s">
        <v>21</v>
      </c>
      <c r="G2464" s="11">
        <v>4.5</v>
      </c>
      <c r="H2464" s="11">
        <v>37990</v>
      </c>
      <c r="I2464" s="11">
        <v>40990</v>
      </c>
      <c r="J2464" s="11">
        <v>35</v>
      </c>
      <c r="K2464" s="11">
        <f>MobileSalesData[[#This Row],[Original Price]]-MobileSalesData[[#This Row],[Selling Price]]</f>
        <v>3000</v>
      </c>
      <c r="L2464" s="15">
        <f>MobileSalesData[[#This Row],[Discounted Price]]/MobileSalesData[[#This Row],[Original Price]]</f>
        <v>7.3188582581117351E-2</v>
      </c>
      <c r="M2464" s="11">
        <f>MobileSalesData[[#This Row],[Qty]]*MobileSalesData[[#This Row],[Selling Price]]</f>
        <v>1329650</v>
      </c>
      <c r="N2464" s="11" t="s">
        <v>1600</v>
      </c>
    </row>
    <row r="2465" spans="1:14" x14ac:dyDescent="0.35">
      <c r="A2465" s="13" t="s">
        <v>1578</v>
      </c>
      <c r="B2465" s="11" t="s">
        <v>351</v>
      </c>
      <c r="C2465" s="11" t="s">
        <v>455</v>
      </c>
      <c r="D2465" s="11" t="s">
        <v>462</v>
      </c>
      <c r="E2465" s="11" t="s">
        <v>11</v>
      </c>
      <c r="F2465" s="11" t="s">
        <v>12</v>
      </c>
      <c r="G2465" s="11">
        <v>4.5</v>
      </c>
      <c r="H2465" s="11">
        <v>39990</v>
      </c>
      <c r="I2465" s="11">
        <v>46990</v>
      </c>
      <c r="J2465" s="11">
        <v>5</v>
      </c>
      <c r="K2465" s="11">
        <f>MobileSalesData[[#This Row],[Original Price]]-MobileSalesData[[#This Row],[Selling Price]]</f>
        <v>7000</v>
      </c>
      <c r="L2465" s="15">
        <f>MobileSalesData[[#This Row],[Discounted Price]]/MobileSalesData[[#This Row],[Original Price]]</f>
        <v>0.14896786550329857</v>
      </c>
      <c r="M2465" s="11">
        <f>MobileSalesData[[#This Row],[Qty]]*MobileSalesData[[#This Row],[Selling Price]]</f>
        <v>199950</v>
      </c>
      <c r="N2465" s="11" t="s">
        <v>1600</v>
      </c>
    </row>
    <row r="2466" spans="1:14" x14ac:dyDescent="0.35">
      <c r="A2466" s="13" t="s">
        <v>1578</v>
      </c>
      <c r="B2466" s="11" t="s">
        <v>351</v>
      </c>
      <c r="C2466" s="11" t="s">
        <v>417</v>
      </c>
      <c r="D2466" s="11" t="s">
        <v>479</v>
      </c>
      <c r="E2466" s="11" t="s">
        <v>27</v>
      </c>
      <c r="F2466" s="11" t="s">
        <v>15</v>
      </c>
      <c r="G2466" s="11">
        <v>4.5</v>
      </c>
      <c r="H2466" s="11">
        <v>31999</v>
      </c>
      <c r="I2466" s="11">
        <v>31999</v>
      </c>
      <c r="J2466" s="11">
        <v>30</v>
      </c>
      <c r="K2466" s="11">
        <f>MobileSalesData[[#This Row],[Original Price]]-MobileSalesData[[#This Row],[Selling Price]]</f>
        <v>0</v>
      </c>
      <c r="L2466" s="15">
        <f>MobileSalesData[[#This Row],[Discounted Price]]/MobileSalesData[[#This Row],[Original Price]]</f>
        <v>0</v>
      </c>
      <c r="M2466" s="11">
        <f>MobileSalesData[[#This Row],[Qty]]*MobileSalesData[[#This Row],[Selling Price]]</f>
        <v>959970</v>
      </c>
      <c r="N2466" s="11" t="s">
        <v>1600</v>
      </c>
    </row>
    <row r="2467" spans="1:14" x14ac:dyDescent="0.35">
      <c r="A2467" s="13" t="s">
        <v>1578</v>
      </c>
      <c r="B2467" s="11" t="s">
        <v>351</v>
      </c>
      <c r="C2467" s="11" t="s">
        <v>417</v>
      </c>
      <c r="D2467" s="11" t="s">
        <v>480</v>
      </c>
      <c r="E2467" s="11" t="s">
        <v>27</v>
      </c>
      <c r="F2467" s="11" t="s">
        <v>15</v>
      </c>
      <c r="G2467" s="11">
        <v>4.5</v>
      </c>
      <c r="H2467" s="11">
        <v>44999</v>
      </c>
      <c r="I2467" s="11">
        <v>44999</v>
      </c>
      <c r="J2467" s="11">
        <v>18</v>
      </c>
      <c r="K2467" s="11">
        <f>MobileSalesData[[#This Row],[Original Price]]-MobileSalesData[[#This Row],[Selling Price]]</f>
        <v>0</v>
      </c>
      <c r="L2467" s="15">
        <f>MobileSalesData[[#This Row],[Discounted Price]]/MobileSalesData[[#This Row],[Original Price]]</f>
        <v>0</v>
      </c>
      <c r="M2467" s="11">
        <f>MobileSalesData[[#This Row],[Qty]]*MobileSalesData[[#This Row],[Selling Price]]</f>
        <v>809982</v>
      </c>
      <c r="N2467" s="11" t="s">
        <v>1600</v>
      </c>
    </row>
    <row r="2468" spans="1:14" x14ac:dyDescent="0.35">
      <c r="A2468" s="13" t="s">
        <v>1578</v>
      </c>
      <c r="B2468" s="11" t="s">
        <v>351</v>
      </c>
      <c r="C2468" s="11" t="s">
        <v>417</v>
      </c>
      <c r="D2468" s="11" t="s">
        <v>481</v>
      </c>
      <c r="E2468" s="11" t="s">
        <v>11</v>
      </c>
      <c r="F2468" s="11" t="s">
        <v>15</v>
      </c>
      <c r="G2468" s="11">
        <v>4.5</v>
      </c>
      <c r="H2468" s="11">
        <v>69999</v>
      </c>
      <c r="I2468" s="11">
        <v>69999</v>
      </c>
      <c r="J2468" s="11">
        <v>35</v>
      </c>
      <c r="K2468" s="11">
        <f>MobileSalesData[[#This Row],[Original Price]]-MobileSalesData[[#This Row],[Selling Price]]</f>
        <v>0</v>
      </c>
      <c r="L2468" s="15">
        <f>MobileSalesData[[#This Row],[Discounted Price]]/MobileSalesData[[#This Row],[Original Price]]</f>
        <v>0</v>
      </c>
      <c r="M2468" s="11">
        <f>MobileSalesData[[#This Row],[Qty]]*MobileSalesData[[#This Row],[Selling Price]]</f>
        <v>2449965</v>
      </c>
      <c r="N2468" s="11" t="s">
        <v>1600</v>
      </c>
    </row>
    <row r="2469" spans="1:14" x14ac:dyDescent="0.35">
      <c r="A2469" s="13" t="s">
        <v>1578</v>
      </c>
      <c r="B2469" s="11" t="s">
        <v>351</v>
      </c>
      <c r="C2469" s="11" t="s">
        <v>467</v>
      </c>
      <c r="D2469" s="11" t="s">
        <v>412</v>
      </c>
      <c r="E2469" s="11" t="s">
        <v>64</v>
      </c>
      <c r="F2469" s="11" t="s">
        <v>65</v>
      </c>
      <c r="G2469" s="11">
        <v>4.5999999999999996</v>
      </c>
      <c r="H2469" s="11">
        <v>44999</v>
      </c>
      <c r="I2469" s="11">
        <v>44999</v>
      </c>
      <c r="J2469" s="11">
        <v>5</v>
      </c>
      <c r="K2469" s="11">
        <f>MobileSalesData[[#This Row],[Original Price]]-MobileSalesData[[#This Row],[Selling Price]]</f>
        <v>0</v>
      </c>
      <c r="L2469" s="15">
        <f>MobileSalesData[[#This Row],[Discounted Price]]/MobileSalesData[[#This Row],[Original Price]]</f>
        <v>0</v>
      </c>
      <c r="M2469" s="11">
        <f>MobileSalesData[[#This Row],[Qty]]*MobileSalesData[[#This Row],[Selling Price]]</f>
        <v>224995</v>
      </c>
      <c r="N2469" s="11" t="s">
        <v>1600</v>
      </c>
    </row>
    <row r="2470" spans="1:14" x14ac:dyDescent="0.35">
      <c r="A2470" s="13" t="s">
        <v>1578</v>
      </c>
      <c r="B2470" s="11" t="s">
        <v>351</v>
      </c>
      <c r="C2470" s="11" t="s">
        <v>467</v>
      </c>
      <c r="D2470" s="11" t="s">
        <v>482</v>
      </c>
      <c r="E2470" s="11" t="s">
        <v>64</v>
      </c>
      <c r="F2470" s="11" t="s">
        <v>65</v>
      </c>
      <c r="G2470" s="11">
        <v>4.5999999999999996</v>
      </c>
      <c r="H2470" s="11">
        <v>71000</v>
      </c>
      <c r="I2470" s="11">
        <v>71000</v>
      </c>
      <c r="J2470" s="11">
        <v>30</v>
      </c>
      <c r="K2470" s="11">
        <f>MobileSalesData[[#This Row],[Original Price]]-MobileSalesData[[#This Row],[Selling Price]]</f>
        <v>0</v>
      </c>
      <c r="L2470" s="15">
        <f>MobileSalesData[[#This Row],[Discounted Price]]/MobileSalesData[[#This Row],[Original Price]]</f>
        <v>0</v>
      </c>
      <c r="M2470" s="11">
        <f>MobileSalesData[[#This Row],[Qty]]*MobileSalesData[[#This Row],[Selling Price]]</f>
        <v>2130000</v>
      </c>
      <c r="N2470" s="11" t="s">
        <v>1600</v>
      </c>
    </row>
    <row r="2471" spans="1:14" x14ac:dyDescent="0.35">
      <c r="A2471" s="13" t="s">
        <v>1578</v>
      </c>
      <c r="B2471" s="11" t="s">
        <v>351</v>
      </c>
      <c r="C2471" s="11" t="s">
        <v>467</v>
      </c>
      <c r="D2471" s="11" t="s">
        <v>482</v>
      </c>
      <c r="E2471" s="11" t="s">
        <v>27</v>
      </c>
      <c r="F2471" s="11" t="s">
        <v>15</v>
      </c>
      <c r="G2471" s="11">
        <v>4.5</v>
      </c>
      <c r="H2471" s="11">
        <v>71000</v>
      </c>
      <c r="I2471" s="11">
        <v>71000</v>
      </c>
      <c r="J2471" s="11">
        <v>30</v>
      </c>
      <c r="K2471" s="11">
        <f>MobileSalesData[[#This Row],[Original Price]]-MobileSalesData[[#This Row],[Selling Price]]</f>
        <v>0</v>
      </c>
      <c r="L2471" s="15">
        <f>MobileSalesData[[#This Row],[Discounted Price]]/MobileSalesData[[#This Row],[Original Price]]</f>
        <v>0</v>
      </c>
      <c r="M2471" s="11">
        <f>MobileSalesData[[#This Row],[Qty]]*MobileSalesData[[#This Row],[Selling Price]]</f>
        <v>2130000</v>
      </c>
      <c r="N2471" s="11" t="s">
        <v>1600</v>
      </c>
    </row>
    <row r="2472" spans="1:14" x14ac:dyDescent="0.35">
      <c r="A2472" s="13" t="s">
        <v>1578</v>
      </c>
      <c r="B2472" s="11" t="s">
        <v>351</v>
      </c>
      <c r="C2472" s="11" t="s">
        <v>418</v>
      </c>
      <c r="D2472" s="11" t="s">
        <v>419</v>
      </c>
      <c r="E2472" s="11" t="s">
        <v>11</v>
      </c>
      <c r="F2472" s="11" t="s">
        <v>12</v>
      </c>
      <c r="G2472" s="11">
        <v>4.3</v>
      </c>
      <c r="H2472" s="11">
        <v>80000</v>
      </c>
      <c r="I2472" s="11">
        <v>80000</v>
      </c>
      <c r="J2472" s="11">
        <v>22</v>
      </c>
      <c r="K2472" s="11">
        <f>MobileSalesData[[#This Row],[Original Price]]-MobileSalesData[[#This Row],[Selling Price]]</f>
        <v>0</v>
      </c>
      <c r="L2472" s="15">
        <f>MobileSalesData[[#This Row],[Discounted Price]]/MobileSalesData[[#This Row],[Original Price]]</f>
        <v>0</v>
      </c>
      <c r="M2472" s="11">
        <f>MobileSalesData[[#This Row],[Qty]]*MobileSalesData[[#This Row],[Selling Price]]</f>
        <v>1760000</v>
      </c>
      <c r="N2472" s="11" t="s">
        <v>1600</v>
      </c>
    </row>
    <row r="2473" spans="1:14" x14ac:dyDescent="0.35">
      <c r="A2473" s="13" t="s">
        <v>1578</v>
      </c>
      <c r="B2473" s="11" t="s">
        <v>351</v>
      </c>
      <c r="C2473" s="11" t="s">
        <v>418</v>
      </c>
      <c r="D2473" s="11" t="s">
        <v>420</v>
      </c>
      <c r="E2473" s="11" t="s">
        <v>11</v>
      </c>
      <c r="F2473" s="11" t="s">
        <v>12</v>
      </c>
      <c r="G2473" s="11">
        <v>4.3</v>
      </c>
      <c r="H2473" s="11">
        <v>83000</v>
      </c>
      <c r="I2473" s="11">
        <v>83000</v>
      </c>
      <c r="J2473" s="11">
        <v>5</v>
      </c>
      <c r="K2473" s="11">
        <f>MobileSalesData[[#This Row],[Original Price]]-MobileSalesData[[#This Row],[Selling Price]]</f>
        <v>0</v>
      </c>
      <c r="L2473" s="15">
        <f>MobileSalesData[[#This Row],[Discounted Price]]/MobileSalesData[[#This Row],[Original Price]]</f>
        <v>0</v>
      </c>
      <c r="M2473" s="11">
        <f>MobileSalesData[[#This Row],[Qty]]*MobileSalesData[[#This Row],[Selling Price]]</f>
        <v>415000</v>
      </c>
      <c r="N2473" s="11" t="s">
        <v>1600</v>
      </c>
    </row>
    <row r="2474" spans="1:14" x14ac:dyDescent="0.35">
      <c r="A2474" s="13" t="s">
        <v>1578</v>
      </c>
      <c r="B2474" s="11" t="s">
        <v>351</v>
      </c>
      <c r="C2474" s="11">
        <v>2</v>
      </c>
      <c r="D2474" s="11" t="s">
        <v>406</v>
      </c>
      <c r="E2474" s="11" t="s">
        <v>11</v>
      </c>
      <c r="F2474" s="11" t="s">
        <v>12</v>
      </c>
      <c r="G2474" s="11">
        <v>4.4000000000000004</v>
      </c>
      <c r="H2474" s="11">
        <v>83000</v>
      </c>
      <c r="I2474" s="11">
        <v>83000</v>
      </c>
      <c r="J2474" s="11">
        <v>30</v>
      </c>
      <c r="K2474" s="11">
        <f>MobileSalesData[[#This Row],[Original Price]]-MobileSalesData[[#This Row],[Selling Price]]</f>
        <v>0</v>
      </c>
      <c r="L2474" s="15">
        <f>MobileSalesData[[#This Row],[Discounted Price]]/MobileSalesData[[#This Row],[Original Price]]</f>
        <v>0</v>
      </c>
      <c r="M2474" s="11">
        <f>MobileSalesData[[#This Row],[Qty]]*MobileSalesData[[#This Row],[Selling Price]]</f>
        <v>2490000</v>
      </c>
      <c r="N2474" s="11" t="s">
        <v>1600</v>
      </c>
    </row>
    <row r="2475" spans="1:14" x14ac:dyDescent="0.35">
      <c r="A2475" s="13" t="s">
        <v>1578</v>
      </c>
      <c r="B2475" s="11" t="s">
        <v>351</v>
      </c>
      <c r="C2475" s="11" t="s">
        <v>464</v>
      </c>
      <c r="D2475" s="11" t="s">
        <v>468</v>
      </c>
      <c r="E2475" s="11" t="s">
        <v>20</v>
      </c>
      <c r="F2475" s="11" t="s">
        <v>12</v>
      </c>
      <c r="G2475" s="11">
        <v>4.4000000000000004</v>
      </c>
      <c r="H2475" s="11">
        <v>92000</v>
      </c>
      <c r="I2475" s="11">
        <v>92000</v>
      </c>
      <c r="J2475" s="11">
        <v>30</v>
      </c>
      <c r="K2475" s="11">
        <f>MobileSalesData[[#This Row],[Original Price]]-MobileSalesData[[#This Row],[Selling Price]]</f>
        <v>0</v>
      </c>
      <c r="L2475" s="15">
        <f>MobileSalesData[[#This Row],[Discounted Price]]/MobileSalesData[[#This Row],[Original Price]]</f>
        <v>0</v>
      </c>
      <c r="M2475" s="11">
        <f>MobileSalesData[[#This Row],[Qty]]*MobileSalesData[[#This Row],[Selling Price]]</f>
        <v>2760000</v>
      </c>
      <c r="N2475" s="11" t="s">
        <v>1600</v>
      </c>
    </row>
    <row r="2476" spans="1:14" x14ac:dyDescent="0.35">
      <c r="A2476" s="13" t="s">
        <v>1578</v>
      </c>
      <c r="B2476" s="11" t="s">
        <v>351</v>
      </c>
      <c r="C2476" s="11" t="s">
        <v>413</v>
      </c>
      <c r="D2476" s="11" t="s">
        <v>424</v>
      </c>
      <c r="E2476" s="11" t="s">
        <v>27</v>
      </c>
      <c r="F2476" s="11" t="s">
        <v>65</v>
      </c>
      <c r="G2476" s="11">
        <v>4.5</v>
      </c>
      <c r="H2476" s="11">
        <v>80000</v>
      </c>
      <c r="I2476" s="11">
        <v>80000</v>
      </c>
      <c r="J2476" s="11">
        <v>5</v>
      </c>
      <c r="K2476" s="11">
        <f>MobileSalesData[[#This Row],[Original Price]]-MobileSalesData[[#This Row],[Selling Price]]</f>
        <v>0</v>
      </c>
      <c r="L2476" s="15">
        <f>MobileSalesData[[#This Row],[Discounted Price]]/MobileSalesData[[#This Row],[Original Price]]</f>
        <v>0</v>
      </c>
      <c r="M2476" s="11">
        <f>MobileSalesData[[#This Row],[Qty]]*MobileSalesData[[#This Row],[Selling Price]]</f>
        <v>400000</v>
      </c>
      <c r="N2476" s="11" t="s">
        <v>1600</v>
      </c>
    </row>
    <row r="2477" spans="1:14" x14ac:dyDescent="0.35">
      <c r="A2477" s="13" t="s">
        <v>1578</v>
      </c>
      <c r="B2477" s="11" t="s">
        <v>351</v>
      </c>
      <c r="C2477" s="11">
        <v>1</v>
      </c>
      <c r="D2477" s="11" t="s">
        <v>173</v>
      </c>
      <c r="E2477" s="11" t="s">
        <v>11</v>
      </c>
      <c r="F2477" s="11" t="s">
        <v>12</v>
      </c>
      <c r="G2477" s="11">
        <v>4.4000000000000004</v>
      </c>
      <c r="H2477" s="11">
        <v>80000</v>
      </c>
      <c r="I2477" s="11">
        <v>80000</v>
      </c>
      <c r="J2477" s="11">
        <v>5</v>
      </c>
      <c r="K2477" s="11">
        <f>MobileSalesData[[#This Row],[Original Price]]-MobileSalesData[[#This Row],[Selling Price]]</f>
        <v>0</v>
      </c>
      <c r="L2477" s="15">
        <f>MobileSalesData[[#This Row],[Discounted Price]]/MobileSalesData[[#This Row],[Original Price]]</f>
        <v>0</v>
      </c>
      <c r="M2477" s="11">
        <f>MobileSalesData[[#This Row],[Qty]]*MobileSalesData[[#This Row],[Selling Price]]</f>
        <v>400000</v>
      </c>
      <c r="N2477" s="11" t="s">
        <v>1600</v>
      </c>
    </row>
    <row r="2478" spans="1:14" x14ac:dyDescent="0.35">
      <c r="A2478" s="13" t="s">
        <v>1578</v>
      </c>
      <c r="B2478" s="11" t="s">
        <v>351</v>
      </c>
      <c r="C2478" s="11">
        <v>3</v>
      </c>
      <c r="D2478" s="11" t="s">
        <v>476</v>
      </c>
      <c r="E2478" s="11" t="s">
        <v>20</v>
      </c>
      <c r="F2478" s="11" t="s">
        <v>21</v>
      </c>
      <c r="G2478" s="11">
        <v>4.5</v>
      </c>
      <c r="H2478" s="11">
        <v>92000</v>
      </c>
      <c r="I2478" s="11">
        <v>92000</v>
      </c>
      <c r="J2478" s="11">
        <v>35</v>
      </c>
      <c r="K2478" s="11">
        <f>MobileSalesData[[#This Row],[Original Price]]-MobileSalesData[[#This Row],[Selling Price]]</f>
        <v>0</v>
      </c>
      <c r="L2478" s="15">
        <f>MobileSalesData[[#This Row],[Discounted Price]]/MobileSalesData[[#This Row],[Original Price]]</f>
        <v>0</v>
      </c>
      <c r="M2478" s="11">
        <f>MobileSalesData[[#This Row],[Qty]]*MobileSalesData[[#This Row],[Selling Price]]</f>
        <v>3220000</v>
      </c>
      <c r="N2478" s="11" t="s">
        <v>1600</v>
      </c>
    </row>
    <row r="2479" spans="1:14" x14ac:dyDescent="0.35">
      <c r="A2479" s="13" t="s">
        <v>1578</v>
      </c>
      <c r="B2479" s="11" t="s">
        <v>351</v>
      </c>
      <c r="C2479" s="11">
        <v>3</v>
      </c>
      <c r="D2479" s="11" t="s">
        <v>476</v>
      </c>
      <c r="E2479" s="11" t="s">
        <v>20</v>
      </c>
      <c r="F2479" s="11" t="s">
        <v>21</v>
      </c>
      <c r="G2479" s="11">
        <v>4.5</v>
      </c>
      <c r="H2479" s="11">
        <v>83000</v>
      </c>
      <c r="I2479" s="11">
        <v>83000</v>
      </c>
      <c r="J2479" s="11">
        <v>30</v>
      </c>
      <c r="K2479" s="11">
        <f>MobileSalesData[[#This Row],[Original Price]]-MobileSalesData[[#This Row],[Selling Price]]</f>
        <v>0</v>
      </c>
      <c r="L2479" s="15">
        <f>MobileSalesData[[#This Row],[Discounted Price]]/MobileSalesData[[#This Row],[Original Price]]</f>
        <v>0</v>
      </c>
      <c r="M2479" s="11">
        <f>MobileSalesData[[#This Row],[Qty]]*MobileSalesData[[#This Row],[Selling Price]]</f>
        <v>2490000</v>
      </c>
      <c r="N2479" s="11" t="s">
        <v>1600</v>
      </c>
    </row>
    <row r="2480" spans="1:14" x14ac:dyDescent="0.35">
      <c r="A2480" s="13" t="s">
        <v>1578</v>
      </c>
      <c r="B2480" s="11" t="s">
        <v>351</v>
      </c>
      <c r="C2480" s="11" t="s">
        <v>409</v>
      </c>
      <c r="D2480" s="11" t="s">
        <v>412</v>
      </c>
      <c r="E2480" s="11" t="s">
        <v>14</v>
      </c>
      <c r="F2480" s="11" t="s">
        <v>12</v>
      </c>
      <c r="G2480" s="11">
        <v>4.4000000000000004</v>
      </c>
      <c r="H2480" s="11">
        <v>39999</v>
      </c>
      <c r="I2480" s="11">
        <v>39999</v>
      </c>
      <c r="J2480" s="11">
        <v>5</v>
      </c>
      <c r="K2480" s="11">
        <f>MobileSalesData[[#This Row],[Original Price]]-MobileSalesData[[#This Row],[Selling Price]]</f>
        <v>0</v>
      </c>
      <c r="L2480" s="15">
        <f>MobileSalesData[[#This Row],[Discounted Price]]/MobileSalesData[[#This Row],[Original Price]]</f>
        <v>0</v>
      </c>
      <c r="M2480" s="11">
        <f>MobileSalesData[[#This Row],[Qty]]*MobileSalesData[[#This Row],[Selling Price]]</f>
        <v>199995</v>
      </c>
      <c r="N2480" s="11" t="s">
        <v>1600</v>
      </c>
    </row>
    <row r="2481" spans="1:14" x14ac:dyDescent="0.35">
      <c r="A2481" s="13" t="s">
        <v>1578</v>
      </c>
      <c r="B2481" s="11" t="s">
        <v>351</v>
      </c>
      <c r="C2481" s="11" t="s">
        <v>417</v>
      </c>
      <c r="D2481" s="11" t="s">
        <v>483</v>
      </c>
      <c r="E2481" s="11" t="s">
        <v>27</v>
      </c>
      <c r="F2481" s="11" t="s">
        <v>15</v>
      </c>
      <c r="G2481" s="11">
        <v>4.5</v>
      </c>
      <c r="H2481" s="11">
        <v>76000</v>
      </c>
      <c r="I2481" s="11">
        <v>76000</v>
      </c>
      <c r="J2481" s="11">
        <v>5</v>
      </c>
      <c r="K2481" s="11">
        <f>MobileSalesData[[#This Row],[Original Price]]-MobileSalesData[[#This Row],[Selling Price]]</f>
        <v>0</v>
      </c>
      <c r="L2481" s="15">
        <f>MobileSalesData[[#This Row],[Discounted Price]]/MobileSalesData[[#This Row],[Original Price]]</f>
        <v>0</v>
      </c>
      <c r="M2481" s="11">
        <f>MobileSalesData[[#This Row],[Qty]]*MobileSalesData[[#This Row],[Selling Price]]</f>
        <v>380000</v>
      </c>
      <c r="N2481" s="11" t="s">
        <v>1600</v>
      </c>
    </row>
    <row r="2482" spans="1:14" x14ac:dyDescent="0.35">
      <c r="A2482" s="13" t="s">
        <v>1578</v>
      </c>
      <c r="B2482" s="11" t="s">
        <v>351</v>
      </c>
      <c r="C2482" s="11" t="s">
        <v>417</v>
      </c>
      <c r="D2482" s="11" t="s">
        <v>480</v>
      </c>
      <c r="E2482" s="11" t="s">
        <v>27</v>
      </c>
      <c r="F2482" s="11" t="s">
        <v>15</v>
      </c>
      <c r="G2482" s="11">
        <v>4.5</v>
      </c>
      <c r="H2482" s="11">
        <v>82000</v>
      </c>
      <c r="I2482" s="11">
        <v>82000</v>
      </c>
      <c r="J2482" s="11">
        <v>5</v>
      </c>
      <c r="K2482" s="11">
        <f>MobileSalesData[[#This Row],[Original Price]]-MobileSalesData[[#This Row],[Selling Price]]</f>
        <v>0</v>
      </c>
      <c r="L2482" s="15">
        <f>MobileSalesData[[#This Row],[Discounted Price]]/MobileSalesData[[#This Row],[Original Price]]</f>
        <v>0</v>
      </c>
      <c r="M2482" s="11">
        <f>MobileSalesData[[#This Row],[Qty]]*MobileSalesData[[#This Row],[Selling Price]]</f>
        <v>410000</v>
      </c>
      <c r="N2482" s="11" t="s">
        <v>1600</v>
      </c>
    </row>
    <row r="2483" spans="1:14" x14ac:dyDescent="0.35">
      <c r="A2483" s="13" t="s">
        <v>1578</v>
      </c>
      <c r="B2483" s="11" t="s">
        <v>351</v>
      </c>
      <c r="C2483" s="11" t="s">
        <v>417</v>
      </c>
      <c r="D2483" s="11" t="s">
        <v>481</v>
      </c>
      <c r="E2483" s="11" t="s">
        <v>27</v>
      </c>
      <c r="F2483" s="11" t="s">
        <v>15</v>
      </c>
      <c r="G2483" s="11">
        <v>4.5</v>
      </c>
      <c r="H2483" s="11">
        <v>61000</v>
      </c>
      <c r="I2483" s="11">
        <v>61000</v>
      </c>
      <c r="J2483" s="11">
        <v>35</v>
      </c>
      <c r="K2483" s="11">
        <f>MobileSalesData[[#This Row],[Original Price]]-MobileSalesData[[#This Row],[Selling Price]]</f>
        <v>0</v>
      </c>
      <c r="L2483" s="15">
        <f>MobileSalesData[[#This Row],[Discounted Price]]/MobileSalesData[[#This Row],[Original Price]]</f>
        <v>0</v>
      </c>
      <c r="M2483" s="11">
        <f>MobileSalesData[[#This Row],[Qty]]*MobileSalesData[[#This Row],[Selling Price]]</f>
        <v>2135000</v>
      </c>
      <c r="N2483" s="11" t="s">
        <v>1600</v>
      </c>
    </row>
    <row r="2484" spans="1:14" x14ac:dyDescent="0.35">
      <c r="A2484" s="13" t="s">
        <v>1585</v>
      </c>
      <c r="B2484" s="11" t="s">
        <v>484</v>
      </c>
      <c r="C2484" s="11" t="s">
        <v>485</v>
      </c>
      <c r="D2484" s="11" t="s">
        <v>486</v>
      </c>
      <c r="E2484" s="11" t="s">
        <v>35</v>
      </c>
      <c r="F2484" s="11" t="s">
        <v>21</v>
      </c>
      <c r="G2484" s="11">
        <v>4.0999999999999996</v>
      </c>
      <c r="H2484" s="11">
        <v>92000</v>
      </c>
      <c r="I2484" s="11">
        <v>92000</v>
      </c>
      <c r="J2484" s="11">
        <v>30</v>
      </c>
      <c r="K2484" s="11">
        <f>MobileSalesData[[#This Row],[Original Price]]-MobileSalesData[[#This Row],[Selling Price]]</f>
        <v>0</v>
      </c>
      <c r="L2484" s="15">
        <f>MobileSalesData[[#This Row],[Discounted Price]]/MobileSalesData[[#This Row],[Original Price]]</f>
        <v>0</v>
      </c>
      <c r="M2484" s="11">
        <f>MobileSalesData[[#This Row],[Qty]]*MobileSalesData[[#This Row],[Selling Price]]</f>
        <v>2760000</v>
      </c>
      <c r="N2484" s="11" t="s">
        <v>1601</v>
      </c>
    </row>
    <row r="2485" spans="1:14" x14ac:dyDescent="0.35">
      <c r="A2485" s="13" t="s">
        <v>1585</v>
      </c>
      <c r="B2485" s="11" t="s">
        <v>484</v>
      </c>
      <c r="C2485" s="11" t="s">
        <v>485</v>
      </c>
      <c r="D2485" s="11" t="s">
        <v>19</v>
      </c>
      <c r="E2485" s="11" t="s">
        <v>35</v>
      </c>
      <c r="F2485" s="11" t="s">
        <v>21</v>
      </c>
      <c r="G2485" s="11">
        <v>4.0999999999999996</v>
      </c>
      <c r="H2485" s="11">
        <v>70000</v>
      </c>
      <c r="I2485" s="11">
        <v>70000</v>
      </c>
      <c r="J2485" s="11">
        <v>5</v>
      </c>
      <c r="K2485" s="11">
        <f>MobileSalesData[[#This Row],[Original Price]]-MobileSalesData[[#This Row],[Selling Price]]</f>
        <v>0</v>
      </c>
      <c r="L2485" s="15">
        <f>MobileSalesData[[#This Row],[Discounted Price]]/MobileSalesData[[#This Row],[Original Price]]</f>
        <v>0</v>
      </c>
      <c r="M2485" s="11">
        <f>MobileSalesData[[#This Row],[Qty]]*MobileSalesData[[#This Row],[Selling Price]]</f>
        <v>350000</v>
      </c>
      <c r="N2485" s="11" t="s">
        <v>1601</v>
      </c>
    </row>
    <row r="2486" spans="1:14" x14ac:dyDescent="0.35">
      <c r="A2486" s="13" t="s">
        <v>1585</v>
      </c>
      <c r="B2486" s="11" t="s">
        <v>484</v>
      </c>
      <c r="C2486" s="11" t="s">
        <v>485</v>
      </c>
      <c r="D2486" s="11" t="s">
        <v>85</v>
      </c>
      <c r="E2486" s="11" t="s">
        <v>35</v>
      </c>
      <c r="F2486" s="11" t="s">
        <v>21</v>
      </c>
      <c r="G2486" s="11">
        <v>4.0999999999999996</v>
      </c>
      <c r="H2486" s="11">
        <v>66000</v>
      </c>
      <c r="I2486" s="11">
        <v>66000</v>
      </c>
      <c r="J2486" s="11">
        <v>5</v>
      </c>
      <c r="K2486" s="11">
        <f>MobileSalesData[[#This Row],[Original Price]]-MobileSalesData[[#This Row],[Selling Price]]</f>
        <v>0</v>
      </c>
      <c r="L2486" s="15">
        <f>MobileSalesData[[#This Row],[Discounted Price]]/MobileSalesData[[#This Row],[Original Price]]</f>
        <v>0</v>
      </c>
      <c r="M2486" s="11">
        <f>MobileSalesData[[#This Row],[Qty]]*MobileSalesData[[#This Row],[Selling Price]]</f>
        <v>330000</v>
      </c>
      <c r="N2486" s="11" t="s">
        <v>1601</v>
      </c>
    </row>
    <row r="2487" spans="1:14" x14ac:dyDescent="0.35">
      <c r="A2487" s="13" t="s">
        <v>1585</v>
      </c>
      <c r="B2487" s="11" t="s">
        <v>484</v>
      </c>
      <c r="C2487" s="11" t="s">
        <v>487</v>
      </c>
      <c r="D2487" s="11" t="s">
        <v>22</v>
      </c>
      <c r="E2487" s="11" t="s">
        <v>20</v>
      </c>
      <c r="F2487" s="11" t="s">
        <v>21</v>
      </c>
      <c r="G2487" s="11">
        <v>3.8</v>
      </c>
      <c r="H2487" s="11">
        <v>57000</v>
      </c>
      <c r="I2487" s="11">
        <v>57000</v>
      </c>
      <c r="J2487" s="11">
        <v>30</v>
      </c>
      <c r="K2487" s="11">
        <f>MobileSalesData[[#This Row],[Original Price]]-MobileSalesData[[#This Row],[Selling Price]]</f>
        <v>0</v>
      </c>
      <c r="L2487" s="15">
        <f>MobileSalesData[[#This Row],[Discounted Price]]/MobileSalesData[[#This Row],[Original Price]]</f>
        <v>0</v>
      </c>
      <c r="M2487" s="11">
        <f>MobileSalesData[[#This Row],[Qty]]*MobileSalesData[[#This Row],[Selling Price]]</f>
        <v>1710000</v>
      </c>
      <c r="N2487" s="11" t="s">
        <v>1601</v>
      </c>
    </row>
    <row r="2488" spans="1:14" x14ac:dyDescent="0.35">
      <c r="A2488" s="13" t="s">
        <v>1585</v>
      </c>
      <c r="B2488" s="11" t="s">
        <v>484</v>
      </c>
      <c r="C2488" s="11" t="s">
        <v>487</v>
      </c>
      <c r="D2488" s="11" t="s">
        <v>85</v>
      </c>
      <c r="E2488" s="11" t="s">
        <v>20</v>
      </c>
      <c r="F2488" s="11" t="s">
        <v>21</v>
      </c>
      <c r="G2488" s="11">
        <v>3.8</v>
      </c>
      <c r="H2488" s="11">
        <v>70000</v>
      </c>
      <c r="I2488" s="11">
        <v>70000</v>
      </c>
      <c r="J2488" s="11">
        <v>5</v>
      </c>
      <c r="K2488" s="11">
        <f>MobileSalesData[[#This Row],[Original Price]]-MobileSalesData[[#This Row],[Selling Price]]</f>
        <v>0</v>
      </c>
      <c r="L2488" s="15">
        <f>MobileSalesData[[#This Row],[Discounted Price]]/MobileSalesData[[#This Row],[Original Price]]</f>
        <v>0</v>
      </c>
      <c r="M2488" s="11">
        <f>MobileSalesData[[#This Row],[Qty]]*MobileSalesData[[#This Row],[Selling Price]]</f>
        <v>350000</v>
      </c>
      <c r="N2488" s="11" t="s">
        <v>1601</v>
      </c>
    </row>
    <row r="2489" spans="1:14" x14ac:dyDescent="0.35">
      <c r="A2489" s="13" t="s">
        <v>1578</v>
      </c>
      <c r="B2489" s="11" t="s">
        <v>484</v>
      </c>
      <c r="C2489" s="11" t="s">
        <v>487</v>
      </c>
      <c r="D2489" s="11" t="s">
        <v>19</v>
      </c>
      <c r="E2489" s="11" t="s">
        <v>20</v>
      </c>
      <c r="F2489" s="11" t="s">
        <v>21</v>
      </c>
      <c r="G2489" s="11">
        <v>3.8</v>
      </c>
      <c r="H2489" s="11">
        <v>39999</v>
      </c>
      <c r="I2489" s="11">
        <v>39999</v>
      </c>
      <c r="J2489" s="11">
        <v>5</v>
      </c>
      <c r="K2489" s="11">
        <f>MobileSalesData[[#This Row],[Original Price]]-MobileSalesData[[#This Row],[Selling Price]]</f>
        <v>0</v>
      </c>
      <c r="L2489" s="15">
        <f>MobileSalesData[[#This Row],[Discounted Price]]/MobileSalesData[[#This Row],[Original Price]]</f>
        <v>0</v>
      </c>
      <c r="M2489" s="11">
        <f>MobileSalesData[[#This Row],[Qty]]*MobileSalesData[[#This Row],[Selling Price]]</f>
        <v>199995</v>
      </c>
      <c r="N2489" s="11" t="s">
        <v>1600</v>
      </c>
    </row>
    <row r="2490" spans="1:14" x14ac:dyDescent="0.35">
      <c r="A2490" s="13" t="s">
        <v>1578</v>
      </c>
      <c r="B2490" s="11" t="s">
        <v>484</v>
      </c>
      <c r="C2490" s="11" t="s">
        <v>488</v>
      </c>
      <c r="D2490" s="11" t="s">
        <v>19</v>
      </c>
      <c r="E2490" s="11" t="s">
        <v>35</v>
      </c>
      <c r="F2490" s="11" t="s">
        <v>21</v>
      </c>
      <c r="G2490" s="11">
        <v>3.9</v>
      </c>
      <c r="H2490" s="11">
        <v>7690</v>
      </c>
      <c r="I2490" s="11">
        <v>7799</v>
      </c>
      <c r="J2490" s="11">
        <v>5</v>
      </c>
      <c r="K2490" s="11">
        <f>MobileSalesData[[#This Row],[Original Price]]-MobileSalesData[[#This Row],[Selling Price]]</f>
        <v>109</v>
      </c>
      <c r="L2490" s="15">
        <f>MobileSalesData[[#This Row],[Discounted Price]]/MobileSalesData[[#This Row],[Original Price]]</f>
        <v>1.3976150788562637E-2</v>
      </c>
      <c r="M2490" s="11">
        <f>MobileSalesData[[#This Row],[Qty]]*MobileSalesData[[#This Row],[Selling Price]]</f>
        <v>38450</v>
      </c>
      <c r="N2490" s="11" t="s">
        <v>1600</v>
      </c>
    </row>
    <row r="2491" spans="1:14" x14ac:dyDescent="0.35">
      <c r="A2491" s="13" t="s">
        <v>1578</v>
      </c>
      <c r="B2491" s="11" t="s">
        <v>484</v>
      </c>
      <c r="C2491" s="11" t="s">
        <v>489</v>
      </c>
      <c r="D2491" s="11" t="s">
        <v>155</v>
      </c>
      <c r="E2491" s="11" t="s">
        <v>20</v>
      </c>
      <c r="F2491" s="11" t="s">
        <v>125</v>
      </c>
      <c r="G2491" s="11">
        <v>3.9</v>
      </c>
      <c r="H2491" s="11">
        <v>44990</v>
      </c>
      <c r="I2491" s="11">
        <v>55000</v>
      </c>
      <c r="J2491" s="11">
        <v>5</v>
      </c>
      <c r="K2491" s="11">
        <f>MobileSalesData[[#This Row],[Original Price]]-MobileSalesData[[#This Row],[Selling Price]]</f>
        <v>10010</v>
      </c>
      <c r="L2491" s="15">
        <f>MobileSalesData[[#This Row],[Discounted Price]]/MobileSalesData[[#This Row],[Original Price]]</f>
        <v>0.182</v>
      </c>
      <c r="M2491" s="11">
        <f>MobileSalesData[[#This Row],[Qty]]*MobileSalesData[[#This Row],[Selling Price]]</f>
        <v>224950</v>
      </c>
      <c r="N2491" s="11" t="s">
        <v>1600</v>
      </c>
    </row>
    <row r="2492" spans="1:14" x14ac:dyDescent="0.35">
      <c r="A2492" s="13" t="s">
        <v>1578</v>
      </c>
      <c r="B2492" s="11" t="s">
        <v>484</v>
      </c>
      <c r="C2492" s="11" t="s">
        <v>490</v>
      </c>
      <c r="D2492" s="11" t="s">
        <v>124</v>
      </c>
      <c r="E2492" s="11" t="s">
        <v>35</v>
      </c>
      <c r="F2492" s="11" t="s">
        <v>125</v>
      </c>
      <c r="G2492" s="11">
        <v>4.0999999999999996</v>
      </c>
      <c r="H2492" s="11">
        <v>9990</v>
      </c>
      <c r="I2492" s="11">
        <v>9990</v>
      </c>
      <c r="J2492" s="11">
        <v>5</v>
      </c>
      <c r="K2492" s="11">
        <f>MobileSalesData[[#This Row],[Original Price]]-MobileSalesData[[#This Row],[Selling Price]]</f>
        <v>0</v>
      </c>
      <c r="L2492" s="15">
        <f>MobileSalesData[[#This Row],[Discounted Price]]/MobileSalesData[[#This Row],[Original Price]]</f>
        <v>0</v>
      </c>
      <c r="M2492" s="11">
        <f>MobileSalesData[[#This Row],[Qty]]*MobileSalesData[[#This Row],[Selling Price]]</f>
        <v>49950</v>
      </c>
      <c r="N2492" s="11" t="s">
        <v>1600</v>
      </c>
    </row>
    <row r="2493" spans="1:14" x14ac:dyDescent="0.35">
      <c r="A2493" s="13" t="s">
        <v>1578</v>
      </c>
      <c r="B2493" s="11" t="s">
        <v>484</v>
      </c>
      <c r="C2493" s="11" t="s">
        <v>491</v>
      </c>
      <c r="D2493" s="11" t="s">
        <v>142</v>
      </c>
      <c r="E2493" s="11" t="s">
        <v>11</v>
      </c>
      <c r="F2493" s="11" t="s">
        <v>12</v>
      </c>
      <c r="G2493" s="11">
        <v>4</v>
      </c>
      <c r="H2493" s="11">
        <v>15532</v>
      </c>
      <c r="I2493" s="11">
        <v>15532</v>
      </c>
      <c r="J2493" s="11">
        <v>5</v>
      </c>
      <c r="K2493" s="11">
        <f>MobileSalesData[[#This Row],[Original Price]]-MobileSalesData[[#This Row],[Selling Price]]</f>
        <v>0</v>
      </c>
      <c r="L2493" s="15">
        <f>MobileSalesData[[#This Row],[Discounted Price]]/MobileSalesData[[#This Row],[Original Price]]</f>
        <v>0</v>
      </c>
      <c r="M2493" s="11">
        <f>MobileSalesData[[#This Row],[Qty]]*MobileSalesData[[#This Row],[Selling Price]]</f>
        <v>77660</v>
      </c>
      <c r="N2493" s="11" t="s">
        <v>1600</v>
      </c>
    </row>
    <row r="2494" spans="1:14" x14ac:dyDescent="0.35">
      <c r="A2494" s="13" t="s">
        <v>1578</v>
      </c>
      <c r="B2494" s="11" t="s">
        <v>484</v>
      </c>
      <c r="C2494" s="11" t="s">
        <v>492</v>
      </c>
      <c r="D2494" s="11" t="s">
        <v>493</v>
      </c>
      <c r="E2494" s="11" t="s">
        <v>11</v>
      </c>
      <c r="F2494" s="11" t="s">
        <v>21</v>
      </c>
      <c r="G2494" s="11">
        <v>4</v>
      </c>
      <c r="H2494" s="11">
        <v>9999</v>
      </c>
      <c r="I2494" s="11">
        <v>9999</v>
      </c>
      <c r="J2494" s="11">
        <v>5</v>
      </c>
      <c r="K2494" s="11">
        <f>MobileSalesData[[#This Row],[Original Price]]-MobileSalesData[[#This Row],[Selling Price]]</f>
        <v>0</v>
      </c>
      <c r="L2494" s="15">
        <f>MobileSalesData[[#This Row],[Discounted Price]]/MobileSalesData[[#This Row],[Original Price]]</f>
        <v>0</v>
      </c>
      <c r="M2494" s="11">
        <f>MobileSalesData[[#This Row],[Qty]]*MobileSalesData[[#This Row],[Selling Price]]</f>
        <v>49995</v>
      </c>
      <c r="N2494" s="11" t="s">
        <v>1600</v>
      </c>
    </row>
    <row r="2495" spans="1:14" x14ac:dyDescent="0.35">
      <c r="A2495" s="13" t="s">
        <v>1578</v>
      </c>
      <c r="B2495" s="11" t="s">
        <v>484</v>
      </c>
      <c r="C2495" s="11" t="s">
        <v>492</v>
      </c>
      <c r="D2495" s="11" t="s">
        <v>19</v>
      </c>
      <c r="E2495" s="11" t="s">
        <v>11</v>
      </c>
      <c r="F2495" s="11" t="s">
        <v>21</v>
      </c>
      <c r="G2495" s="11">
        <v>4</v>
      </c>
      <c r="H2495" s="11">
        <v>10999</v>
      </c>
      <c r="I2495" s="11">
        <v>10999</v>
      </c>
      <c r="J2495" s="11">
        <v>5</v>
      </c>
      <c r="K2495" s="11">
        <f>MobileSalesData[[#This Row],[Original Price]]-MobileSalesData[[#This Row],[Selling Price]]</f>
        <v>0</v>
      </c>
      <c r="L2495" s="15">
        <f>MobileSalesData[[#This Row],[Discounted Price]]/MobileSalesData[[#This Row],[Original Price]]</f>
        <v>0</v>
      </c>
      <c r="M2495" s="11">
        <f>MobileSalesData[[#This Row],[Qty]]*MobileSalesData[[#This Row],[Selling Price]]</f>
        <v>54995</v>
      </c>
      <c r="N2495" s="11" t="s">
        <v>1600</v>
      </c>
    </row>
    <row r="2496" spans="1:14" x14ac:dyDescent="0.35">
      <c r="A2496" s="13" t="s">
        <v>1578</v>
      </c>
      <c r="B2496" s="11" t="s">
        <v>484</v>
      </c>
      <c r="C2496" s="11" t="s">
        <v>488</v>
      </c>
      <c r="D2496" s="11" t="s">
        <v>22</v>
      </c>
      <c r="E2496" s="11" t="s">
        <v>35</v>
      </c>
      <c r="F2496" s="11" t="s">
        <v>21</v>
      </c>
      <c r="G2496" s="11">
        <v>3.9</v>
      </c>
      <c r="H2496" s="11">
        <v>10990</v>
      </c>
      <c r="I2496" s="11">
        <v>14000</v>
      </c>
      <c r="J2496" s="11">
        <v>5</v>
      </c>
      <c r="K2496" s="11">
        <f>MobileSalesData[[#This Row],[Original Price]]-MobileSalesData[[#This Row],[Selling Price]]</f>
        <v>3010</v>
      </c>
      <c r="L2496" s="15">
        <f>MobileSalesData[[#This Row],[Discounted Price]]/MobileSalesData[[#This Row],[Original Price]]</f>
        <v>0.215</v>
      </c>
      <c r="M2496" s="11">
        <f>MobileSalesData[[#This Row],[Qty]]*MobileSalesData[[#This Row],[Selling Price]]</f>
        <v>54950</v>
      </c>
      <c r="N2496" s="11" t="s">
        <v>1600</v>
      </c>
    </row>
    <row r="2497" spans="1:14" x14ac:dyDescent="0.35">
      <c r="A2497" s="13" t="s">
        <v>1578</v>
      </c>
      <c r="B2497" s="11" t="s">
        <v>484</v>
      </c>
      <c r="C2497" s="11" t="s">
        <v>488</v>
      </c>
      <c r="D2497" s="11" t="s">
        <v>85</v>
      </c>
      <c r="E2497" s="11" t="s">
        <v>35</v>
      </c>
      <c r="F2497" s="11" t="s">
        <v>21</v>
      </c>
      <c r="G2497" s="11">
        <v>3.9</v>
      </c>
      <c r="H2497" s="11">
        <v>44990</v>
      </c>
      <c r="I2497" s="11">
        <v>55000</v>
      </c>
      <c r="J2497" s="11">
        <v>30</v>
      </c>
      <c r="K2497" s="11">
        <f>MobileSalesData[[#This Row],[Original Price]]-MobileSalesData[[#This Row],[Selling Price]]</f>
        <v>10010</v>
      </c>
      <c r="L2497" s="15">
        <f>MobileSalesData[[#This Row],[Discounted Price]]/MobileSalesData[[#This Row],[Original Price]]</f>
        <v>0.182</v>
      </c>
      <c r="M2497" s="11">
        <f>MobileSalesData[[#This Row],[Qty]]*MobileSalesData[[#This Row],[Selling Price]]</f>
        <v>1349700</v>
      </c>
      <c r="N2497" s="11" t="s">
        <v>1600</v>
      </c>
    </row>
    <row r="2498" spans="1:14" x14ac:dyDescent="0.35">
      <c r="A2498" s="13" t="s">
        <v>1578</v>
      </c>
      <c r="B2498" s="11" t="s">
        <v>484</v>
      </c>
      <c r="C2498" s="11" t="s">
        <v>494</v>
      </c>
      <c r="D2498" s="11" t="s">
        <v>22</v>
      </c>
      <c r="E2498" s="11" t="s">
        <v>20</v>
      </c>
      <c r="F2498" s="11" t="s">
        <v>21</v>
      </c>
      <c r="G2498" s="11">
        <v>4</v>
      </c>
      <c r="H2498" s="11">
        <v>9999</v>
      </c>
      <c r="I2498" s="11">
        <v>9999</v>
      </c>
      <c r="J2498" s="11">
        <v>5</v>
      </c>
      <c r="K2498" s="11">
        <f>MobileSalesData[[#This Row],[Original Price]]-MobileSalesData[[#This Row],[Selling Price]]</f>
        <v>0</v>
      </c>
      <c r="L2498" s="15">
        <f>MobileSalesData[[#This Row],[Discounted Price]]/MobileSalesData[[#This Row],[Original Price]]</f>
        <v>0</v>
      </c>
      <c r="M2498" s="11">
        <f>MobileSalesData[[#This Row],[Qty]]*MobileSalesData[[#This Row],[Selling Price]]</f>
        <v>49995</v>
      </c>
      <c r="N2498" s="11" t="s">
        <v>1600</v>
      </c>
    </row>
    <row r="2499" spans="1:14" x14ac:dyDescent="0.35">
      <c r="A2499" s="13" t="s">
        <v>1578</v>
      </c>
      <c r="B2499" s="11" t="s">
        <v>484</v>
      </c>
      <c r="C2499" s="11" t="s">
        <v>494</v>
      </c>
      <c r="D2499" s="11" t="s">
        <v>19</v>
      </c>
      <c r="E2499" s="11" t="s">
        <v>20</v>
      </c>
      <c r="F2499" s="11" t="s">
        <v>21</v>
      </c>
      <c r="G2499" s="11">
        <v>4</v>
      </c>
      <c r="H2499" s="11">
        <v>14999</v>
      </c>
      <c r="I2499" s="11">
        <v>14999</v>
      </c>
      <c r="J2499" s="11">
        <v>5</v>
      </c>
      <c r="K2499" s="11">
        <f>MobileSalesData[[#This Row],[Original Price]]-MobileSalesData[[#This Row],[Selling Price]]</f>
        <v>0</v>
      </c>
      <c r="L2499" s="15">
        <f>MobileSalesData[[#This Row],[Discounted Price]]/MobileSalesData[[#This Row],[Original Price]]</f>
        <v>0</v>
      </c>
      <c r="M2499" s="11">
        <f>MobileSalesData[[#This Row],[Qty]]*MobileSalesData[[#This Row],[Selling Price]]</f>
        <v>74995</v>
      </c>
      <c r="N2499" s="11" t="s">
        <v>1600</v>
      </c>
    </row>
    <row r="2500" spans="1:14" x14ac:dyDescent="0.35">
      <c r="A2500" s="13" t="s">
        <v>1578</v>
      </c>
      <c r="B2500" s="11" t="s">
        <v>484</v>
      </c>
      <c r="C2500" s="11" t="s">
        <v>495</v>
      </c>
      <c r="D2500" s="11" t="s">
        <v>496</v>
      </c>
      <c r="E2500" s="11" t="s">
        <v>20</v>
      </c>
      <c r="F2500" s="11" t="s">
        <v>21</v>
      </c>
      <c r="G2500" s="11">
        <v>4.2</v>
      </c>
      <c r="H2500" s="11">
        <v>13775</v>
      </c>
      <c r="I2500" s="11">
        <v>14500</v>
      </c>
      <c r="J2500" s="11">
        <v>5</v>
      </c>
      <c r="K2500" s="11">
        <f>MobileSalesData[[#This Row],[Original Price]]-MobileSalesData[[#This Row],[Selling Price]]</f>
        <v>725</v>
      </c>
      <c r="L2500" s="15">
        <f>MobileSalesData[[#This Row],[Discounted Price]]/MobileSalesData[[#This Row],[Original Price]]</f>
        <v>0.05</v>
      </c>
      <c r="M2500" s="11">
        <f>MobileSalesData[[#This Row],[Qty]]*MobileSalesData[[#This Row],[Selling Price]]</f>
        <v>68875</v>
      </c>
      <c r="N2500" s="11" t="s">
        <v>1600</v>
      </c>
    </row>
    <row r="2501" spans="1:14" x14ac:dyDescent="0.35">
      <c r="A2501" s="13" t="s">
        <v>1578</v>
      </c>
      <c r="B2501" s="11" t="s">
        <v>484</v>
      </c>
      <c r="C2501" s="11" t="s">
        <v>495</v>
      </c>
      <c r="D2501" s="11" t="s">
        <v>497</v>
      </c>
      <c r="E2501" s="11" t="s">
        <v>20</v>
      </c>
      <c r="F2501" s="11" t="s">
        <v>21</v>
      </c>
      <c r="G2501" s="11">
        <v>4.2</v>
      </c>
      <c r="H2501" s="11">
        <v>5899</v>
      </c>
      <c r="I2501" s="11">
        <v>7833</v>
      </c>
      <c r="J2501" s="11">
        <v>22</v>
      </c>
      <c r="K2501" s="11">
        <f>MobileSalesData[[#This Row],[Original Price]]-MobileSalesData[[#This Row],[Selling Price]]</f>
        <v>1934</v>
      </c>
      <c r="L2501" s="15">
        <f>MobileSalesData[[#This Row],[Discounted Price]]/MobileSalesData[[#This Row],[Original Price]]</f>
        <v>0.2469041235797268</v>
      </c>
      <c r="M2501" s="11">
        <f>MobileSalesData[[#This Row],[Qty]]*MobileSalesData[[#This Row],[Selling Price]]</f>
        <v>129778</v>
      </c>
      <c r="N2501" s="11" t="s">
        <v>1600</v>
      </c>
    </row>
    <row r="2502" spans="1:14" x14ac:dyDescent="0.35">
      <c r="A2502" s="13" t="s">
        <v>1578</v>
      </c>
      <c r="B2502" s="11" t="s">
        <v>484</v>
      </c>
      <c r="C2502" s="11" t="s">
        <v>498</v>
      </c>
      <c r="D2502" s="11" t="s">
        <v>19</v>
      </c>
      <c r="E2502" s="11" t="s">
        <v>499</v>
      </c>
      <c r="F2502" s="11" t="s">
        <v>500</v>
      </c>
      <c r="G2502" s="11">
        <v>4</v>
      </c>
      <c r="H2502" s="11">
        <v>7999</v>
      </c>
      <c r="I2502" s="11">
        <v>7999</v>
      </c>
      <c r="J2502" s="11">
        <v>5</v>
      </c>
      <c r="K2502" s="11">
        <f>MobileSalesData[[#This Row],[Original Price]]-MobileSalesData[[#This Row],[Selling Price]]</f>
        <v>0</v>
      </c>
      <c r="L2502" s="15">
        <f>MobileSalesData[[#This Row],[Discounted Price]]/MobileSalesData[[#This Row],[Original Price]]</f>
        <v>0</v>
      </c>
      <c r="M2502" s="11">
        <f>MobileSalesData[[#This Row],[Qty]]*MobileSalesData[[#This Row],[Selling Price]]</f>
        <v>39995</v>
      </c>
      <c r="N2502" s="11" t="s">
        <v>1600</v>
      </c>
    </row>
    <row r="2503" spans="1:14" x14ac:dyDescent="0.35">
      <c r="A2503" s="13" t="s">
        <v>1578</v>
      </c>
      <c r="B2503" s="11" t="s">
        <v>484</v>
      </c>
      <c r="C2503" s="11" t="s">
        <v>498</v>
      </c>
      <c r="D2503" s="11" t="s">
        <v>19</v>
      </c>
      <c r="E2503" s="11" t="s">
        <v>499</v>
      </c>
      <c r="F2503" s="11" t="s">
        <v>500</v>
      </c>
      <c r="G2503" s="11">
        <v>4</v>
      </c>
      <c r="H2503" s="11">
        <v>6999</v>
      </c>
      <c r="I2503" s="11">
        <v>9999</v>
      </c>
      <c r="J2503" s="11">
        <v>5</v>
      </c>
      <c r="K2503" s="11">
        <f>MobileSalesData[[#This Row],[Original Price]]-MobileSalesData[[#This Row],[Selling Price]]</f>
        <v>3000</v>
      </c>
      <c r="L2503" s="15">
        <f>MobileSalesData[[#This Row],[Discounted Price]]/MobileSalesData[[#This Row],[Original Price]]</f>
        <v>0.30003000300030003</v>
      </c>
      <c r="M2503" s="11">
        <f>MobileSalesData[[#This Row],[Qty]]*MobileSalesData[[#This Row],[Selling Price]]</f>
        <v>34995</v>
      </c>
      <c r="N2503" s="11" t="s">
        <v>1600</v>
      </c>
    </row>
    <row r="2504" spans="1:14" x14ac:dyDescent="0.35">
      <c r="A2504" s="13" t="s">
        <v>1578</v>
      </c>
      <c r="B2504" s="11" t="s">
        <v>484</v>
      </c>
      <c r="C2504" s="11" t="s">
        <v>501</v>
      </c>
      <c r="D2504" s="11" t="s">
        <v>85</v>
      </c>
      <c r="E2504" s="11" t="s">
        <v>135</v>
      </c>
      <c r="F2504" s="11" t="s">
        <v>125</v>
      </c>
      <c r="G2504" s="11">
        <v>3.1</v>
      </c>
      <c r="H2504" s="11">
        <v>13998</v>
      </c>
      <c r="I2504" s="11">
        <v>13998</v>
      </c>
      <c r="J2504" s="11">
        <v>22</v>
      </c>
      <c r="K2504" s="11">
        <f>MobileSalesData[[#This Row],[Original Price]]-MobileSalesData[[#This Row],[Selling Price]]</f>
        <v>0</v>
      </c>
      <c r="L2504" s="15">
        <f>MobileSalesData[[#This Row],[Discounted Price]]/MobileSalesData[[#This Row],[Original Price]]</f>
        <v>0</v>
      </c>
      <c r="M2504" s="11">
        <f>MobileSalesData[[#This Row],[Qty]]*MobileSalesData[[#This Row],[Selling Price]]</f>
        <v>307956</v>
      </c>
      <c r="N2504" s="11" t="s">
        <v>1600</v>
      </c>
    </row>
    <row r="2505" spans="1:14" x14ac:dyDescent="0.35">
      <c r="A2505" s="13" t="s">
        <v>1578</v>
      </c>
      <c r="B2505" s="11" t="s">
        <v>484</v>
      </c>
      <c r="C2505" s="11" t="s">
        <v>502</v>
      </c>
      <c r="D2505" s="11" t="s">
        <v>19</v>
      </c>
      <c r="E2505" s="11" t="s">
        <v>503</v>
      </c>
      <c r="F2505" s="11" t="s">
        <v>504</v>
      </c>
      <c r="G2505" s="11">
        <v>3.9</v>
      </c>
      <c r="H2505" s="11">
        <v>7799</v>
      </c>
      <c r="I2505" s="11">
        <v>7799</v>
      </c>
      <c r="J2505" s="11">
        <v>5</v>
      </c>
      <c r="K2505" s="11">
        <f>MobileSalesData[[#This Row],[Original Price]]-MobileSalesData[[#This Row],[Selling Price]]</f>
        <v>0</v>
      </c>
      <c r="L2505" s="15">
        <f>MobileSalesData[[#This Row],[Discounted Price]]/MobileSalesData[[#This Row],[Original Price]]</f>
        <v>0</v>
      </c>
      <c r="M2505" s="11">
        <f>MobileSalesData[[#This Row],[Qty]]*MobileSalesData[[#This Row],[Selling Price]]</f>
        <v>38995</v>
      </c>
      <c r="N2505" s="11" t="s">
        <v>1600</v>
      </c>
    </row>
    <row r="2506" spans="1:14" x14ac:dyDescent="0.35">
      <c r="A2506" s="13" t="s">
        <v>1578</v>
      </c>
      <c r="B2506" s="11" t="s">
        <v>484</v>
      </c>
      <c r="C2506" s="11" t="s">
        <v>505</v>
      </c>
      <c r="D2506" s="11" t="s">
        <v>19</v>
      </c>
      <c r="E2506" s="11" t="s">
        <v>499</v>
      </c>
      <c r="F2506" s="11" t="s">
        <v>500</v>
      </c>
      <c r="G2506" s="11">
        <v>3.9</v>
      </c>
      <c r="H2506" s="11">
        <v>10499</v>
      </c>
      <c r="I2506" s="11">
        <v>10499</v>
      </c>
      <c r="J2506" s="11">
        <v>35</v>
      </c>
      <c r="K2506" s="11">
        <f>MobileSalesData[[#This Row],[Original Price]]-MobileSalesData[[#This Row],[Selling Price]]</f>
        <v>0</v>
      </c>
      <c r="L2506" s="15">
        <f>MobileSalesData[[#This Row],[Discounted Price]]/MobileSalesData[[#This Row],[Original Price]]</f>
        <v>0</v>
      </c>
      <c r="M2506" s="11">
        <f>MobileSalesData[[#This Row],[Qty]]*MobileSalesData[[#This Row],[Selling Price]]</f>
        <v>367465</v>
      </c>
      <c r="N2506" s="11" t="s">
        <v>1600</v>
      </c>
    </row>
    <row r="2507" spans="1:14" x14ac:dyDescent="0.35">
      <c r="A2507" s="13" t="s">
        <v>1578</v>
      </c>
      <c r="B2507" s="11" t="s">
        <v>484</v>
      </c>
      <c r="C2507" s="11" t="s">
        <v>506</v>
      </c>
      <c r="D2507" s="11" t="s">
        <v>117</v>
      </c>
      <c r="E2507" s="11" t="s">
        <v>135</v>
      </c>
      <c r="F2507" s="11" t="s">
        <v>125</v>
      </c>
      <c r="G2507" s="11">
        <v>3.7</v>
      </c>
      <c r="H2507" s="11">
        <v>24000</v>
      </c>
      <c r="I2507" s="11">
        <v>24000</v>
      </c>
      <c r="J2507" s="11">
        <v>5</v>
      </c>
      <c r="K2507" s="11">
        <f>MobileSalesData[[#This Row],[Original Price]]-MobileSalesData[[#This Row],[Selling Price]]</f>
        <v>0</v>
      </c>
      <c r="L2507" s="15">
        <f>MobileSalesData[[#This Row],[Discounted Price]]/MobileSalesData[[#This Row],[Original Price]]</f>
        <v>0</v>
      </c>
      <c r="M2507" s="11">
        <f>MobileSalesData[[#This Row],[Qty]]*MobileSalesData[[#This Row],[Selling Price]]</f>
        <v>120000</v>
      </c>
      <c r="N2507" s="11" t="s">
        <v>1600</v>
      </c>
    </row>
    <row r="2508" spans="1:14" x14ac:dyDescent="0.35">
      <c r="A2508" s="13" t="s">
        <v>1578</v>
      </c>
      <c r="B2508" s="11" t="s">
        <v>484</v>
      </c>
      <c r="C2508" s="11" t="s">
        <v>507</v>
      </c>
      <c r="D2508" s="11" t="s">
        <v>155</v>
      </c>
      <c r="E2508" s="11" t="s">
        <v>267</v>
      </c>
      <c r="F2508" s="11" t="s">
        <v>11</v>
      </c>
      <c r="G2508" s="11">
        <v>3.6</v>
      </c>
      <c r="H2508" s="11">
        <v>7299</v>
      </c>
      <c r="I2508" s="11">
        <v>7299</v>
      </c>
      <c r="J2508" s="11">
        <v>5</v>
      </c>
      <c r="K2508" s="11">
        <f>MobileSalesData[[#This Row],[Original Price]]-MobileSalesData[[#This Row],[Selling Price]]</f>
        <v>0</v>
      </c>
      <c r="L2508" s="15">
        <f>MobileSalesData[[#This Row],[Discounted Price]]/MobileSalesData[[#This Row],[Original Price]]</f>
        <v>0</v>
      </c>
      <c r="M2508" s="11">
        <f>MobileSalesData[[#This Row],[Qty]]*MobileSalesData[[#This Row],[Selling Price]]</f>
        <v>36495</v>
      </c>
      <c r="N2508" s="11" t="s">
        <v>1600</v>
      </c>
    </row>
    <row r="2509" spans="1:14" x14ac:dyDescent="0.35">
      <c r="A2509" s="13" t="s">
        <v>1578</v>
      </c>
      <c r="B2509" s="11" t="s">
        <v>484</v>
      </c>
      <c r="C2509" s="11" t="s">
        <v>502</v>
      </c>
      <c r="D2509" s="11" t="s">
        <v>19</v>
      </c>
      <c r="E2509" s="11" t="s">
        <v>503</v>
      </c>
      <c r="F2509" s="11" t="s">
        <v>504</v>
      </c>
      <c r="G2509" s="11">
        <v>3.9</v>
      </c>
      <c r="H2509" s="11">
        <v>8399</v>
      </c>
      <c r="I2509" s="11">
        <v>8399</v>
      </c>
      <c r="J2509" s="11">
        <v>30</v>
      </c>
      <c r="K2509" s="11">
        <f>MobileSalesData[[#This Row],[Original Price]]-MobileSalesData[[#This Row],[Selling Price]]</f>
        <v>0</v>
      </c>
      <c r="L2509" s="15">
        <f>MobileSalesData[[#This Row],[Discounted Price]]/MobileSalesData[[#This Row],[Original Price]]</f>
        <v>0</v>
      </c>
      <c r="M2509" s="11">
        <f>MobileSalesData[[#This Row],[Qty]]*MobileSalesData[[#This Row],[Selling Price]]</f>
        <v>251970</v>
      </c>
      <c r="N2509" s="11" t="s">
        <v>1600</v>
      </c>
    </row>
    <row r="2510" spans="1:14" x14ac:dyDescent="0.35">
      <c r="A2510" s="13" t="s">
        <v>1578</v>
      </c>
      <c r="B2510" s="11" t="s">
        <v>484</v>
      </c>
      <c r="C2510" s="11" t="s">
        <v>506</v>
      </c>
      <c r="D2510" s="11" t="s">
        <v>19</v>
      </c>
      <c r="E2510" s="11" t="s">
        <v>135</v>
      </c>
      <c r="F2510" s="11" t="s">
        <v>125</v>
      </c>
      <c r="G2510" s="11">
        <v>3.7</v>
      </c>
      <c r="H2510" s="11">
        <v>12950</v>
      </c>
      <c r="I2510" s="11">
        <v>12950</v>
      </c>
      <c r="J2510" s="11">
        <v>35</v>
      </c>
      <c r="K2510" s="11">
        <f>MobileSalesData[[#This Row],[Original Price]]-MobileSalesData[[#This Row],[Selling Price]]</f>
        <v>0</v>
      </c>
      <c r="L2510" s="15">
        <f>MobileSalesData[[#This Row],[Discounted Price]]/MobileSalesData[[#This Row],[Original Price]]</f>
        <v>0</v>
      </c>
      <c r="M2510" s="11">
        <f>MobileSalesData[[#This Row],[Qty]]*MobileSalesData[[#This Row],[Selling Price]]</f>
        <v>453250</v>
      </c>
      <c r="N2510" s="11" t="s">
        <v>1600</v>
      </c>
    </row>
    <row r="2511" spans="1:14" x14ac:dyDescent="0.35">
      <c r="A2511" s="13" t="s">
        <v>1578</v>
      </c>
      <c r="B2511" s="11" t="s">
        <v>484</v>
      </c>
      <c r="C2511" s="11" t="s">
        <v>506</v>
      </c>
      <c r="D2511" s="11" t="s">
        <v>155</v>
      </c>
      <c r="E2511" s="11" t="s">
        <v>135</v>
      </c>
      <c r="F2511" s="11" t="s">
        <v>125</v>
      </c>
      <c r="G2511" s="11">
        <v>3.7</v>
      </c>
      <c r="H2511" s="11">
        <v>55000</v>
      </c>
      <c r="I2511" s="11">
        <v>55000</v>
      </c>
      <c r="J2511" s="11">
        <v>5</v>
      </c>
      <c r="K2511" s="11">
        <f>MobileSalesData[[#This Row],[Original Price]]-MobileSalesData[[#This Row],[Selling Price]]</f>
        <v>0</v>
      </c>
      <c r="L2511" s="15">
        <f>MobileSalesData[[#This Row],[Discounted Price]]/MobileSalesData[[#This Row],[Original Price]]</f>
        <v>0</v>
      </c>
      <c r="M2511" s="11">
        <f>MobileSalesData[[#This Row],[Qty]]*MobileSalesData[[#This Row],[Selling Price]]</f>
        <v>275000</v>
      </c>
      <c r="N2511" s="11" t="s">
        <v>1600</v>
      </c>
    </row>
    <row r="2512" spans="1:14" x14ac:dyDescent="0.35">
      <c r="A2512" s="13" t="s">
        <v>1578</v>
      </c>
      <c r="B2512" s="11" t="s">
        <v>484</v>
      </c>
      <c r="C2512" s="11" t="s">
        <v>508</v>
      </c>
      <c r="D2512" s="11" t="s">
        <v>19</v>
      </c>
      <c r="E2512" s="11" t="s">
        <v>267</v>
      </c>
      <c r="F2512" s="11" t="s">
        <v>11</v>
      </c>
      <c r="G2512" s="11">
        <v>3.6</v>
      </c>
      <c r="H2512" s="11">
        <v>12999</v>
      </c>
      <c r="I2512" s="11">
        <v>12999</v>
      </c>
      <c r="J2512" s="11">
        <v>22</v>
      </c>
      <c r="K2512" s="11">
        <f>MobileSalesData[[#This Row],[Original Price]]-MobileSalesData[[#This Row],[Selling Price]]</f>
        <v>0</v>
      </c>
      <c r="L2512" s="15">
        <f>MobileSalesData[[#This Row],[Discounted Price]]/MobileSalesData[[#This Row],[Original Price]]</f>
        <v>0</v>
      </c>
      <c r="M2512" s="11">
        <f>MobileSalesData[[#This Row],[Qty]]*MobileSalesData[[#This Row],[Selling Price]]</f>
        <v>285978</v>
      </c>
      <c r="N2512" s="11" t="s">
        <v>1600</v>
      </c>
    </row>
    <row r="2513" spans="1:14" x14ac:dyDescent="0.35">
      <c r="A2513" s="13" t="s">
        <v>1578</v>
      </c>
      <c r="B2513" s="11" t="s">
        <v>484</v>
      </c>
      <c r="C2513" s="11" t="s">
        <v>509</v>
      </c>
      <c r="D2513" s="11" t="s">
        <v>19</v>
      </c>
      <c r="E2513" s="11" t="s">
        <v>135</v>
      </c>
      <c r="F2513" s="11" t="s">
        <v>27</v>
      </c>
      <c r="G2513" s="11">
        <v>3.8</v>
      </c>
      <c r="H2513" s="11">
        <v>10990</v>
      </c>
      <c r="I2513" s="11">
        <v>14000</v>
      </c>
      <c r="J2513" s="11">
        <v>22</v>
      </c>
      <c r="K2513" s="11">
        <f>MobileSalesData[[#This Row],[Original Price]]-MobileSalesData[[#This Row],[Selling Price]]</f>
        <v>3010</v>
      </c>
      <c r="L2513" s="15">
        <f>MobileSalesData[[#This Row],[Discounted Price]]/MobileSalesData[[#This Row],[Original Price]]</f>
        <v>0.215</v>
      </c>
      <c r="M2513" s="11">
        <f>MobileSalesData[[#This Row],[Qty]]*MobileSalesData[[#This Row],[Selling Price]]</f>
        <v>241780</v>
      </c>
      <c r="N2513" s="11" t="s">
        <v>1600</v>
      </c>
    </row>
    <row r="2514" spans="1:14" x14ac:dyDescent="0.35">
      <c r="A2514" s="13" t="s">
        <v>1578</v>
      </c>
      <c r="B2514" s="11" t="s">
        <v>484</v>
      </c>
      <c r="C2514" s="11" t="s">
        <v>509</v>
      </c>
      <c r="D2514" s="11" t="s">
        <v>85</v>
      </c>
      <c r="E2514" s="11" t="s">
        <v>135</v>
      </c>
      <c r="F2514" s="11" t="s">
        <v>27</v>
      </c>
      <c r="G2514" s="11">
        <v>3.8</v>
      </c>
      <c r="H2514" s="11">
        <v>5000</v>
      </c>
      <c r="I2514" s="11">
        <v>11500</v>
      </c>
      <c r="J2514" s="11">
        <v>22</v>
      </c>
      <c r="K2514" s="11">
        <f>MobileSalesData[[#This Row],[Original Price]]-MobileSalesData[[#This Row],[Selling Price]]</f>
        <v>6500</v>
      </c>
      <c r="L2514" s="15">
        <f>MobileSalesData[[#This Row],[Discounted Price]]/MobileSalesData[[#This Row],[Original Price]]</f>
        <v>0.56521739130434778</v>
      </c>
      <c r="M2514" s="11">
        <f>MobileSalesData[[#This Row],[Qty]]*MobileSalesData[[#This Row],[Selling Price]]</f>
        <v>110000</v>
      </c>
      <c r="N2514" s="11" t="s">
        <v>1600</v>
      </c>
    </row>
    <row r="2515" spans="1:14" x14ac:dyDescent="0.35">
      <c r="A2515" s="13" t="s">
        <v>1578</v>
      </c>
      <c r="B2515" s="11" t="s">
        <v>484</v>
      </c>
      <c r="C2515" s="11" t="s">
        <v>510</v>
      </c>
      <c r="D2515" s="11" t="s">
        <v>22</v>
      </c>
      <c r="E2515" s="11" t="s">
        <v>135</v>
      </c>
      <c r="F2515" s="11" t="s">
        <v>125</v>
      </c>
      <c r="G2515" s="11">
        <v>3.8</v>
      </c>
      <c r="H2515" s="11">
        <v>12790</v>
      </c>
      <c r="I2515" s="11">
        <v>12790</v>
      </c>
      <c r="J2515" s="11">
        <v>5</v>
      </c>
      <c r="K2515" s="11">
        <f>MobileSalesData[[#This Row],[Original Price]]-MobileSalesData[[#This Row],[Selling Price]]</f>
        <v>0</v>
      </c>
      <c r="L2515" s="15">
        <f>MobileSalesData[[#This Row],[Discounted Price]]/MobileSalesData[[#This Row],[Original Price]]</f>
        <v>0</v>
      </c>
      <c r="M2515" s="11">
        <f>MobileSalesData[[#This Row],[Qty]]*MobileSalesData[[#This Row],[Selling Price]]</f>
        <v>63950</v>
      </c>
      <c r="N2515" s="11" t="s">
        <v>1600</v>
      </c>
    </row>
    <row r="2516" spans="1:14" x14ac:dyDescent="0.35">
      <c r="A2516" s="13" t="s">
        <v>1578</v>
      </c>
      <c r="B2516" s="11" t="s">
        <v>484</v>
      </c>
      <c r="C2516" s="11" t="s">
        <v>505</v>
      </c>
      <c r="D2516" s="11" t="s">
        <v>19</v>
      </c>
      <c r="E2516" s="11" t="s">
        <v>499</v>
      </c>
      <c r="F2516" s="11" t="s">
        <v>500</v>
      </c>
      <c r="G2516" s="11">
        <v>3.9</v>
      </c>
      <c r="H2516" s="11">
        <v>29199</v>
      </c>
      <c r="I2516" s="11">
        <v>29199</v>
      </c>
      <c r="J2516" s="11">
        <v>30</v>
      </c>
      <c r="K2516" s="11">
        <f>MobileSalesData[[#This Row],[Original Price]]-MobileSalesData[[#This Row],[Selling Price]]</f>
        <v>0</v>
      </c>
      <c r="L2516" s="15">
        <f>MobileSalesData[[#This Row],[Discounted Price]]/MobileSalesData[[#This Row],[Original Price]]</f>
        <v>0</v>
      </c>
      <c r="M2516" s="11">
        <f>MobileSalesData[[#This Row],[Qty]]*MobileSalesData[[#This Row],[Selling Price]]</f>
        <v>875970</v>
      </c>
      <c r="N2516" s="11" t="s">
        <v>1600</v>
      </c>
    </row>
    <row r="2517" spans="1:14" x14ac:dyDescent="0.35">
      <c r="A2517" s="13" t="s">
        <v>1578</v>
      </c>
      <c r="B2517" s="11" t="s">
        <v>484</v>
      </c>
      <c r="C2517" s="11" t="s">
        <v>511</v>
      </c>
      <c r="D2517" s="11" t="s">
        <v>19</v>
      </c>
      <c r="E2517" s="11" t="s">
        <v>20</v>
      </c>
      <c r="F2517" s="11" t="s">
        <v>21</v>
      </c>
      <c r="G2517" s="11">
        <v>4.2</v>
      </c>
      <c r="H2517" s="11">
        <v>27990</v>
      </c>
      <c r="I2517" s="11">
        <v>70000</v>
      </c>
      <c r="J2517" s="11">
        <v>18</v>
      </c>
      <c r="K2517" s="11">
        <f>MobileSalesData[[#This Row],[Original Price]]-MobileSalesData[[#This Row],[Selling Price]]</f>
        <v>42010</v>
      </c>
      <c r="L2517" s="15">
        <f>MobileSalesData[[#This Row],[Discounted Price]]/MobileSalesData[[#This Row],[Original Price]]</f>
        <v>0.60014285714285709</v>
      </c>
      <c r="M2517" s="11">
        <f>MobileSalesData[[#This Row],[Qty]]*MobileSalesData[[#This Row],[Selling Price]]</f>
        <v>503820</v>
      </c>
      <c r="N2517" s="11" t="s">
        <v>1600</v>
      </c>
    </row>
    <row r="2518" spans="1:14" x14ac:dyDescent="0.35">
      <c r="A2518" s="13" t="s">
        <v>1578</v>
      </c>
      <c r="B2518" s="11" t="s">
        <v>484</v>
      </c>
      <c r="C2518" s="11" t="s">
        <v>511</v>
      </c>
      <c r="D2518" s="11" t="s">
        <v>124</v>
      </c>
      <c r="E2518" s="11" t="s">
        <v>20</v>
      </c>
      <c r="F2518" s="11" t="s">
        <v>21</v>
      </c>
      <c r="G2518" s="11">
        <v>4.2</v>
      </c>
      <c r="H2518" s="11">
        <v>60000</v>
      </c>
      <c r="I2518" s="11">
        <v>60000</v>
      </c>
      <c r="J2518" s="11">
        <v>22</v>
      </c>
      <c r="K2518" s="11">
        <f>MobileSalesData[[#This Row],[Original Price]]-MobileSalesData[[#This Row],[Selling Price]]</f>
        <v>0</v>
      </c>
      <c r="L2518" s="15">
        <f>MobileSalesData[[#This Row],[Discounted Price]]/MobileSalesData[[#This Row],[Original Price]]</f>
        <v>0</v>
      </c>
      <c r="M2518" s="11">
        <f>MobileSalesData[[#This Row],[Qty]]*MobileSalesData[[#This Row],[Selling Price]]</f>
        <v>1320000</v>
      </c>
      <c r="N2518" s="11" t="s">
        <v>1600</v>
      </c>
    </row>
    <row r="2519" spans="1:14" x14ac:dyDescent="0.35">
      <c r="A2519" s="13" t="s">
        <v>1578</v>
      </c>
      <c r="B2519" s="11" t="s">
        <v>484</v>
      </c>
      <c r="C2519" s="11" t="s">
        <v>502</v>
      </c>
      <c r="D2519" s="11" t="s">
        <v>19</v>
      </c>
      <c r="E2519" s="11" t="s">
        <v>499</v>
      </c>
      <c r="F2519" s="11" t="s">
        <v>500</v>
      </c>
      <c r="G2519" s="11">
        <v>3.7</v>
      </c>
      <c r="H2519" s="11">
        <v>9990</v>
      </c>
      <c r="I2519" s="11">
        <v>9990</v>
      </c>
      <c r="J2519" s="11">
        <v>30</v>
      </c>
      <c r="K2519" s="11">
        <f>MobileSalesData[[#This Row],[Original Price]]-MobileSalesData[[#This Row],[Selling Price]]</f>
        <v>0</v>
      </c>
      <c r="L2519" s="15">
        <f>MobileSalesData[[#This Row],[Discounted Price]]/MobileSalesData[[#This Row],[Original Price]]</f>
        <v>0</v>
      </c>
      <c r="M2519" s="11">
        <f>MobileSalesData[[#This Row],[Qty]]*MobileSalesData[[#This Row],[Selling Price]]</f>
        <v>299700</v>
      </c>
      <c r="N2519" s="11" t="s">
        <v>1600</v>
      </c>
    </row>
    <row r="2520" spans="1:14" x14ac:dyDescent="0.35">
      <c r="A2520" s="13" t="s">
        <v>1578</v>
      </c>
      <c r="B2520" s="11" t="s">
        <v>484</v>
      </c>
      <c r="C2520" s="11" t="s">
        <v>510</v>
      </c>
      <c r="D2520" s="11" t="s">
        <v>117</v>
      </c>
      <c r="E2520" s="11" t="s">
        <v>135</v>
      </c>
      <c r="F2520" s="11" t="s">
        <v>125</v>
      </c>
      <c r="G2520" s="11">
        <v>3.8</v>
      </c>
      <c r="H2520" s="11">
        <v>26299</v>
      </c>
      <c r="I2520" s="11">
        <v>26299</v>
      </c>
      <c r="J2520" s="11">
        <v>5</v>
      </c>
      <c r="K2520" s="11">
        <f>MobileSalesData[[#This Row],[Original Price]]-MobileSalesData[[#This Row],[Selling Price]]</f>
        <v>0</v>
      </c>
      <c r="L2520" s="15">
        <f>MobileSalesData[[#This Row],[Discounted Price]]/MobileSalesData[[#This Row],[Original Price]]</f>
        <v>0</v>
      </c>
      <c r="M2520" s="11">
        <f>MobileSalesData[[#This Row],[Qty]]*MobileSalesData[[#This Row],[Selling Price]]</f>
        <v>131495</v>
      </c>
      <c r="N2520" s="11" t="s">
        <v>1600</v>
      </c>
    </row>
    <row r="2521" spans="1:14" x14ac:dyDescent="0.35">
      <c r="A2521" s="13" t="s">
        <v>1578</v>
      </c>
      <c r="B2521" s="11" t="s">
        <v>484</v>
      </c>
      <c r="C2521" s="11" t="s">
        <v>512</v>
      </c>
      <c r="D2521" s="11" t="s">
        <v>19</v>
      </c>
      <c r="E2521" s="11" t="s">
        <v>35</v>
      </c>
      <c r="F2521" s="11" t="s">
        <v>125</v>
      </c>
      <c r="G2521" s="11">
        <v>4</v>
      </c>
      <c r="H2521" s="11">
        <v>50000</v>
      </c>
      <c r="I2521" s="11">
        <v>50000</v>
      </c>
      <c r="J2521" s="11">
        <v>22</v>
      </c>
      <c r="K2521" s="11">
        <f>MobileSalesData[[#This Row],[Original Price]]-MobileSalesData[[#This Row],[Selling Price]]</f>
        <v>0</v>
      </c>
      <c r="L2521" s="15">
        <f>MobileSalesData[[#This Row],[Discounted Price]]/MobileSalesData[[#This Row],[Original Price]]</f>
        <v>0</v>
      </c>
      <c r="M2521" s="11">
        <f>MobileSalesData[[#This Row],[Qty]]*MobileSalesData[[#This Row],[Selling Price]]</f>
        <v>1100000</v>
      </c>
      <c r="N2521" s="11" t="s">
        <v>1600</v>
      </c>
    </row>
    <row r="2522" spans="1:14" x14ac:dyDescent="0.35">
      <c r="A2522" s="13" t="s">
        <v>1578</v>
      </c>
      <c r="B2522" s="11" t="s">
        <v>484</v>
      </c>
      <c r="C2522" s="11" t="s">
        <v>490</v>
      </c>
      <c r="D2522" s="11" t="s">
        <v>19</v>
      </c>
      <c r="E2522" s="11" t="s">
        <v>35</v>
      </c>
      <c r="F2522" s="11" t="s">
        <v>125</v>
      </c>
      <c r="G2522" s="11">
        <v>4.0999999999999996</v>
      </c>
      <c r="H2522" s="11">
        <v>50000</v>
      </c>
      <c r="I2522" s="11">
        <v>50000</v>
      </c>
      <c r="J2522" s="11">
        <v>5</v>
      </c>
      <c r="K2522" s="11">
        <f>MobileSalesData[[#This Row],[Original Price]]-MobileSalesData[[#This Row],[Selling Price]]</f>
        <v>0</v>
      </c>
      <c r="L2522" s="15">
        <f>MobileSalesData[[#This Row],[Discounted Price]]/MobileSalesData[[#This Row],[Original Price]]</f>
        <v>0</v>
      </c>
      <c r="M2522" s="11">
        <f>MobileSalesData[[#This Row],[Qty]]*MobileSalesData[[#This Row],[Selling Price]]</f>
        <v>250000</v>
      </c>
      <c r="N2522" s="11" t="s">
        <v>1600</v>
      </c>
    </row>
    <row r="2523" spans="1:14" x14ac:dyDescent="0.35">
      <c r="A2523" s="13" t="s">
        <v>1578</v>
      </c>
      <c r="B2523" s="11" t="s">
        <v>484</v>
      </c>
      <c r="C2523" s="11" t="s">
        <v>513</v>
      </c>
      <c r="D2523" s="11" t="s">
        <v>22</v>
      </c>
      <c r="E2523" s="11" t="s">
        <v>20</v>
      </c>
      <c r="F2523" s="11" t="s">
        <v>21</v>
      </c>
      <c r="G2523" s="11">
        <v>4.0999999999999996</v>
      </c>
      <c r="H2523" s="11">
        <v>25990</v>
      </c>
      <c r="I2523" s="11">
        <v>25990</v>
      </c>
      <c r="J2523" s="11">
        <v>5</v>
      </c>
      <c r="K2523" s="11">
        <f>MobileSalesData[[#This Row],[Original Price]]-MobileSalesData[[#This Row],[Selling Price]]</f>
        <v>0</v>
      </c>
      <c r="L2523" s="15">
        <f>MobileSalesData[[#This Row],[Discounted Price]]/MobileSalesData[[#This Row],[Original Price]]</f>
        <v>0</v>
      </c>
      <c r="M2523" s="11">
        <f>MobileSalesData[[#This Row],[Qty]]*MobileSalesData[[#This Row],[Selling Price]]</f>
        <v>129950</v>
      </c>
      <c r="N2523" s="11" t="s">
        <v>1600</v>
      </c>
    </row>
    <row r="2524" spans="1:14" x14ac:dyDescent="0.35">
      <c r="A2524" s="13" t="s">
        <v>1578</v>
      </c>
      <c r="B2524" s="11" t="s">
        <v>484</v>
      </c>
      <c r="C2524" s="11" t="s">
        <v>492</v>
      </c>
      <c r="D2524" s="11" t="s">
        <v>117</v>
      </c>
      <c r="E2524" s="11" t="s">
        <v>11</v>
      </c>
      <c r="F2524" s="11" t="s">
        <v>21</v>
      </c>
      <c r="G2524" s="11">
        <v>4</v>
      </c>
      <c r="H2524" s="11">
        <v>52990</v>
      </c>
      <c r="I2524" s="11">
        <v>52990</v>
      </c>
      <c r="J2524" s="11">
        <v>30</v>
      </c>
      <c r="K2524" s="11">
        <f>MobileSalesData[[#This Row],[Original Price]]-MobileSalesData[[#This Row],[Selling Price]]</f>
        <v>0</v>
      </c>
      <c r="L2524" s="15">
        <f>MobileSalesData[[#This Row],[Discounted Price]]/MobileSalesData[[#This Row],[Original Price]]</f>
        <v>0</v>
      </c>
      <c r="M2524" s="11">
        <f>MobileSalesData[[#This Row],[Qty]]*MobileSalesData[[#This Row],[Selling Price]]</f>
        <v>1589700</v>
      </c>
      <c r="N2524" s="11" t="s">
        <v>1600</v>
      </c>
    </row>
    <row r="2525" spans="1:14" x14ac:dyDescent="0.35">
      <c r="A2525" s="13" t="s">
        <v>1578</v>
      </c>
      <c r="B2525" s="11" t="s">
        <v>484</v>
      </c>
      <c r="C2525" s="11" t="s">
        <v>489</v>
      </c>
      <c r="D2525" s="11" t="s">
        <v>142</v>
      </c>
      <c r="E2525" s="11" t="s">
        <v>20</v>
      </c>
      <c r="F2525" s="11" t="s">
        <v>125</v>
      </c>
      <c r="G2525" s="11">
        <v>3.9</v>
      </c>
      <c r="H2525" s="11">
        <v>19990</v>
      </c>
      <c r="I2525" s="11">
        <v>19990</v>
      </c>
      <c r="J2525" s="11">
        <v>30</v>
      </c>
      <c r="K2525" s="11">
        <f>MobileSalesData[[#This Row],[Original Price]]-MobileSalesData[[#This Row],[Selling Price]]</f>
        <v>0</v>
      </c>
      <c r="L2525" s="15">
        <f>MobileSalesData[[#This Row],[Discounted Price]]/MobileSalesData[[#This Row],[Original Price]]</f>
        <v>0</v>
      </c>
      <c r="M2525" s="11">
        <f>MobileSalesData[[#This Row],[Qty]]*MobileSalesData[[#This Row],[Selling Price]]</f>
        <v>599700</v>
      </c>
      <c r="N2525" s="11" t="s">
        <v>1600</v>
      </c>
    </row>
    <row r="2526" spans="1:14" x14ac:dyDescent="0.35">
      <c r="A2526" s="13" t="s">
        <v>1578</v>
      </c>
      <c r="B2526" s="11" t="s">
        <v>484</v>
      </c>
      <c r="C2526" s="11" t="s">
        <v>489</v>
      </c>
      <c r="D2526" s="11" t="s">
        <v>117</v>
      </c>
      <c r="E2526" s="11" t="s">
        <v>20</v>
      </c>
      <c r="F2526" s="11" t="s">
        <v>125</v>
      </c>
      <c r="G2526" s="11">
        <v>3.9</v>
      </c>
      <c r="H2526" s="11">
        <v>12500</v>
      </c>
      <c r="I2526" s="11">
        <v>12500</v>
      </c>
      <c r="J2526" s="11">
        <v>35</v>
      </c>
      <c r="K2526" s="11">
        <f>MobileSalesData[[#This Row],[Original Price]]-MobileSalesData[[#This Row],[Selling Price]]</f>
        <v>0</v>
      </c>
      <c r="L2526" s="15">
        <f>MobileSalesData[[#This Row],[Discounted Price]]/MobileSalesData[[#This Row],[Original Price]]</f>
        <v>0</v>
      </c>
      <c r="M2526" s="11">
        <f>MobileSalesData[[#This Row],[Qty]]*MobileSalesData[[#This Row],[Selling Price]]</f>
        <v>437500</v>
      </c>
      <c r="N2526" s="11" t="s">
        <v>1600</v>
      </c>
    </row>
    <row r="2527" spans="1:14" x14ac:dyDescent="0.35">
      <c r="A2527" s="13" t="s">
        <v>1578</v>
      </c>
      <c r="B2527" s="11" t="s">
        <v>484</v>
      </c>
      <c r="C2527" s="11" t="s">
        <v>514</v>
      </c>
      <c r="D2527" s="11" t="s">
        <v>142</v>
      </c>
      <c r="E2527" s="11" t="s">
        <v>35</v>
      </c>
      <c r="F2527" s="11" t="s">
        <v>125</v>
      </c>
      <c r="G2527" s="11">
        <v>3.8</v>
      </c>
      <c r="H2527" s="11">
        <v>29999</v>
      </c>
      <c r="I2527" s="11">
        <v>29999</v>
      </c>
      <c r="J2527" s="11">
        <v>5</v>
      </c>
      <c r="K2527" s="11">
        <f>MobileSalesData[[#This Row],[Original Price]]-MobileSalesData[[#This Row],[Selling Price]]</f>
        <v>0</v>
      </c>
      <c r="L2527" s="15">
        <f>MobileSalesData[[#This Row],[Discounted Price]]/MobileSalesData[[#This Row],[Original Price]]</f>
        <v>0</v>
      </c>
      <c r="M2527" s="11">
        <f>MobileSalesData[[#This Row],[Qty]]*MobileSalesData[[#This Row],[Selling Price]]</f>
        <v>149995</v>
      </c>
      <c r="N2527" s="11" t="s">
        <v>1600</v>
      </c>
    </row>
    <row r="2528" spans="1:14" x14ac:dyDescent="0.35">
      <c r="A2528" s="13" t="s">
        <v>1578</v>
      </c>
      <c r="B2528" s="11" t="s">
        <v>484</v>
      </c>
      <c r="C2528" s="11" t="s">
        <v>514</v>
      </c>
      <c r="D2528" s="11" t="s">
        <v>117</v>
      </c>
      <c r="E2528" s="11" t="s">
        <v>35</v>
      </c>
      <c r="F2528" s="11" t="s">
        <v>125</v>
      </c>
      <c r="G2528" s="11">
        <v>3.8</v>
      </c>
      <c r="H2528" s="11">
        <v>9499</v>
      </c>
      <c r="I2528" s="11">
        <v>18000</v>
      </c>
      <c r="J2528" s="11">
        <v>35</v>
      </c>
      <c r="K2528" s="11">
        <f>MobileSalesData[[#This Row],[Original Price]]-MobileSalesData[[#This Row],[Selling Price]]</f>
        <v>8501</v>
      </c>
      <c r="L2528" s="15">
        <f>MobileSalesData[[#This Row],[Discounted Price]]/MobileSalesData[[#This Row],[Original Price]]</f>
        <v>0.4722777777777778</v>
      </c>
      <c r="M2528" s="11">
        <f>MobileSalesData[[#This Row],[Qty]]*MobileSalesData[[#This Row],[Selling Price]]</f>
        <v>332465</v>
      </c>
      <c r="N2528" s="11" t="s">
        <v>1600</v>
      </c>
    </row>
    <row r="2529" spans="1:14" x14ac:dyDescent="0.35">
      <c r="A2529" s="13" t="s">
        <v>1578</v>
      </c>
      <c r="B2529" s="11" t="s">
        <v>484</v>
      </c>
      <c r="C2529" s="11" t="s">
        <v>514</v>
      </c>
      <c r="D2529" s="11" t="s">
        <v>155</v>
      </c>
      <c r="E2529" s="11" t="s">
        <v>35</v>
      </c>
      <c r="F2529" s="11" t="s">
        <v>125</v>
      </c>
      <c r="G2529" s="11">
        <v>3.8</v>
      </c>
      <c r="H2529" s="11">
        <v>8499</v>
      </c>
      <c r="I2529" s="11">
        <v>16000</v>
      </c>
      <c r="J2529" s="11">
        <v>30</v>
      </c>
      <c r="K2529" s="11">
        <f>MobileSalesData[[#This Row],[Original Price]]-MobileSalesData[[#This Row],[Selling Price]]</f>
        <v>7501</v>
      </c>
      <c r="L2529" s="15">
        <f>MobileSalesData[[#This Row],[Discounted Price]]/MobileSalesData[[#This Row],[Original Price]]</f>
        <v>0.46881250000000002</v>
      </c>
      <c r="M2529" s="11">
        <f>MobileSalesData[[#This Row],[Qty]]*MobileSalesData[[#This Row],[Selling Price]]</f>
        <v>254970</v>
      </c>
      <c r="N2529" s="11" t="s">
        <v>1600</v>
      </c>
    </row>
    <row r="2530" spans="1:14" x14ac:dyDescent="0.35">
      <c r="A2530" s="13" t="s">
        <v>1578</v>
      </c>
      <c r="B2530" s="11" t="s">
        <v>484</v>
      </c>
      <c r="C2530" s="11" t="s">
        <v>510</v>
      </c>
      <c r="D2530" s="11" t="s">
        <v>19</v>
      </c>
      <c r="E2530" s="11" t="s">
        <v>135</v>
      </c>
      <c r="F2530" s="11" t="s">
        <v>125</v>
      </c>
      <c r="G2530" s="11">
        <v>3.8</v>
      </c>
      <c r="H2530" s="11">
        <v>29999</v>
      </c>
      <c r="I2530" s="11">
        <v>80000</v>
      </c>
      <c r="J2530" s="11">
        <v>5</v>
      </c>
      <c r="K2530" s="11">
        <f>MobileSalesData[[#This Row],[Original Price]]-MobileSalesData[[#This Row],[Selling Price]]</f>
        <v>50001</v>
      </c>
      <c r="L2530" s="15">
        <f>MobileSalesData[[#This Row],[Discounted Price]]/MobileSalesData[[#This Row],[Original Price]]</f>
        <v>0.62501249999999997</v>
      </c>
      <c r="M2530" s="11">
        <f>MobileSalesData[[#This Row],[Qty]]*MobileSalesData[[#This Row],[Selling Price]]</f>
        <v>149995</v>
      </c>
      <c r="N2530" s="11" t="s">
        <v>1600</v>
      </c>
    </row>
    <row r="2531" spans="1:14" x14ac:dyDescent="0.35">
      <c r="A2531" s="13" t="s">
        <v>1578</v>
      </c>
      <c r="B2531" s="11" t="s">
        <v>484</v>
      </c>
      <c r="C2531" s="11" t="s">
        <v>515</v>
      </c>
      <c r="D2531" s="11" t="s">
        <v>19</v>
      </c>
      <c r="E2531" s="11" t="s">
        <v>11</v>
      </c>
      <c r="F2531" s="11" t="s">
        <v>12</v>
      </c>
      <c r="G2531" s="11">
        <v>4.0999999999999996</v>
      </c>
      <c r="H2531" s="11">
        <v>10499</v>
      </c>
      <c r="I2531" s="11">
        <v>20000</v>
      </c>
      <c r="J2531" s="11">
        <v>22</v>
      </c>
      <c r="K2531" s="11">
        <f>MobileSalesData[[#This Row],[Original Price]]-MobileSalesData[[#This Row],[Selling Price]]</f>
        <v>9501</v>
      </c>
      <c r="L2531" s="15">
        <f>MobileSalesData[[#This Row],[Discounted Price]]/MobileSalesData[[#This Row],[Original Price]]</f>
        <v>0.47504999999999997</v>
      </c>
      <c r="M2531" s="11">
        <f>MobileSalesData[[#This Row],[Qty]]*MobileSalesData[[#This Row],[Selling Price]]</f>
        <v>230978</v>
      </c>
      <c r="N2531" s="11" t="s">
        <v>1600</v>
      </c>
    </row>
    <row r="2532" spans="1:14" x14ac:dyDescent="0.35">
      <c r="A2532" s="13" t="s">
        <v>1578</v>
      </c>
      <c r="B2532" s="11" t="s">
        <v>484</v>
      </c>
      <c r="C2532" s="11" t="s">
        <v>515</v>
      </c>
      <c r="D2532" s="11" t="s">
        <v>516</v>
      </c>
      <c r="E2532" s="11" t="s">
        <v>11</v>
      </c>
      <c r="F2532" s="11" t="s">
        <v>12</v>
      </c>
      <c r="G2532" s="11">
        <v>4.0999999999999996</v>
      </c>
      <c r="H2532" s="11">
        <v>55000</v>
      </c>
      <c r="I2532" s="11">
        <v>55000</v>
      </c>
      <c r="J2532" s="11">
        <v>5</v>
      </c>
      <c r="K2532" s="11">
        <f>MobileSalesData[[#This Row],[Original Price]]-MobileSalesData[[#This Row],[Selling Price]]</f>
        <v>0</v>
      </c>
      <c r="L2532" s="15">
        <f>MobileSalesData[[#This Row],[Discounted Price]]/MobileSalesData[[#This Row],[Original Price]]</f>
        <v>0</v>
      </c>
      <c r="M2532" s="11">
        <f>MobileSalesData[[#This Row],[Qty]]*MobileSalesData[[#This Row],[Selling Price]]</f>
        <v>275000</v>
      </c>
      <c r="N2532" s="11" t="s">
        <v>1600</v>
      </c>
    </row>
    <row r="2533" spans="1:14" x14ac:dyDescent="0.35">
      <c r="A2533" s="13" t="s">
        <v>1578</v>
      </c>
      <c r="B2533" s="11" t="s">
        <v>484</v>
      </c>
      <c r="C2533" s="11" t="s">
        <v>517</v>
      </c>
      <c r="D2533" s="11" t="s">
        <v>19</v>
      </c>
      <c r="E2533" s="11" t="s">
        <v>135</v>
      </c>
      <c r="F2533" s="11" t="s">
        <v>27</v>
      </c>
      <c r="G2533" s="11">
        <v>3.8</v>
      </c>
      <c r="H2533" s="11">
        <v>12791</v>
      </c>
      <c r="I2533" s="11">
        <v>12791</v>
      </c>
      <c r="J2533" s="11">
        <v>30</v>
      </c>
      <c r="K2533" s="11">
        <f>MobileSalesData[[#This Row],[Original Price]]-MobileSalesData[[#This Row],[Selling Price]]</f>
        <v>0</v>
      </c>
      <c r="L2533" s="15">
        <f>MobileSalesData[[#This Row],[Discounted Price]]/MobileSalesData[[#This Row],[Original Price]]</f>
        <v>0</v>
      </c>
      <c r="M2533" s="11">
        <f>MobileSalesData[[#This Row],[Qty]]*MobileSalesData[[#This Row],[Selling Price]]</f>
        <v>383730</v>
      </c>
      <c r="N2533" s="11" t="s">
        <v>1600</v>
      </c>
    </row>
    <row r="2534" spans="1:14" x14ac:dyDescent="0.35">
      <c r="A2534" s="13" t="s">
        <v>1578</v>
      </c>
      <c r="B2534" s="11" t="s">
        <v>484</v>
      </c>
      <c r="C2534" s="11" t="s">
        <v>518</v>
      </c>
      <c r="D2534" s="11" t="s">
        <v>117</v>
      </c>
      <c r="E2534" s="11" t="s">
        <v>135</v>
      </c>
      <c r="F2534" s="11" t="s">
        <v>125</v>
      </c>
      <c r="G2534" s="11">
        <v>3.8</v>
      </c>
      <c r="H2534" s="11">
        <v>8800</v>
      </c>
      <c r="I2534" s="11">
        <v>8800</v>
      </c>
      <c r="J2534" s="11">
        <v>30</v>
      </c>
      <c r="K2534" s="11">
        <f>MobileSalesData[[#This Row],[Original Price]]-MobileSalesData[[#This Row],[Selling Price]]</f>
        <v>0</v>
      </c>
      <c r="L2534" s="15">
        <f>MobileSalesData[[#This Row],[Discounted Price]]/MobileSalesData[[#This Row],[Original Price]]</f>
        <v>0</v>
      </c>
      <c r="M2534" s="11">
        <f>MobileSalesData[[#This Row],[Qty]]*MobileSalesData[[#This Row],[Selling Price]]</f>
        <v>264000</v>
      </c>
      <c r="N2534" s="11" t="s">
        <v>1600</v>
      </c>
    </row>
    <row r="2535" spans="1:14" x14ac:dyDescent="0.35">
      <c r="A2535" s="13" t="s">
        <v>1578</v>
      </c>
      <c r="B2535" s="11" t="s">
        <v>484</v>
      </c>
      <c r="C2535" s="11" t="s">
        <v>509</v>
      </c>
      <c r="D2535" s="11" t="s">
        <v>155</v>
      </c>
      <c r="E2535" s="11" t="s">
        <v>135</v>
      </c>
      <c r="F2535" s="11" t="s">
        <v>27</v>
      </c>
      <c r="G2535" s="11">
        <v>3.8</v>
      </c>
      <c r="H2535" s="11">
        <v>5699</v>
      </c>
      <c r="I2535" s="11">
        <v>5699</v>
      </c>
      <c r="J2535" s="11">
        <v>5</v>
      </c>
      <c r="K2535" s="11">
        <f>MobileSalesData[[#This Row],[Original Price]]-MobileSalesData[[#This Row],[Selling Price]]</f>
        <v>0</v>
      </c>
      <c r="L2535" s="15">
        <f>MobileSalesData[[#This Row],[Discounted Price]]/MobileSalesData[[#This Row],[Original Price]]</f>
        <v>0</v>
      </c>
      <c r="M2535" s="11">
        <f>MobileSalesData[[#This Row],[Qty]]*MobileSalesData[[#This Row],[Selling Price]]</f>
        <v>28495</v>
      </c>
      <c r="N2535" s="11" t="s">
        <v>1600</v>
      </c>
    </row>
    <row r="2536" spans="1:14" x14ac:dyDescent="0.35">
      <c r="A2536" s="13" t="s">
        <v>1578</v>
      </c>
      <c r="B2536" s="11" t="s">
        <v>484</v>
      </c>
      <c r="C2536" s="11" t="s">
        <v>519</v>
      </c>
      <c r="D2536" s="11" t="s">
        <v>19</v>
      </c>
      <c r="E2536" s="11" t="s">
        <v>20</v>
      </c>
      <c r="F2536" s="11" t="s">
        <v>125</v>
      </c>
      <c r="G2536" s="11">
        <v>4</v>
      </c>
      <c r="H2536" s="11">
        <v>42021</v>
      </c>
      <c r="I2536" s="11">
        <v>42021</v>
      </c>
      <c r="J2536" s="11">
        <v>5</v>
      </c>
      <c r="K2536" s="11">
        <f>MobileSalesData[[#This Row],[Original Price]]-MobileSalesData[[#This Row],[Selling Price]]</f>
        <v>0</v>
      </c>
      <c r="L2536" s="15">
        <f>MobileSalesData[[#This Row],[Discounted Price]]/MobileSalesData[[#This Row],[Original Price]]</f>
        <v>0</v>
      </c>
      <c r="M2536" s="11">
        <f>MobileSalesData[[#This Row],[Qty]]*MobileSalesData[[#This Row],[Selling Price]]</f>
        <v>210105</v>
      </c>
      <c r="N2536" s="11" t="s">
        <v>1600</v>
      </c>
    </row>
    <row r="2537" spans="1:14" x14ac:dyDescent="0.35">
      <c r="A2537" s="13" t="s">
        <v>1578</v>
      </c>
      <c r="B2537" s="11" t="s">
        <v>484</v>
      </c>
      <c r="C2537" s="11" t="s">
        <v>520</v>
      </c>
      <c r="D2537" s="11" t="s">
        <v>22</v>
      </c>
      <c r="E2537" s="11" t="s">
        <v>20</v>
      </c>
      <c r="F2537" s="11" t="s">
        <v>21</v>
      </c>
      <c r="G2537" s="11">
        <v>4.0999999999999996</v>
      </c>
      <c r="H2537" s="11">
        <v>10199</v>
      </c>
      <c r="I2537" s="11">
        <v>10199</v>
      </c>
      <c r="J2537" s="11">
        <v>35</v>
      </c>
      <c r="K2537" s="11">
        <f>MobileSalesData[[#This Row],[Original Price]]-MobileSalesData[[#This Row],[Selling Price]]</f>
        <v>0</v>
      </c>
      <c r="L2537" s="15">
        <f>MobileSalesData[[#This Row],[Discounted Price]]/MobileSalesData[[#This Row],[Original Price]]</f>
        <v>0</v>
      </c>
      <c r="M2537" s="11">
        <f>MobileSalesData[[#This Row],[Qty]]*MobileSalesData[[#This Row],[Selling Price]]</f>
        <v>356965</v>
      </c>
      <c r="N2537" s="11" t="s">
        <v>1600</v>
      </c>
    </row>
    <row r="2538" spans="1:14" x14ac:dyDescent="0.35">
      <c r="A2538" s="13" t="s">
        <v>1578</v>
      </c>
      <c r="B2538" s="11" t="s">
        <v>484</v>
      </c>
      <c r="C2538" s="11" t="s">
        <v>521</v>
      </c>
      <c r="D2538" s="11" t="s">
        <v>19</v>
      </c>
      <c r="E2538" s="11" t="s">
        <v>35</v>
      </c>
      <c r="F2538" s="11" t="s">
        <v>125</v>
      </c>
      <c r="G2538" s="11">
        <v>4</v>
      </c>
      <c r="H2538" s="11">
        <v>9999</v>
      </c>
      <c r="I2538" s="11">
        <v>9999</v>
      </c>
      <c r="J2538" s="11">
        <v>5</v>
      </c>
      <c r="K2538" s="11">
        <f>MobileSalesData[[#This Row],[Original Price]]-MobileSalesData[[#This Row],[Selling Price]]</f>
        <v>0</v>
      </c>
      <c r="L2538" s="15">
        <f>MobileSalesData[[#This Row],[Discounted Price]]/MobileSalesData[[#This Row],[Original Price]]</f>
        <v>0</v>
      </c>
      <c r="M2538" s="11">
        <f>MobileSalesData[[#This Row],[Qty]]*MobileSalesData[[#This Row],[Selling Price]]</f>
        <v>49995</v>
      </c>
      <c r="N2538" s="11" t="s">
        <v>1600</v>
      </c>
    </row>
    <row r="2539" spans="1:14" x14ac:dyDescent="0.35">
      <c r="A2539" s="13" t="s">
        <v>1578</v>
      </c>
      <c r="B2539" s="11" t="s">
        <v>484</v>
      </c>
      <c r="C2539" s="11" t="s">
        <v>521</v>
      </c>
      <c r="D2539" s="11" t="s">
        <v>522</v>
      </c>
      <c r="E2539" s="11" t="s">
        <v>35</v>
      </c>
      <c r="F2539" s="11" t="s">
        <v>125</v>
      </c>
      <c r="G2539" s="11">
        <v>4</v>
      </c>
      <c r="H2539" s="11">
        <v>29999</v>
      </c>
      <c r="I2539" s="11">
        <v>29999</v>
      </c>
      <c r="J2539" s="11">
        <v>35</v>
      </c>
      <c r="K2539" s="11">
        <f>MobileSalesData[[#This Row],[Original Price]]-MobileSalesData[[#This Row],[Selling Price]]</f>
        <v>0</v>
      </c>
      <c r="L2539" s="15">
        <f>MobileSalesData[[#This Row],[Discounted Price]]/MobileSalesData[[#This Row],[Original Price]]</f>
        <v>0</v>
      </c>
      <c r="M2539" s="11">
        <f>MobileSalesData[[#This Row],[Qty]]*MobileSalesData[[#This Row],[Selling Price]]</f>
        <v>1049965</v>
      </c>
      <c r="N2539" s="11" t="s">
        <v>1600</v>
      </c>
    </row>
    <row r="2540" spans="1:14" x14ac:dyDescent="0.35">
      <c r="A2540" s="13" t="s">
        <v>1578</v>
      </c>
      <c r="B2540" s="11" t="s">
        <v>484</v>
      </c>
      <c r="C2540" s="11" t="s">
        <v>523</v>
      </c>
      <c r="D2540" s="11" t="s">
        <v>117</v>
      </c>
      <c r="E2540" s="11" t="s">
        <v>20</v>
      </c>
      <c r="F2540" s="11" t="s">
        <v>21</v>
      </c>
      <c r="G2540" s="11">
        <v>3.9</v>
      </c>
      <c r="H2540" s="11">
        <v>14490</v>
      </c>
      <c r="I2540" s="11">
        <v>14490</v>
      </c>
      <c r="J2540" s="11">
        <v>35</v>
      </c>
      <c r="K2540" s="11">
        <f>MobileSalesData[[#This Row],[Original Price]]-MobileSalesData[[#This Row],[Selling Price]]</f>
        <v>0</v>
      </c>
      <c r="L2540" s="15">
        <f>MobileSalesData[[#This Row],[Discounted Price]]/MobileSalesData[[#This Row],[Original Price]]</f>
        <v>0</v>
      </c>
      <c r="M2540" s="11">
        <f>MobileSalesData[[#This Row],[Qty]]*MobileSalesData[[#This Row],[Selling Price]]</f>
        <v>507150</v>
      </c>
      <c r="N2540" s="11" t="s">
        <v>1600</v>
      </c>
    </row>
    <row r="2541" spans="1:14" x14ac:dyDescent="0.35">
      <c r="A2541" s="13" t="s">
        <v>1578</v>
      </c>
      <c r="B2541" s="11" t="s">
        <v>484</v>
      </c>
      <c r="C2541" s="11" t="s">
        <v>523</v>
      </c>
      <c r="D2541" s="11" t="s">
        <v>19</v>
      </c>
      <c r="E2541" s="11" t="s">
        <v>20</v>
      </c>
      <c r="F2541" s="11" t="s">
        <v>21</v>
      </c>
      <c r="G2541" s="11">
        <v>3.9</v>
      </c>
      <c r="H2541" s="11">
        <v>3400</v>
      </c>
      <c r="I2541" s="11">
        <v>3400</v>
      </c>
      <c r="J2541" s="11">
        <v>35</v>
      </c>
      <c r="K2541" s="11">
        <f>MobileSalesData[[#This Row],[Original Price]]-MobileSalesData[[#This Row],[Selling Price]]</f>
        <v>0</v>
      </c>
      <c r="L2541" s="15">
        <f>MobileSalesData[[#This Row],[Discounted Price]]/MobileSalesData[[#This Row],[Original Price]]</f>
        <v>0</v>
      </c>
      <c r="M2541" s="11">
        <f>MobileSalesData[[#This Row],[Qty]]*MobileSalesData[[#This Row],[Selling Price]]</f>
        <v>119000</v>
      </c>
      <c r="N2541" s="11" t="s">
        <v>1600</v>
      </c>
    </row>
    <row r="2542" spans="1:14" x14ac:dyDescent="0.35">
      <c r="A2542" s="13" t="s">
        <v>1578</v>
      </c>
      <c r="B2542" s="11" t="s">
        <v>484</v>
      </c>
      <c r="C2542" s="11" t="s">
        <v>490</v>
      </c>
      <c r="D2542" s="11" t="s">
        <v>22</v>
      </c>
      <c r="E2542" s="11" t="s">
        <v>35</v>
      </c>
      <c r="F2542" s="11" t="s">
        <v>125</v>
      </c>
      <c r="G2542" s="11">
        <v>4.0999999999999996</v>
      </c>
      <c r="H2542" s="11">
        <v>19900</v>
      </c>
      <c r="I2542" s="11">
        <v>19900</v>
      </c>
      <c r="J2542" s="11">
        <v>22</v>
      </c>
      <c r="K2542" s="11">
        <f>MobileSalesData[[#This Row],[Original Price]]-MobileSalesData[[#This Row],[Selling Price]]</f>
        <v>0</v>
      </c>
      <c r="L2542" s="15">
        <f>MobileSalesData[[#This Row],[Discounted Price]]/MobileSalesData[[#This Row],[Original Price]]</f>
        <v>0</v>
      </c>
      <c r="M2542" s="11">
        <f>MobileSalesData[[#This Row],[Qty]]*MobileSalesData[[#This Row],[Selling Price]]</f>
        <v>437800</v>
      </c>
      <c r="N2542" s="11" t="s">
        <v>1600</v>
      </c>
    </row>
    <row r="2543" spans="1:14" x14ac:dyDescent="0.35">
      <c r="A2543" s="13" t="s">
        <v>1578</v>
      </c>
      <c r="B2543" s="11" t="s">
        <v>484</v>
      </c>
      <c r="C2543" s="11" t="s">
        <v>519</v>
      </c>
      <c r="D2543" s="11" t="s">
        <v>117</v>
      </c>
      <c r="E2543" s="11" t="s">
        <v>20</v>
      </c>
      <c r="F2543" s="11" t="s">
        <v>125</v>
      </c>
      <c r="G2543" s="11">
        <v>4</v>
      </c>
      <c r="H2543" s="11">
        <v>5999</v>
      </c>
      <c r="I2543" s="11">
        <v>5999</v>
      </c>
      <c r="J2543" s="11">
        <v>30</v>
      </c>
      <c r="K2543" s="11">
        <f>MobileSalesData[[#This Row],[Original Price]]-MobileSalesData[[#This Row],[Selling Price]]</f>
        <v>0</v>
      </c>
      <c r="L2543" s="15">
        <f>MobileSalesData[[#This Row],[Discounted Price]]/MobileSalesData[[#This Row],[Original Price]]</f>
        <v>0</v>
      </c>
      <c r="M2543" s="11">
        <f>MobileSalesData[[#This Row],[Qty]]*MobileSalesData[[#This Row],[Selling Price]]</f>
        <v>179970</v>
      </c>
      <c r="N2543" s="11" t="s">
        <v>1600</v>
      </c>
    </row>
    <row r="2544" spans="1:14" x14ac:dyDescent="0.35">
      <c r="A2544" s="13" t="s">
        <v>1578</v>
      </c>
      <c r="B2544" s="11" t="s">
        <v>484</v>
      </c>
      <c r="C2544" s="11" t="s">
        <v>508</v>
      </c>
      <c r="D2544" s="11" t="s">
        <v>155</v>
      </c>
      <c r="E2544" s="11" t="s">
        <v>267</v>
      </c>
      <c r="F2544" s="11" t="s">
        <v>11</v>
      </c>
      <c r="G2544" s="11">
        <v>3.6</v>
      </c>
      <c r="H2544" s="11">
        <v>7999</v>
      </c>
      <c r="I2544" s="11">
        <v>7999</v>
      </c>
      <c r="J2544" s="11">
        <v>35</v>
      </c>
      <c r="K2544" s="11">
        <f>MobileSalesData[[#This Row],[Original Price]]-MobileSalesData[[#This Row],[Selling Price]]</f>
        <v>0</v>
      </c>
      <c r="L2544" s="15">
        <f>MobileSalesData[[#This Row],[Discounted Price]]/MobileSalesData[[#This Row],[Original Price]]</f>
        <v>0</v>
      </c>
      <c r="M2544" s="11">
        <f>MobileSalesData[[#This Row],[Qty]]*MobileSalesData[[#This Row],[Selling Price]]</f>
        <v>279965</v>
      </c>
      <c r="N2544" s="11" t="s">
        <v>1600</v>
      </c>
    </row>
    <row r="2545" spans="1:14" x14ac:dyDescent="0.35">
      <c r="A2545" s="13" t="s">
        <v>1578</v>
      </c>
      <c r="B2545" s="11" t="s">
        <v>484</v>
      </c>
      <c r="C2545" s="11" t="s">
        <v>524</v>
      </c>
      <c r="D2545" s="11" t="s">
        <v>19</v>
      </c>
      <c r="E2545" s="11" t="s">
        <v>35</v>
      </c>
      <c r="F2545" s="11" t="s">
        <v>125</v>
      </c>
      <c r="G2545" s="11">
        <v>4.0999999999999996</v>
      </c>
      <c r="H2545" s="11">
        <v>27499</v>
      </c>
      <c r="I2545" s="11">
        <v>34999</v>
      </c>
      <c r="J2545" s="11">
        <v>30</v>
      </c>
      <c r="K2545" s="11">
        <f>MobileSalesData[[#This Row],[Original Price]]-MobileSalesData[[#This Row],[Selling Price]]</f>
        <v>7500</v>
      </c>
      <c r="L2545" s="15">
        <f>MobileSalesData[[#This Row],[Discounted Price]]/MobileSalesData[[#This Row],[Original Price]]</f>
        <v>0.214291836909626</v>
      </c>
      <c r="M2545" s="11">
        <f>MobileSalesData[[#This Row],[Qty]]*MobileSalesData[[#This Row],[Selling Price]]</f>
        <v>824970</v>
      </c>
      <c r="N2545" s="11" t="s">
        <v>1600</v>
      </c>
    </row>
    <row r="2546" spans="1:14" x14ac:dyDescent="0.35">
      <c r="A2546" s="13" t="s">
        <v>1578</v>
      </c>
      <c r="B2546" s="11" t="s">
        <v>484</v>
      </c>
      <c r="C2546" s="11" t="s">
        <v>517</v>
      </c>
      <c r="D2546" s="11" t="s">
        <v>155</v>
      </c>
      <c r="E2546" s="11" t="s">
        <v>135</v>
      </c>
      <c r="F2546" s="11" t="s">
        <v>27</v>
      </c>
      <c r="G2546" s="11">
        <v>3.8</v>
      </c>
      <c r="H2546" s="11">
        <v>40999</v>
      </c>
      <c r="I2546" s="11">
        <v>43999</v>
      </c>
      <c r="J2546" s="11">
        <v>30</v>
      </c>
      <c r="K2546" s="11">
        <f>MobileSalesData[[#This Row],[Original Price]]-MobileSalesData[[#This Row],[Selling Price]]</f>
        <v>3000</v>
      </c>
      <c r="L2546" s="15">
        <f>MobileSalesData[[#This Row],[Discounted Price]]/MobileSalesData[[#This Row],[Original Price]]</f>
        <v>6.8183367803813719E-2</v>
      </c>
      <c r="M2546" s="11">
        <f>MobileSalesData[[#This Row],[Qty]]*MobileSalesData[[#This Row],[Selling Price]]</f>
        <v>1229970</v>
      </c>
      <c r="N2546" s="11" t="s">
        <v>1600</v>
      </c>
    </row>
    <row r="2547" spans="1:14" x14ac:dyDescent="0.35">
      <c r="A2547" s="13" t="s">
        <v>1578</v>
      </c>
      <c r="B2547" s="11" t="s">
        <v>484</v>
      </c>
      <c r="C2547" s="11" t="s">
        <v>506</v>
      </c>
      <c r="D2547" s="11" t="s">
        <v>334</v>
      </c>
      <c r="E2547" s="11" t="s">
        <v>135</v>
      </c>
      <c r="F2547" s="11" t="s">
        <v>125</v>
      </c>
      <c r="G2547" s="11">
        <v>3.7</v>
      </c>
      <c r="H2547" s="11">
        <v>27990</v>
      </c>
      <c r="I2547" s="11">
        <v>27990</v>
      </c>
      <c r="J2547" s="11">
        <v>22</v>
      </c>
      <c r="K2547" s="11">
        <f>MobileSalesData[[#This Row],[Original Price]]-MobileSalesData[[#This Row],[Selling Price]]</f>
        <v>0</v>
      </c>
      <c r="L2547" s="15">
        <f>MobileSalesData[[#This Row],[Discounted Price]]/MobileSalesData[[#This Row],[Original Price]]</f>
        <v>0</v>
      </c>
      <c r="M2547" s="11">
        <f>MobileSalesData[[#This Row],[Qty]]*MobileSalesData[[#This Row],[Selling Price]]</f>
        <v>615780</v>
      </c>
      <c r="N2547" s="11" t="s">
        <v>1600</v>
      </c>
    </row>
    <row r="2548" spans="1:14" x14ac:dyDescent="0.35">
      <c r="A2548" s="13" t="s">
        <v>1578</v>
      </c>
      <c r="B2548" s="11" t="s">
        <v>484</v>
      </c>
      <c r="C2548" s="11" t="s">
        <v>512</v>
      </c>
      <c r="D2548" s="11" t="s">
        <v>117</v>
      </c>
      <c r="E2548" s="11" t="s">
        <v>35</v>
      </c>
      <c r="F2548" s="11" t="s">
        <v>125</v>
      </c>
      <c r="G2548" s="11">
        <v>4</v>
      </c>
      <c r="H2548" s="11">
        <v>35990</v>
      </c>
      <c r="I2548" s="11">
        <v>74000</v>
      </c>
      <c r="J2548" s="11">
        <v>5</v>
      </c>
      <c r="K2548" s="11">
        <f>MobileSalesData[[#This Row],[Original Price]]-MobileSalesData[[#This Row],[Selling Price]]</f>
        <v>38010</v>
      </c>
      <c r="L2548" s="15">
        <f>MobileSalesData[[#This Row],[Discounted Price]]/MobileSalesData[[#This Row],[Original Price]]</f>
        <v>0.51364864864864868</v>
      </c>
      <c r="M2548" s="11">
        <f>MobileSalesData[[#This Row],[Qty]]*MobileSalesData[[#This Row],[Selling Price]]</f>
        <v>179950</v>
      </c>
      <c r="N2548" s="11" t="s">
        <v>1600</v>
      </c>
    </row>
    <row r="2549" spans="1:14" x14ac:dyDescent="0.35">
      <c r="A2549" s="13" t="s">
        <v>1578</v>
      </c>
      <c r="B2549" s="11" t="s">
        <v>484</v>
      </c>
      <c r="C2549" s="11" t="s">
        <v>525</v>
      </c>
      <c r="D2549" s="11" t="s">
        <v>117</v>
      </c>
      <c r="E2549" s="11" t="s">
        <v>20</v>
      </c>
      <c r="F2549" s="11" t="s">
        <v>21</v>
      </c>
      <c r="G2549" s="11">
        <v>3.9</v>
      </c>
      <c r="H2549" s="11">
        <v>18990</v>
      </c>
      <c r="I2549" s="11">
        <v>18990</v>
      </c>
      <c r="J2549" s="11">
        <v>5</v>
      </c>
      <c r="K2549" s="11">
        <f>MobileSalesData[[#This Row],[Original Price]]-MobileSalesData[[#This Row],[Selling Price]]</f>
        <v>0</v>
      </c>
      <c r="L2549" s="15">
        <f>MobileSalesData[[#This Row],[Discounted Price]]/MobileSalesData[[#This Row],[Original Price]]</f>
        <v>0</v>
      </c>
      <c r="M2549" s="11">
        <f>MobileSalesData[[#This Row],[Qty]]*MobileSalesData[[#This Row],[Selling Price]]</f>
        <v>94950</v>
      </c>
      <c r="N2549" s="11" t="s">
        <v>1600</v>
      </c>
    </row>
    <row r="2550" spans="1:14" x14ac:dyDescent="0.35">
      <c r="A2550" s="13" t="s">
        <v>1578</v>
      </c>
      <c r="B2550" s="11" t="s">
        <v>484</v>
      </c>
      <c r="C2550" s="11" t="s">
        <v>526</v>
      </c>
      <c r="D2550" s="11" t="s">
        <v>142</v>
      </c>
      <c r="E2550" s="11" t="s">
        <v>35</v>
      </c>
      <c r="F2550" s="11" t="s">
        <v>125</v>
      </c>
      <c r="G2550" s="11">
        <v>4.4000000000000004</v>
      </c>
      <c r="H2550" s="11">
        <v>6999</v>
      </c>
      <c r="I2550" s="11">
        <v>6999</v>
      </c>
      <c r="J2550" s="11">
        <v>5</v>
      </c>
      <c r="K2550" s="11">
        <f>MobileSalesData[[#This Row],[Original Price]]-MobileSalesData[[#This Row],[Selling Price]]</f>
        <v>0</v>
      </c>
      <c r="L2550" s="15">
        <f>MobileSalesData[[#This Row],[Discounted Price]]/MobileSalesData[[#This Row],[Original Price]]</f>
        <v>0</v>
      </c>
      <c r="M2550" s="11">
        <f>MobileSalesData[[#This Row],[Qty]]*MobileSalesData[[#This Row],[Selling Price]]</f>
        <v>34995</v>
      </c>
      <c r="N2550" s="11" t="s">
        <v>1600</v>
      </c>
    </row>
    <row r="2551" spans="1:14" x14ac:dyDescent="0.35">
      <c r="A2551" s="13" t="s">
        <v>1578</v>
      </c>
      <c r="B2551" s="11" t="s">
        <v>484</v>
      </c>
      <c r="C2551" s="11" t="s">
        <v>527</v>
      </c>
      <c r="D2551" s="11" t="s">
        <v>155</v>
      </c>
      <c r="E2551" s="11" t="s">
        <v>135</v>
      </c>
      <c r="F2551" s="11" t="s">
        <v>27</v>
      </c>
      <c r="G2551" s="11">
        <v>3.8</v>
      </c>
      <c r="H2551" s="11">
        <v>29999</v>
      </c>
      <c r="I2551" s="11">
        <v>29999</v>
      </c>
      <c r="J2551" s="11">
        <v>5</v>
      </c>
      <c r="K2551" s="11">
        <f>MobileSalesData[[#This Row],[Original Price]]-MobileSalesData[[#This Row],[Selling Price]]</f>
        <v>0</v>
      </c>
      <c r="L2551" s="15">
        <f>MobileSalesData[[#This Row],[Discounted Price]]/MobileSalesData[[#This Row],[Original Price]]</f>
        <v>0</v>
      </c>
      <c r="M2551" s="11">
        <f>MobileSalesData[[#This Row],[Qty]]*MobileSalesData[[#This Row],[Selling Price]]</f>
        <v>149995</v>
      </c>
      <c r="N2551" s="11" t="s">
        <v>1600</v>
      </c>
    </row>
    <row r="2552" spans="1:14" x14ac:dyDescent="0.35">
      <c r="A2552" s="13" t="s">
        <v>1578</v>
      </c>
      <c r="B2552" s="11" t="s">
        <v>484</v>
      </c>
      <c r="C2552" s="11" t="s">
        <v>528</v>
      </c>
      <c r="D2552" s="11" t="s">
        <v>117</v>
      </c>
      <c r="E2552" s="11" t="s">
        <v>11</v>
      </c>
      <c r="F2552" s="11" t="s">
        <v>12</v>
      </c>
      <c r="G2552" s="11">
        <v>4.0999999999999996</v>
      </c>
      <c r="H2552" s="11">
        <v>23500</v>
      </c>
      <c r="I2552" s="11">
        <v>45500</v>
      </c>
      <c r="J2552" s="11">
        <v>5</v>
      </c>
      <c r="K2552" s="11">
        <f>MobileSalesData[[#This Row],[Original Price]]-MobileSalesData[[#This Row],[Selling Price]]</f>
        <v>22000</v>
      </c>
      <c r="L2552" s="15">
        <f>MobileSalesData[[#This Row],[Discounted Price]]/MobileSalesData[[#This Row],[Original Price]]</f>
        <v>0.48351648351648352</v>
      </c>
      <c r="M2552" s="11">
        <f>MobileSalesData[[#This Row],[Qty]]*MobileSalesData[[#This Row],[Selling Price]]</f>
        <v>117500</v>
      </c>
      <c r="N2552" s="11" t="s">
        <v>1600</v>
      </c>
    </row>
    <row r="2553" spans="1:14" x14ac:dyDescent="0.35">
      <c r="A2553" s="13" t="s">
        <v>1578</v>
      </c>
      <c r="B2553" s="11" t="s">
        <v>484</v>
      </c>
      <c r="C2553" s="11" t="s">
        <v>529</v>
      </c>
      <c r="D2553" s="11" t="s">
        <v>117</v>
      </c>
      <c r="E2553" s="11" t="s">
        <v>11</v>
      </c>
      <c r="F2553" s="11" t="s">
        <v>21</v>
      </c>
      <c r="G2553" s="11">
        <v>3.9</v>
      </c>
      <c r="H2553" s="11">
        <v>22222</v>
      </c>
      <c r="I2553" s="11">
        <v>52000</v>
      </c>
      <c r="J2553" s="11">
        <v>35</v>
      </c>
      <c r="K2553" s="11">
        <f>MobileSalesData[[#This Row],[Original Price]]-MobileSalesData[[#This Row],[Selling Price]]</f>
        <v>29778</v>
      </c>
      <c r="L2553" s="15">
        <f>MobileSalesData[[#This Row],[Discounted Price]]/MobileSalesData[[#This Row],[Original Price]]</f>
        <v>0.57265384615384618</v>
      </c>
      <c r="M2553" s="11">
        <f>MobileSalesData[[#This Row],[Qty]]*MobileSalesData[[#This Row],[Selling Price]]</f>
        <v>777770</v>
      </c>
      <c r="N2553" s="11" t="s">
        <v>1600</v>
      </c>
    </row>
    <row r="2554" spans="1:14" x14ac:dyDescent="0.35">
      <c r="A2554" s="13" t="s">
        <v>1578</v>
      </c>
      <c r="B2554" s="11" t="s">
        <v>484</v>
      </c>
      <c r="C2554" s="11" t="s">
        <v>530</v>
      </c>
      <c r="D2554" s="11" t="s">
        <v>516</v>
      </c>
      <c r="E2554" s="11" t="s">
        <v>20</v>
      </c>
      <c r="F2554" s="11" t="s">
        <v>21</v>
      </c>
      <c r="G2554" s="11">
        <v>4</v>
      </c>
      <c r="H2554" s="11">
        <v>3285</v>
      </c>
      <c r="I2554" s="11">
        <v>3285</v>
      </c>
      <c r="J2554" s="11">
        <v>30</v>
      </c>
      <c r="K2554" s="11">
        <f>MobileSalesData[[#This Row],[Original Price]]-MobileSalesData[[#This Row],[Selling Price]]</f>
        <v>0</v>
      </c>
      <c r="L2554" s="15">
        <f>MobileSalesData[[#This Row],[Discounted Price]]/MobileSalesData[[#This Row],[Original Price]]</f>
        <v>0</v>
      </c>
      <c r="M2554" s="11">
        <f>MobileSalesData[[#This Row],[Qty]]*MobileSalesData[[#This Row],[Selling Price]]</f>
        <v>98550</v>
      </c>
      <c r="N2554" s="11" t="s">
        <v>1600</v>
      </c>
    </row>
    <row r="2555" spans="1:14" x14ac:dyDescent="0.35">
      <c r="A2555" s="13" t="s">
        <v>1578</v>
      </c>
      <c r="B2555" s="11" t="s">
        <v>484</v>
      </c>
      <c r="C2555" s="11" t="s">
        <v>531</v>
      </c>
      <c r="D2555" s="11" t="s">
        <v>19</v>
      </c>
      <c r="E2555" s="11" t="s">
        <v>135</v>
      </c>
      <c r="F2555" s="11" t="s">
        <v>27</v>
      </c>
      <c r="G2555" s="11">
        <v>4.0999999999999996</v>
      </c>
      <c r="H2555" s="11">
        <v>13499</v>
      </c>
      <c r="I2555" s="11">
        <v>13500</v>
      </c>
      <c r="J2555" s="11">
        <v>30</v>
      </c>
      <c r="K2555" s="11">
        <f>MobileSalesData[[#This Row],[Original Price]]-MobileSalesData[[#This Row],[Selling Price]]</f>
        <v>1</v>
      </c>
      <c r="L2555" s="15">
        <f>MobileSalesData[[#This Row],[Discounted Price]]/MobileSalesData[[#This Row],[Original Price]]</f>
        <v>7.4074074074074073E-5</v>
      </c>
      <c r="M2555" s="11">
        <f>MobileSalesData[[#This Row],[Qty]]*MobileSalesData[[#This Row],[Selling Price]]</f>
        <v>404970</v>
      </c>
      <c r="N2555" s="11" t="s">
        <v>1600</v>
      </c>
    </row>
    <row r="2556" spans="1:14" x14ac:dyDescent="0.35">
      <c r="A2556" s="13" t="s">
        <v>1578</v>
      </c>
      <c r="B2556" s="11" t="s">
        <v>484</v>
      </c>
      <c r="C2556" s="11" t="s">
        <v>530</v>
      </c>
      <c r="D2556" s="11" t="s">
        <v>532</v>
      </c>
      <c r="E2556" s="11" t="s">
        <v>20</v>
      </c>
      <c r="F2556" s="11" t="s">
        <v>21</v>
      </c>
      <c r="G2556" s="11">
        <v>4</v>
      </c>
      <c r="H2556" s="11">
        <v>17990</v>
      </c>
      <c r="I2556" s="11">
        <v>17990</v>
      </c>
      <c r="J2556" s="11">
        <v>5</v>
      </c>
      <c r="K2556" s="11">
        <f>MobileSalesData[[#This Row],[Original Price]]-MobileSalesData[[#This Row],[Selling Price]]</f>
        <v>0</v>
      </c>
      <c r="L2556" s="15">
        <f>MobileSalesData[[#This Row],[Discounted Price]]/MobileSalesData[[#This Row],[Original Price]]</f>
        <v>0</v>
      </c>
      <c r="M2556" s="11">
        <f>MobileSalesData[[#This Row],[Qty]]*MobileSalesData[[#This Row],[Selling Price]]</f>
        <v>89950</v>
      </c>
      <c r="N2556" s="11" t="s">
        <v>1600</v>
      </c>
    </row>
    <row r="2557" spans="1:14" x14ac:dyDescent="0.35">
      <c r="A2557" s="13" t="s">
        <v>1578</v>
      </c>
      <c r="B2557" s="11" t="s">
        <v>484</v>
      </c>
      <c r="C2557" s="11" t="s">
        <v>533</v>
      </c>
      <c r="D2557" s="11" t="s">
        <v>117</v>
      </c>
      <c r="E2557" s="11" t="s">
        <v>20</v>
      </c>
      <c r="F2557" s="11" t="s">
        <v>125</v>
      </c>
      <c r="G2557" s="11">
        <v>3.7</v>
      </c>
      <c r="H2557" s="11">
        <v>20400</v>
      </c>
      <c r="I2557" s="11">
        <v>20400</v>
      </c>
      <c r="J2557" s="11">
        <v>30</v>
      </c>
      <c r="K2557" s="11">
        <f>MobileSalesData[[#This Row],[Original Price]]-MobileSalesData[[#This Row],[Selling Price]]</f>
        <v>0</v>
      </c>
      <c r="L2557" s="15">
        <f>MobileSalesData[[#This Row],[Discounted Price]]/MobileSalesData[[#This Row],[Original Price]]</f>
        <v>0</v>
      </c>
      <c r="M2557" s="11">
        <f>MobileSalesData[[#This Row],[Qty]]*MobileSalesData[[#This Row],[Selling Price]]</f>
        <v>612000</v>
      </c>
      <c r="N2557" s="11" t="s">
        <v>1600</v>
      </c>
    </row>
    <row r="2558" spans="1:14" x14ac:dyDescent="0.35">
      <c r="A2558" s="13" t="s">
        <v>1578</v>
      </c>
      <c r="B2558" s="11" t="s">
        <v>484</v>
      </c>
      <c r="C2558" s="11" t="s">
        <v>534</v>
      </c>
      <c r="D2558" s="11" t="s">
        <v>117</v>
      </c>
      <c r="E2558" s="11" t="s">
        <v>20</v>
      </c>
      <c r="F2558" s="11" t="s">
        <v>12</v>
      </c>
      <c r="G2558" s="11">
        <v>3.9</v>
      </c>
      <c r="H2558" s="11">
        <v>8200</v>
      </c>
      <c r="I2558" s="11">
        <v>8200</v>
      </c>
      <c r="J2558" s="11">
        <v>30</v>
      </c>
      <c r="K2558" s="11">
        <f>MobileSalesData[[#This Row],[Original Price]]-MobileSalesData[[#This Row],[Selling Price]]</f>
        <v>0</v>
      </c>
      <c r="L2558" s="15">
        <f>MobileSalesData[[#This Row],[Discounted Price]]/MobileSalesData[[#This Row],[Original Price]]</f>
        <v>0</v>
      </c>
      <c r="M2558" s="11">
        <f>MobileSalesData[[#This Row],[Qty]]*MobileSalesData[[#This Row],[Selling Price]]</f>
        <v>246000</v>
      </c>
      <c r="N2558" s="11" t="s">
        <v>1600</v>
      </c>
    </row>
    <row r="2559" spans="1:14" x14ac:dyDescent="0.35">
      <c r="A2559" s="13" t="s">
        <v>1578</v>
      </c>
      <c r="B2559" s="11" t="s">
        <v>484</v>
      </c>
      <c r="C2559" s="11" t="s">
        <v>535</v>
      </c>
      <c r="D2559" s="11" t="s">
        <v>22</v>
      </c>
      <c r="E2559" s="11" t="s">
        <v>20</v>
      </c>
      <c r="F2559" s="11" t="s">
        <v>21</v>
      </c>
      <c r="G2559" s="11">
        <v>4.0999999999999996</v>
      </c>
      <c r="H2559" s="11">
        <v>7999</v>
      </c>
      <c r="I2559" s="11">
        <v>7999</v>
      </c>
      <c r="J2559" s="11">
        <v>35</v>
      </c>
      <c r="K2559" s="11">
        <f>MobileSalesData[[#This Row],[Original Price]]-MobileSalesData[[#This Row],[Selling Price]]</f>
        <v>0</v>
      </c>
      <c r="L2559" s="15">
        <f>MobileSalesData[[#This Row],[Discounted Price]]/MobileSalesData[[#This Row],[Original Price]]</f>
        <v>0</v>
      </c>
      <c r="M2559" s="11">
        <f>MobileSalesData[[#This Row],[Qty]]*MobileSalesData[[#This Row],[Selling Price]]</f>
        <v>279965</v>
      </c>
      <c r="N2559" s="11" t="s">
        <v>1600</v>
      </c>
    </row>
    <row r="2560" spans="1:14" x14ac:dyDescent="0.35">
      <c r="A2560" s="13" t="s">
        <v>1578</v>
      </c>
      <c r="B2560" s="11" t="s">
        <v>484</v>
      </c>
      <c r="C2560" s="11" t="s">
        <v>535</v>
      </c>
      <c r="D2560" s="11" t="s">
        <v>19</v>
      </c>
      <c r="E2560" s="11" t="s">
        <v>20</v>
      </c>
      <c r="F2560" s="11" t="s">
        <v>21</v>
      </c>
      <c r="G2560" s="11">
        <v>4.0999999999999996</v>
      </c>
      <c r="H2560" s="11">
        <v>25900</v>
      </c>
      <c r="I2560" s="11">
        <v>25900</v>
      </c>
      <c r="J2560" s="11">
        <v>5</v>
      </c>
      <c r="K2560" s="11">
        <f>MobileSalesData[[#This Row],[Original Price]]-MobileSalesData[[#This Row],[Selling Price]]</f>
        <v>0</v>
      </c>
      <c r="L2560" s="15">
        <f>MobileSalesData[[#This Row],[Discounted Price]]/MobileSalesData[[#This Row],[Original Price]]</f>
        <v>0</v>
      </c>
      <c r="M2560" s="11">
        <f>MobileSalesData[[#This Row],[Qty]]*MobileSalesData[[#This Row],[Selling Price]]</f>
        <v>129500</v>
      </c>
      <c r="N2560" s="11" t="s">
        <v>1600</v>
      </c>
    </row>
    <row r="2561" spans="1:14" x14ac:dyDescent="0.35">
      <c r="A2561" s="13" t="s">
        <v>1578</v>
      </c>
      <c r="B2561" s="11" t="s">
        <v>484</v>
      </c>
      <c r="C2561" s="11" t="s">
        <v>528</v>
      </c>
      <c r="D2561" s="11" t="s">
        <v>19</v>
      </c>
      <c r="E2561" s="11" t="s">
        <v>11</v>
      </c>
      <c r="F2561" s="11" t="s">
        <v>12</v>
      </c>
      <c r="G2561" s="11">
        <v>4.0999999999999996</v>
      </c>
      <c r="H2561" s="11">
        <v>4790</v>
      </c>
      <c r="I2561" s="11">
        <v>4790</v>
      </c>
      <c r="J2561" s="11">
        <v>30</v>
      </c>
      <c r="K2561" s="11">
        <f>MobileSalesData[[#This Row],[Original Price]]-MobileSalesData[[#This Row],[Selling Price]]</f>
        <v>0</v>
      </c>
      <c r="L2561" s="15">
        <f>MobileSalesData[[#This Row],[Discounted Price]]/MobileSalesData[[#This Row],[Original Price]]</f>
        <v>0</v>
      </c>
      <c r="M2561" s="11">
        <f>MobileSalesData[[#This Row],[Qty]]*MobileSalesData[[#This Row],[Selling Price]]</f>
        <v>143700</v>
      </c>
      <c r="N2561" s="11" t="s">
        <v>1600</v>
      </c>
    </row>
    <row r="2562" spans="1:14" x14ac:dyDescent="0.35">
      <c r="A2562" s="13" t="s">
        <v>1578</v>
      </c>
      <c r="B2562" s="11" t="s">
        <v>484</v>
      </c>
      <c r="C2562" s="11" t="s">
        <v>536</v>
      </c>
      <c r="D2562" s="11" t="s">
        <v>19</v>
      </c>
      <c r="E2562" s="11" t="s">
        <v>135</v>
      </c>
      <c r="F2562" s="11" t="s">
        <v>27</v>
      </c>
      <c r="G2562" s="11">
        <v>3.5</v>
      </c>
      <c r="H2562" s="11">
        <v>51000</v>
      </c>
      <c r="I2562" s="11">
        <v>51000</v>
      </c>
      <c r="J2562" s="11">
        <v>30</v>
      </c>
      <c r="K2562" s="11">
        <f>MobileSalesData[[#This Row],[Original Price]]-MobileSalesData[[#This Row],[Selling Price]]</f>
        <v>0</v>
      </c>
      <c r="L2562" s="15">
        <f>MobileSalesData[[#This Row],[Discounted Price]]/MobileSalesData[[#This Row],[Original Price]]</f>
        <v>0</v>
      </c>
      <c r="M2562" s="11">
        <f>MobileSalesData[[#This Row],[Qty]]*MobileSalesData[[#This Row],[Selling Price]]</f>
        <v>1530000</v>
      </c>
      <c r="N2562" s="11" t="s">
        <v>1600</v>
      </c>
    </row>
    <row r="2563" spans="1:14" x14ac:dyDescent="0.35">
      <c r="A2563" s="13" t="s">
        <v>1578</v>
      </c>
      <c r="B2563" s="11" t="s">
        <v>484</v>
      </c>
      <c r="C2563" s="11" t="s">
        <v>537</v>
      </c>
      <c r="D2563" s="11" t="s">
        <v>117</v>
      </c>
      <c r="E2563" s="11" t="s">
        <v>20</v>
      </c>
      <c r="F2563" s="11" t="s">
        <v>21</v>
      </c>
      <c r="G2563" s="11">
        <v>3.8</v>
      </c>
      <c r="H2563" s="11">
        <v>15890</v>
      </c>
      <c r="I2563" s="11">
        <v>15990</v>
      </c>
      <c r="J2563" s="11">
        <v>30</v>
      </c>
      <c r="K2563" s="11">
        <f>MobileSalesData[[#This Row],[Original Price]]-MobileSalesData[[#This Row],[Selling Price]]</f>
        <v>100</v>
      </c>
      <c r="L2563" s="15">
        <f>MobileSalesData[[#This Row],[Discounted Price]]/MobileSalesData[[#This Row],[Original Price]]</f>
        <v>6.2539086929330832E-3</v>
      </c>
      <c r="M2563" s="11">
        <f>MobileSalesData[[#This Row],[Qty]]*MobileSalesData[[#This Row],[Selling Price]]</f>
        <v>476700</v>
      </c>
      <c r="N2563" s="11" t="s">
        <v>1600</v>
      </c>
    </row>
    <row r="2564" spans="1:14" x14ac:dyDescent="0.35">
      <c r="A2564" s="13" t="s">
        <v>1578</v>
      </c>
      <c r="B2564" s="11" t="s">
        <v>484</v>
      </c>
      <c r="C2564" s="11" t="s">
        <v>528</v>
      </c>
      <c r="D2564" s="11" t="s">
        <v>22</v>
      </c>
      <c r="E2564" s="11" t="s">
        <v>11</v>
      </c>
      <c r="F2564" s="11" t="s">
        <v>12</v>
      </c>
      <c r="G2564" s="11">
        <v>4.0999999999999996</v>
      </c>
      <c r="H2564" s="11">
        <v>49980</v>
      </c>
      <c r="I2564" s="11">
        <v>49980</v>
      </c>
      <c r="J2564" s="11">
        <v>30</v>
      </c>
      <c r="K2564" s="11">
        <f>MobileSalesData[[#This Row],[Original Price]]-MobileSalesData[[#This Row],[Selling Price]]</f>
        <v>0</v>
      </c>
      <c r="L2564" s="15">
        <f>MobileSalesData[[#This Row],[Discounted Price]]/MobileSalesData[[#This Row],[Original Price]]</f>
        <v>0</v>
      </c>
      <c r="M2564" s="11">
        <f>MobileSalesData[[#This Row],[Qty]]*MobileSalesData[[#This Row],[Selling Price]]</f>
        <v>1499400</v>
      </c>
      <c r="N2564" s="11" t="s">
        <v>1600</v>
      </c>
    </row>
    <row r="2565" spans="1:14" x14ac:dyDescent="0.35">
      <c r="A2565" s="13" t="s">
        <v>1578</v>
      </c>
      <c r="B2565" s="11" t="s">
        <v>484</v>
      </c>
      <c r="C2565" s="11" t="s">
        <v>511</v>
      </c>
      <c r="D2565" s="11" t="s">
        <v>22</v>
      </c>
      <c r="E2565" s="11" t="s">
        <v>20</v>
      </c>
      <c r="F2565" s="11" t="s">
        <v>21</v>
      </c>
      <c r="G2565" s="11">
        <v>4.2</v>
      </c>
      <c r="H2565" s="11">
        <v>8090</v>
      </c>
      <c r="I2565" s="11">
        <v>8090</v>
      </c>
      <c r="J2565" s="11">
        <v>30</v>
      </c>
      <c r="K2565" s="11">
        <f>MobileSalesData[[#This Row],[Original Price]]-MobileSalesData[[#This Row],[Selling Price]]</f>
        <v>0</v>
      </c>
      <c r="L2565" s="15">
        <f>MobileSalesData[[#This Row],[Discounted Price]]/MobileSalesData[[#This Row],[Original Price]]</f>
        <v>0</v>
      </c>
      <c r="M2565" s="11">
        <f>MobileSalesData[[#This Row],[Qty]]*MobileSalesData[[#This Row],[Selling Price]]</f>
        <v>242700</v>
      </c>
      <c r="N2565" s="11" t="s">
        <v>1600</v>
      </c>
    </row>
    <row r="2566" spans="1:14" x14ac:dyDescent="0.35">
      <c r="A2566" s="13" t="s">
        <v>1578</v>
      </c>
      <c r="B2566" s="11" t="s">
        <v>484</v>
      </c>
      <c r="C2566" s="11" t="s">
        <v>538</v>
      </c>
      <c r="D2566" s="11" t="s">
        <v>117</v>
      </c>
      <c r="E2566" s="11" t="s">
        <v>20</v>
      </c>
      <c r="F2566" s="11" t="s">
        <v>21</v>
      </c>
      <c r="G2566" s="11">
        <v>3.9</v>
      </c>
      <c r="H2566" s="11">
        <v>16860</v>
      </c>
      <c r="I2566" s="11">
        <v>34000</v>
      </c>
      <c r="J2566" s="11">
        <v>30</v>
      </c>
      <c r="K2566" s="11">
        <f>MobileSalesData[[#This Row],[Original Price]]-MobileSalesData[[#This Row],[Selling Price]]</f>
        <v>17140</v>
      </c>
      <c r="L2566" s="15">
        <f>MobileSalesData[[#This Row],[Discounted Price]]/MobileSalesData[[#This Row],[Original Price]]</f>
        <v>0.50411764705882356</v>
      </c>
      <c r="M2566" s="11">
        <f>MobileSalesData[[#This Row],[Qty]]*MobileSalesData[[#This Row],[Selling Price]]</f>
        <v>505800</v>
      </c>
      <c r="N2566" s="11" t="s">
        <v>1600</v>
      </c>
    </row>
    <row r="2567" spans="1:14" x14ac:dyDescent="0.35">
      <c r="A2567" s="13" t="s">
        <v>1578</v>
      </c>
      <c r="B2567" s="11" t="s">
        <v>484</v>
      </c>
      <c r="C2567" s="11" t="s">
        <v>515</v>
      </c>
      <c r="D2567" s="11" t="s">
        <v>117</v>
      </c>
      <c r="E2567" s="11" t="s">
        <v>11</v>
      </c>
      <c r="F2567" s="11" t="s">
        <v>12</v>
      </c>
      <c r="G2567" s="11">
        <v>4.0999999999999996</v>
      </c>
      <c r="H2567" s="11">
        <v>19980</v>
      </c>
      <c r="I2567" s="11">
        <v>19980</v>
      </c>
      <c r="J2567" s="11">
        <v>30</v>
      </c>
      <c r="K2567" s="11">
        <f>MobileSalesData[[#This Row],[Original Price]]-MobileSalesData[[#This Row],[Selling Price]]</f>
        <v>0</v>
      </c>
      <c r="L2567" s="15">
        <f>MobileSalesData[[#This Row],[Discounted Price]]/MobileSalesData[[#This Row],[Original Price]]</f>
        <v>0</v>
      </c>
      <c r="M2567" s="11">
        <f>MobileSalesData[[#This Row],[Qty]]*MobileSalesData[[#This Row],[Selling Price]]</f>
        <v>599400</v>
      </c>
      <c r="N2567" s="11" t="s">
        <v>1600</v>
      </c>
    </row>
    <row r="2568" spans="1:14" x14ac:dyDescent="0.35">
      <c r="A2568" s="13" t="s">
        <v>1578</v>
      </c>
      <c r="B2568" s="11" t="s">
        <v>484</v>
      </c>
      <c r="C2568" s="11" t="s">
        <v>533</v>
      </c>
      <c r="D2568" s="11" t="s">
        <v>155</v>
      </c>
      <c r="E2568" s="11" t="s">
        <v>20</v>
      </c>
      <c r="F2568" s="11" t="s">
        <v>125</v>
      </c>
      <c r="G2568" s="11">
        <v>3.7</v>
      </c>
      <c r="H2568" s="11">
        <v>27499</v>
      </c>
      <c r="I2568" s="11">
        <v>30499</v>
      </c>
      <c r="J2568" s="11">
        <v>22</v>
      </c>
      <c r="K2568" s="11">
        <f>MobileSalesData[[#This Row],[Original Price]]-MobileSalesData[[#This Row],[Selling Price]]</f>
        <v>3000</v>
      </c>
      <c r="L2568" s="15">
        <f>MobileSalesData[[#This Row],[Discounted Price]]/MobileSalesData[[#This Row],[Original Price]]</f>
        <v>9.836388078297649E-2</v>
      </c>
      <c r="M2568" s="11">
        <f>MobileSalesData[[#This Row],[Qty]]*MobileSalesData[[#This Row],[Selling Price]]</f>
        <v>604978</v>
      </c>
      <c r="N2568" s="11" t="s">
        <v>1600</v>
      </c>
    </row>
    <row r="2569" spans="1:14" x14ac:dyDescent="0.35">
      <c r="A2569" s="13" t="s">
        <v>1578</v>
      </c>
      <c r="B2569" s="11" t="s">
        <v>484</v>
      </c>
      <c r="C2569" s="11" t="s">
        <v>491</v>
      </c>
      <c r="D2569" s="11" t="s">
        <v>117</v>
      </c>
      <c r="E2569" s="11" t="s">
        <v>11</v>
      </c>
      <c r="F2569" s="11" t="s">
        <v>12</v>
      </c>
      <c r="G2569" s="11">
        <v>4</v>
      </c>
      <c r="H2569" s="11">
        <v>33900</v>
      </c>
      <c r="I2569" s="11">
        <v>33900</v>
      </c>
      <c r="J2569" s="11">
        <v>5</v>
      </c>
      <c r="K2569" s="11">
        <f>MobileSalesData[[#This Row],[Original Price]]-MobileSalesData[[#This Row],[Selling Price]]</f>
        <v>0</v>
      </c>
      <c r="L2569" s="15">
        <f>MobileSalesData[[#This Row],[Discounted Price]]/MobileSalesData[[#This Row],[Original Price]]</f>
        <v>0</v>
      </c>
      <c r="M2569" s="11">
        <f>MobileSalesData[[#This Row],[Qty]]*MobileSalesData[[#This Row],[Selling Price]]</f>
        <v>169500</v>
      </c>
      <c r="N2569" s="11" t="s">
        <v>1600</v>
      </c>
    </row>
    <row r="2570" spans="1:14" x14ac:dyDescent="0.35">
      <c r="A2570" s="13" t="s">
        <v>1578</v>
      </c>
      <c r="B2570" s="11" t="s">
        <v>484</v>
      </c>
      <c r="C2570" s="11" t="s">
        <v>491</v>
      </c>
      <c r="D2570" s="11" t="s">
        <v>19</v>
      </c>
      <c r="E2570" s="11" t="s">
        <v>11</v>
      </c>
      <c r="F2570" s="11" t="s">
        <v>12</v>
      </c>
      <c r="G2570" s="11">
        <v>4</v>
      </c>
      <c r="H2570" s="11">
        <v>10899</v>
      </c>
      <c r="I2570" s="11">
        <v>10899</v>
      </c>
      <c r="J2570" s="11">
        <v>5</v>
      </c>
      <c r="K2570" s="11">
        <f>MobileSalesData[[#This Row],[Original Price]]-MobileSalesData[[#This Row],[Selling Price]]</f>
        <v>0</v>
      </c>
      <c r="L2570" s="15">
        <f>MobileSalesData[[#This Row],[Discounted Price]]/MobileSalesData[[#This Row],[Original Price]]</f>
        <v>0</v>
      </c>
      <c r="M2570" s="11">
        <f>MobileSalesData[[#This Row],[Qty]]*MobileSalesData[[#This Row],[Selling Price]]</f>
        <v>54495</v>
      </c>
      <c r="N2570" s="11" t="s">
        <v>1600</v>
      </c>
    </row>
    <row r="2571" spans="1:14" x14ac:dyDescent="0.35">
      <c r="A2571" s="13" t="s">
        <v>1578</v>
      </c>
      <c r="B2571" s="11" t="s">
        <v>484</v>
      </c>
      <c r="C2571" s="11" t="s">
        <v>539</v>
      </c>
      <c r="D2571" s="11" t="s">
        <v>117</v>
      </c>
      <c r="E2571" s="11" t="s">
        <v>14</v>
      </c>
      <c r="F2571" s="11" t="s">
        <v>12</v>
      </c>
      <c r="G2571" s="11">
        <v>2.7</v>
      </c>
      <c r="H2571" s="11">
        <v>28999</v>
      </c>
      <c r="I2571" s="11">
        <v>31999</v>
      </c>
      <c r="J2571" s="11">
        <v>5</v>
      </c>
      <c r="K2571" s="11">
        <f>MobileSalesData[[#This Row],[Original Price]]-MobileSalesData[[#This Row],[Selling Price]]</f>
        <v>3000</v>
      </c>
      <c r="L2571" s="15">
        <f>MobileSalesData[[#This Row],[Discounted Price]]/MobileSalesData[[#This Row],[Original Price]]</f>
        <v>9.3752929779055597E-2</v>
      </c>
      <c r="M2571" s="11">
        <f>MobileSalesData[[#This Row],[Qty]]*MobileSalesData[[#This Row],[Selling Price]]</f>
        <v>144995</v>
      </c>
      <c r="N2571" s="11" t="s">
        <v>1600</v>
      </c>
    </row>
    <row r="2572" spans="1:14" x14ac:dyDescent="0.35">
      <c r="A2572" s="13" t="s">
        <v>1578</v>
      </c>
      <c r="B2572" s="11" t="s">
        <v>484</v>
      </c>
      <c r="C2572" s="11" t="s">
        <v>538</v>
      </c>
      <c r="D2572" s="11" t="s">
        <v>142</v>
      </c>
      <c r="E2572" s="11" t="s">
        <v>20</v>
      </c>
      <c r="F2572" s="11" t="s">
        <v>21</v>
      </c>
      <c r="G2572" s="11">
        <v>3.9</v>
      </c>
      <c r="H2572" s="11">
        <v>5110</v>
      </c>
      <c r="I2572" s="11">
        <v>5110</v>
      </c>
      <c r="J2572" s="11">
        <v>30</v>
      </c>
      <c r="K2572" s="11">
        <f>MobileSalesData[[#This Row],[Original Price]]-MobileSalesData[[#This Row],[Selling Price]]</f>
        <v>0</v>
      </c>
      <c r="L2572" s="15">
        <f>MobileSalesData[[#This Row],[Discounted Price]]/MobileSalesData[[#This Row],[Original Price]]</f>
        <v>0</v>
      </c>
      <c r="M2572" s="11">
        <f>MobileSalesData[[#This Row],[Qty]]*MobileSalesData[[#This Row],[Selling Price]]</f>
        <v>153300</v>
      </c>
      <c r="N2572" s="11" t="s">
        <v>1600</v>
      </c>
    </row>
    <row r="2573" spans="1:14" x14ac:dyDescent="0.35">
      <c r="A2573" s="13" t="s">
        <v>1578</v>
      </c>
      <c r="B2573" s="11" t="s">
        <v>484</v>
      </c>
      <c r="C2573" s="11" t="s">
        <v>540</v>
      </c>
      <c r="D2573" s="11" t="s">
        <v>155</v>
      </c>
      <c r="E2573" s="11" t="s">
        <v>20</v>
      </c>
      <c r="F2573" s="11" t="s">
        <v>125</v>
      </c>
      <c r="G2573" s="11">
        <v>3.5</v>
      </c>
      <c r="H2573" s="11">
        <v>15900</v>
      </c>
      <c r="I2573" s="11">
        <v>19590</v>
      </c>
      <c r="J2573" s="11">
        <v>5</v>
      </c>
      <c r="K2573" s="11">
        <f>MobileSalesData[[#This Row],[Original Price]]-MobileSalesData[[#This Row],[Selling Price]]</f>
        <v>3690</v>
      </c>
      <c r="L2573" s="15">
        <f>MobileSalesData[[#This Row],[Discounted Price]]/MobileSalesData[[#This Row],[Original Price]]</f>
        <v>0.18836140888208269</v>
      </c>
      <c r="M2573" s="11">
        <f>MobileSalesData[[#This Row],[Qty]]*MobileSalesData[[#This Row],[Selling Price]]</f>
        <v>79500</v>
      </c>
      <c r="N2573" s="11" t="s">
        <v>1600</v>
      </c>
    </row>
    <row r="2574" spans="1:14" x14ac:dyDescent="0.35">
      <c r="A2574" s="13" t="s">
        <v>1578</v>
      </c>
      <c r="B2574" s="11" t="s">
        <v>484</v>
      </c>
      <c r="C2574" s="11" t="s">
        <v>541</v>
      </c>
      <c r="D2574" s="11" t="s">
        <v>173</v>
      </c>
      <c r="E2574" s="11" t="s">
        <v>20</v>
      </c>
      <c r="F2574" s="11" t="s">
        <v>21</v>
      </c>
      <c r="G2574" s="11">
        <v>3.8</v>
      </c>
      <c r="H2574" s="11">
        <v>4199</v>
      </c>
      <c r="I2574" s="11">
        <v>4199</v>
      </c>
      <c r="J2574" s="11">
        <v>35</v>
      </c>
      <c r="K2574" s="11">
        <f>MobileSalesData[[#This Row],[Original Price]]-MobileSalesData[[#This Row],[Selling Price]]</f>
        <v>0</v>
      </c>
      <c r="L2574" s="15">
        <f>MobileSalesData[[#This Row],[Discounted Price]]/MobileSalesData[[#This Row],[Original Price]]</f>
        <v>0</v>
      </c>
      <c r="M2574" s="11">
        <f>MobileSalesData[[#This Row],[Qty]]*MobileSalesData[[#This Row],[Selling Price]]</f>
        <v>146965</v>
      </c>
      <c r="N2574" s="11" t="s">
        <v>1600</v>
      </c>
    </row>
    <row r="2575" spans="1:14" x14ac:dyDescent="0.35">
      <c r="A2575" s="13" t="s">
        <v>1578</v>
      </c>
      <c r="B2575" s="11" t="s">
        <v>484</v>
      </c>
      <c r="C2575" s="11" t="s">
        <v>542</v>
      </c>
      <c r="D2575" s="11" t="s">
        <v>117</v>
      </c>
      <c r="E2575" s="11" t="s">
        <v>11</v>
      </c>
      <c r="F2575" s="11" t="s">
        <v>12</v>
      </c>
      <c r="G2575" s="11">
        <v>3.6</v>
      </c>
      <c r="H2575" s="11">
        <v>8200</v>
      </c>
      <c r="I2575" s="11">
        <v>8200</v>
      </c>
      <c r="J2575" s="11">
        <v>30</v>
      </c>
      <c r="K2575" s="11">
        <f>MobileSalesData[[#This Row],[Original Price]]-MobileSalesData[[#This Row],[Selling Price]]</f>
        <v>0</v>
      </c>
      <c r="L2575" s="15">
        <f>MobileSalesData[[#This Row],[Discounted Price]]/MobileSalesData[[#This Row],[Original Price]]</f>
        <v>0</v>
      </c>
      <c r="M2575" s="11">
        <f>MobileSalesData[[#This Row],[Qty]]*MobileSalesData[[#This Row],[Selling Price]]</f>
        <v>246000</v>
      </c>
      <c r="N2575" s="11" t="s">
        <v>1600</v>
      </c>
    </row>
    <row r="2576" spans="1:14" x14ac:dyDescent="0.35">
      <c r="A2576" s="13" t="s">
        <v>1578</v>
      </c>
      <c r="B2576" s="11" t="s">
        <v>484</v>
      </c>
      <c r="C2576" s="11" t="s">
        <v>543</v>
      </c>
      <c r="D2576" s="11" t="s">
        <v>414</v>
      </c>
      <c r="E2576" s="11" t="s">
        <v>35</v>
      </c>
      <c r="F2576" s="11" t="s">
        <v>125</v>
      </c>
      <c r="G2576" s="11">
        <v>4</v>
      </c>
      <c r="H2576" s="11">
        <v>4999</v>
      </c>
      <c r="I2576" s="11">
        <v>4999</v>
      </c>
      <c r="J2576" s="11">
        <v>5</v>
      </c>
      <c r="K2576" s="11">
        <f>MobileSalesData[[#This Row],[Original Price]]-MobileSalesData[[#This Row],[Selling Price]]</f>
        <v>0</v>
      </c>
      <c r="L2576" s="15">
        <f>MobileSalesData[[#This Row],[Discounted Price]]/MobileSalesData[[#This Row],[Original Price]]</f>
        <v>0</v>
      </c>
      <c r="M2576" s="11">
        <f>MobileSalesData[[#This Row],[Qty]]*MobileSalesData[[#This Row],[Selling Price]]</f>
        <v>24995</v>
      </c>
      <c r="N2576" s="11" t="s">
        <v>1600</v>
      </c>
    </row>
    <row r="2577" spans="1:14" x14ac:dyDescent="0.35">
      <c r="A2577" s="13" t="s">
        <v>1578</v>
      </c>
      <c r="B2577" s="11" t="s">
        <v>484</v>
      </c>
      <c r="C2577" s="11" t="s">
        <v>544</v>
      </c>
      <c r="D2577" s="11" t="s">
        <v>486</v>
      </c>
      <c r="E2577" s="11" t="s">
        <v>11</v>
      </c>
      <c r="F2577" s="11" t="s">
        <v>12</v>
      </c>
      <c r="G2577" s="11">
        <v>2.8</v>
      </c>
      <c r="H2577" s="11">
        <v>8999</v>
      </c>
      <c r="I2577" s="11">
        <v>8999</v>
      </c>
      <c r="J2577" s="11">
        <v>30</v>
      </c>
      <c r="K2577" s="11">
        <f>MobileSalesData[[#This Row],[Original Price]]-MobileSalesData[[#This Row],[Selling Price]]</f>
        <v>0</v>
      </c>
      <c r="L2577" s="15">
        <f>MobileSalesData[[#This Row],[Discounted Price]]/MobileSalesData[[#This Row],[Original Price]]</f>
        <v>0</v>
      </c>
      <c r="M2577" s="11">
        <f>MobileSalesData[[#This Row],[Qty]]*MobileSalesData[[#This Row],[Selling Price]]</f>
        <v>269970</v>
      </c>
      <c r="N2577" s="11" t="s">
        <v>1600</v>
      </c>
    </row>
    <row r="2578" spans="1:14" x14ac:dyDescent="0.35">
      <c r="A2578" s="13" t="s">
        <v>1578</v>
      </c>
      <c r="B2578" s="11" t="s">
        <v>484</v>
      </c>
      <c r="C2578" s="11" t="s">
        <v>544</v>
      </c>
      <c r="D2578" s="11" t="s">
        <v>117</v>
      </c>
      <c r="E2578" s="11" t="s">
        <v>11</v>
      </c>
      <c r="F2578" s="11" t="s">
        <v>12</v>
      </c>
      <c r="G2578" s="11">
        <v>2.8</v>
      </c>
      <c r="H2578" s="11">
        <v>15990</v>
      </c>
      <c r="I2578" s="11">
        <v>15990</v>
      </c>
      <c r="J2578" s="11">
        <v>30</v>
      </c>
      <c r="K2578" s="11">
        <f>MobileSalesData[[#This Row],[Original Price]]-MobileSalesData[[#This Row],[Selling Price]]</f>
        <v>0</v>
      </c>
      <c r="L2578" s="15">
        <f>MobileSalesData[[#This Row],[Discounted Price]]/MobileSalesData[[#This Row],[Original Price]]</f>
        <v>0</v>
      </c>
      <c r="M2578" s="11">
        <f>MobileSalesData[[#This Row],[Qty]]*MobileSalesData[[#This Row],[Selling Price]]</f>
        <v>479700</v>
      </c>
      <c r="N2578" s="11" t="s">
        <v>1600</v>
      </c>
    </row>
    <row r="2579" spans="1:14" x14ac:dyDescent="0.35">
      <c r="A2579" s="13" t="s">
        <v>1578</v>
      </c>
      <c r="B2579" s="11" t="s">
        <v>484</v>
      </c>
      <c r="C2579" s="11" t="s">
        <v>545</v>
      </c>
      <c r="D2579" s="11" t="s">
        <v>19</v>
      </c>
      <c r="E2579" s="11" t="s">
        <v>135</v>
      </c>
      <c r="F2579" s="11" t="s">
        <v>27</v>
      </c>
      <c r="G2579" s="11">
        <v>3.5</v>
      </c>
      <c r="H2579" s="11">
        <v>4500</v>
      </c>
      <c r="I2579" s="11">
        <v>4500</v>
      </c>
      <c r="J2579" s="11">
        <v>5</v>
      </c>
      <c r="K2579" s="11">
        <f>MobileSalesData[[#This Row],[Original Price]]-MobileSalesData[[#This Row],[Selling Price]]</f>
        <v>0</v>
      </c>
      <c r="L2579" s="15">
        <f>MobileSalesData[[#This Row],[Discounted Price]]/MobileSalesData[[#This Row],[Original Price]]</f>
        <v>0</v>
      </c>
      <c r="M2579" s="11">
        <f>MobileSalesData[[#This Row],[Qty]]*MobileSalesData[[#This Row],[Selling Price]]</f>
        <v>22500</v>
      </c>
      <c r="N2579" s="11" t="s">
        <v>1600</v>
      </c>
    </row>
    <row r="2580" spans="1:14" x14ac:dyDescent="0.35">
      <c r="A2580" s="13" t="s">
        <v>1578</v>
      </c>
      <c r="B2580" s="11" t="s">
        <v>484</v>
      </c>
      <c r="C2580" s="11" t="s">
        <v>542</v>
      </c>
      <c r="D2580" s="11" t="s">
        <v>115</v>
      </c>
      <c r="E2580" s="11" t="s">
        <v>11</v>
      </c>
      <c r="F2580" s="11" t="s">
        <v>21</v>
      </c>
      <c r="G2580" s="11">
        <v>3.6</v>
      </c>
      <c r="H2580" s="11">
        <v>8490</v>
      </c>
      <c r="I2580" s="11">
        <v>8490</v>
      </c>
      <c r="J2580" s="11">
        <v>30</v>
      </c>
      <c r="K2580" s="11">
        <f>MobileSalesData[[#This Row],[Original Price]]-MobileSalesData[[#This Row],[Selling Price]]</f>
        <v>0</v>
      </c>
      <c r="L2580" s="15">
        <f>MobileSalesData[[#This Row],[Discounted Price]]/MobileSalesData[[#This Row],[Original Price]]</f>
        <v>0</v>
      </c>
      <c r="M2580" s="11">
        <f>MobileSalesData[[#This Row],[Qty]]*MobileSalesData[[#This Row],[Selling Price]]</f>
        <v>254700</v>
      </c>
      <c r="N2580" s="11" t="s">
        <v>1600</v>
      </c>
    </row>
    <row r="2581" spans="1:14" x14ac:dyDescent="0.35">
      <c r="A2581" s="13" t="s">
        <v>1578</v>
      </c>
      <c r="B2581" s="11" t="s">
        <v>484</v>
      </c>
      <c r="C2581" s="11" t="s">
        <v>519</v>
      </c>
      <c r="D2581" s="11" t="s">
        <v>22</v>
      </c>
      <c r="E2581" s="11" t="s">
        <v>20</v>
      </c>
      <c r="F2581" s="11" t="s">
        <v>125</v>
      </c>
      <c r="G2581" s="11">
        <v>4</v>
      </c>
      <c r="H2581" s="11">
        <v>6999</v>
      </c>
      <c r="I2581" s="11">
        <v>6999</v>
      </c>
      <c r="J2581" s="11">
        <v>30</v>
      </c>
      <c r="K2581" s="11">
        <f>MobileSalesData[[#This Row],[Original Price]]-MobileSalesData[[#This Row],[Selling Price]]</f>
        <v>0</v>
      </c>
      <c r="L2581" s="15">
        <f>MobileSalesData[[#This Row],[Discounted Price]]/MobileSalesData[[#This Row],[Original Price]]</f>
        <v>0</v>
      </c>
      <c r="M2581" s="11">
        <f>MobileSalesData[[#This Row],[Qty]]*MobileSalesData[[#This Row],[Selling Price]]</f>
        <v>209970</v>
      </c>
      <c r="N2581" s="11" t="s">
        <v>1600</v>
      </c>
    </row>
    <row r="2582" spans="1:14" x14ac:dyDescent="0.35">
      <c r="A2582" s="13" t="s">
        <v>1578</v>
      </c>
      <c r="B2582" s="11" t="s">
        <v>484</v>
      </c>
      <c r="C2582" s="11" t="s">
        <v>546</v>
      </c>
      <c r="D2582" s="11" t="s">
        <v>547</v>
      </c>
      <c r="E2582" s="11" t="s">
        <v>20</v>
      </c>
      <c r="F2582" s="11" t="s">
        <v>12</v>
      </c>
      <c r="G2582" s="11">
        <v>4.0999999999999996</v>
      </c>
      <c r="H2582" s="11">
        <v>6549</v>
      </c>
      <c r="I2582" s="11">
        <v>9490</v>
      </c>
      <c r="J2582" s="11">
        <v>30</v>
      </c>
      <c r="K2582" s="11">
        <f>MobileSalesData[[#This Row],[Original Price]]-MobileSalesData[[#This Row],[Selling Price]]</f>
        <v>2941</v>
      </c>
      <c r="L2582" s="15">
        <f>MobileSalesData[[#This Row],[Discounted Price]]/MobileSalesData[[#This Row],[Original Price]]</f>
        <v>0.30990516332982088</v>
      </c>
      <c r="M2582" s="11">
        <f>MobileSalesData[[#This Row],[Qty]]*MobileSalesData[[#This Row],[Selling Price]]</f>
        <v>196470</v>
      </c>
      <c r="N2582" s="11" t="s">
        <v>1600</v>
      </c>
    </row>
    <row r="2583" spans="1:14" x14ac:dyDescent="0.35">
      <c r="A2583" s="13" t="s">
        <v>1578</v>
      </c>
      <c r="B2583" s="11" t="s">
        <v>484</v>
      </c>
      <c r="C2583" s="11" t="s">
        <v>520</v>
      </c>
      <c r="D2583" s="11" t="s">
        <v>19</v>
      </c>
      <c r="E2583" s="11" t="s">
        <v>20</v>
      </c>
      <c r="F2583" s="11" t="s">
        <v>21</v>
      </c>
      <c r="G2583" s="11">
        <v>4.0999999999999996</v>
      </c>
      <c r="H2583" s="11">
        <v>8999</v>
      </c>
      <c r="I2583" s="11">
        <v>8999</v>
      </c>
      <c r="J2583" s="11">
        <v>30</v>
      </c>
      <c r="K2583" s="11">
        <f>MobileSalesData[[#This Row],[Original Price]]-MobileSalesData[[#This Row],[Selling Price]]</f>
        <v>0</v>
      </c>
      <c r="L2583" s="15">
        <f>MobileSalesData[[#This Row],[Discounted Price]]/MobileSalesData[[#This Row],[Original Price]]</f>
        <v>0</v>
      </c>
      <c r="M2583" s="11">
        <f>MobileSalesData[[#This Row],[Qty]]*MobileSalesData[[#This Row],[Selling Price]]</f>
        <v>269970</v>
      </c>
      <c r="N2583" s="11" t="s">
        <v>1600</v>
      </c>
    </row>
    <row r="2584" spans="1:14" x14ac:dyDescent="0.35">
      <c r="A2584" s="13" t="s">
        <v>1578</v>
      </c>
      <c r="B2584" s="11" t="s">
        <v>484</v>
      </c>
      <c r="C2584" s="11" t="s">
        <v>546</v>
      </c>
      <c r="D2584" s="11" t="s">
        <v>548</v>
      </c>
      <c r="E2584" s="11" t="s">
        <v>20</v>
      </c>
      <c r="F2584" s="11" t="s">
        <v>12</v>
      </c>
      <c r="G2584" s="11">
        <v>4.0999999999999996</v>
      </c>
      <c r="H2584" s="11">
        <v>14990</v>
      </c>
      <c r="I2584" s="11">
        <v>14990</v>
      </c>
      <c r="J2584" s="11">
        <v>22</v>
      </c>
      <c r="K2584" s="11">
        <f>MobileSalesData[[#This Row],[Original Price]]-MobileSalesData[[#This Row],[Selling Price]]</f>
        <v>0</v>
      </c>
      <c r="L2584" s="15">
        <f>MobileSalesData[[#This Row],[Discounted Price]]/MobileSalesData[[#This Row],[Original Price]]</f>
        <v>0</v>
      </c>
      <c r="M2584" s="11">
        <f>MobileSalesData[[#This Row],[Qty]]*MobileSalesData[[#This Row],[Selling Price]]</f>
        <v>329780</v>
      </c>
      <c r="N2584" s="11" t="s">
        <v>1600</v>
      </c>
    </row>
    <row r="2585" spans="1:14" x14ac:dyDescent="0.35">
      <c r="A2585" s="13" t="s">
        <v>1578</v>
      </c>
      <c r="B2585" s="11" t="s">
        <v>484</v>
      </c>
      <c r="C2585" s="11" t="s">
        <v>549</v>
      </c>
      <c r="D2585" s="11" t="s">
        <v>155</v>
      </c>
      <c r="E2585" s="11" t="s">
        <v>27</v>
      </c>
      <c r="F2585" s="11" t="s">
        <v>550</v>
      </c>
      <c r="G2585" s="11">
        <v>3.8</v>
      </c>
      <c r="H2585" s="11">
        <v>19990</v>
      </c>
      <c r="I2585" s="11">
        <v>19990</v>
      </c>
      <c r="J2585" s="11">
        <v>5</v>
      </c>
      <c r="K2585" s="11">
        <f>MobileSalesData[[#This Row],[Original Price]]-MobileSalesData[[#This Row],[Selling Price]]</f>
        <v>0</v>
      </c>
      <c r="L2585" s="15">
        <f>MobileSalesData[[#This Row],[Discounted Price]]/MobileSalesData[[#This Row],[Original Price]]</f>
        <v>0</v>
      </c>
      <c r="M2585" s="11">
        <f>MobileSalesData[[#This Row],[Qty]]*MobileSalesData[[#This Row],[Selling Price]]</f>
        <v>99950</v>
      </c>
      <c r="N2585" s="11" t="s">
        <v>1600</v>
      </c>
    </row>
    <row r="2586" spans="1:14" x14ac:dyDescent="0.35">
      <c r="A2586" s="13" t="s">
        <v>1578</v>
      </c>
      <c r="B2586" s="11" t="s">
        <v>484</v>
      </c>
      <c r="C2586" s="11" t="s">
        <v>506</v>
      </c>
      <c r="D2586" s="11" t="s">
        <v>22</v>
      </c>
      <c r="E2586" s="11" t="s">
        <v>135</v>
      </c>
      <c r="F2586" s="11" t="s">
        <v>125</v>
      </c>
      <c r="G2586" s="11">
        <v>3.7</v>
      </c>
      <c r="H2586" s="11">
        <v>70490</v>
      </c>
      <c r="I2586" s="11">
        <v>70999</v>
      </c>
      <c r="J2586" s="11">
        <v>30</v>
      </c>
      <c r="K2586" s="11">
        <f>MobileSalesData[[#This Row],[Original Price]]-MobileSalesData[[#This Row],[Selling Price]]</f>
        <v>509</v>
      </c>
      <c r="L2586" s="15">
        <f>MobileSalesData[[#This Row],[Discounted Price]]/MobileSalesData[[#This Row],[Original Price]]</f>
        <v>7.1691150579585626E-3</v>
      </c>
      <c r="M2586" s="11">
        <f>MobileSalesData[[#This Row],[Qty]]*MobileSalesData[[#This Row],[Selling Price]]</f>
        <v>2114700</v>
      </c>
      <c r="N2586" s="11" t="s">
        <v>1600</v>
      </c>
    </row>
    <row r="2587" spans="1:14" x14ac:dyDescent="0.35">
      <c r="A2587" s="13" t="s">
        <v>1578</v>
      </c>
      <c r="B2587" s="11" t="s">
        <v>484</v>
      </c>
      <c r="C2587" s="11" t="s">
        <v>543</v>
      </c>
      <c r="D2587" s="11" t="s">
        <v>19</v>
      </c>
      <c r="E2587" s="11" t="s">
        <v>35</v>
      </c>
      <c r="F2587" s="11" t="s">
        <v>125</v>
      </c>
      <c r="G2587" s="11">
        <v>4</v>
      </c>
      <c r="H2587" s="11">
        <v>19990</v>
      </c>
      <c r="I2587" s="11">
        <v>19990</v>
      </c>
      <c r="J2587" s="11">
        <v>5</v>
      </c>
      <c r="K2587" s="11">
        <f>MobileSalesData[[#This Row],[Original Price]]-MobileSalesData[[#This Row],[Selling Price]]</f>
        <v>0</v>
      </c>
      <c r="L2587" s="15">
        <f>MobileSalesData[[#This Row],[Discounted Price]]/MobileSalesData[[#This Row],[Original Price]]</f>
        <v>0</v>
      </c>
      <c r="M2587" s="11">
        <f>MobileSalesData[[#This Row],[Qty]]*MobileSalesData[[#This Row],[Selling Price]]</f>
        <v>99950</v>
      </c>
      <c r="N2587" s="11" t="s">
        <v>1600</v>
      </c>
    </row>
    <row r="2588" spans="1:14" x14ac:dyDescent="0.35">
      <c r="A2588" s="13" t="s">
        <v>1578</v>
      </c>
      <c r="B2588" s="11" t="s">
        <v>484</v>
      </c>
      <c r="C2588" s="11" t="s">
        <v>509</v>
      </c>
      <c r="D2588" s="11" t="s">
        <v>117</v>
      </c>
      <c r="E2588" s="11" t="s">
        <v>135</v>
      </c>
      <c r="F2588" s="11" t="s">
        <v>27</v>
      </c>
      <c r="G2588" s="11">
        <v>3.8</v>
      </c>
      <c r="H2588" s="11">
        <v>5490</v>
      </c>
      <c r="I2588" s="11">
        <v>5490</v>
      </c>
      <c r="J2588" s="11">
        <v>22</v>
      </c>
      <c r="K2588" s="11">
        <f>MobileSalesData[[#This Row],[Original Price]]-MobileSalesData[[#This Row],[Selling Price]]</f>
        <v>0</v>
      </c>
      <c r="L2588" s="15">
        <f>MobileSalesData[[#This Row],[Discounted Price]]/MobileSalesData[[#This Row],[Original Price]]</f>
        <v>0</v>
      </c>
      <c r="M2588" s="11">
        <f>MobileSalesData[[#This Row],[Qty]]*MobileSalesData[[#This Row],[Selling Price]]</f>
        <v>120780</v>
      </c>
      <c r="N2588" s="11" t="s">
        <v>1600</v>
      </c>
    </row>
    <row r="2589" spans="1:14" x14ac:dyDescent="0.35">
      <c r="A2589" s="13" t="s">
        <v>1578</v>
      </c>
      <c r="B2589" s="11" t="s">
        <v>484</v>
      </c>
      <c r="C2589" s="11" t="s">
        <v>509</v>
      </c>
      <c r="D2589" s="11" t="s">
        <v>22</v>
      </c>
      <c r="E2589" s="11" t="s">
        <v>135</v>
      </c>
      <c r="F2589" s="11" t="s">
        <v>27</v>
      </c>
      <c r="G2589" s="11">
        <v>3.8</v>
      </c>
      <c r="H2589" s="11">
        <v>26000</v>
      </c>
      <c r="I2589" s="11">
        <v>26000</v>
      </c>
      <c r="J2589" s="11">
        <v>5</v>
      </c>
      <c r="K2589" s="11">
        <f>MobileSalesData[[#This Row],[Original Price]]-MobileSalesData[[#This Row],[Selling Price]]</f>
        <v>0</v>
      </c>
      <c r="L2589" s="15">
        <f>MobileSalesData[[#This Row],[Discounted Price]]/MobileSalesData[[#This Row],[Original Price]]</f>
        <v>0</v>
      </c>
      <c r="M2589" s="11">
        <f>MobileSalesData[[#This Row],[Qty]]*MobileSalesData[[#This Row],[Selling Price]]</f>
        <v>130000</v>
      </c>
      <c r="N2589" s="11" t="s">
        <v>1600</v>
      </c>
    </row>
    <row r="2590" spans="1:14" x14ac:dyDescent="0.35">
      <c r="A2590" s="13" t="s">
        <v>1578</v>
      </c>
      <c r="B2590" s="11" t="s">
        <v>484</v>
      </c>
      <c r="C2590" s="11" t="s">
        <v>539</v>
      </c>
      <c r="D2590" s="11" t="s">
        <v>22</v>
      </c>
      <c r="E2590" s="11" t="s">
        <v>14</v>
      </c>
      <c r="F2590" s="11" t="s">
        <v>12</v>
      </c>
      <c r="G2590" s="11">
        <v>2.7</v>
      </c>
      <c r="H2590" s="11">
        <v>6190</v>
      </c>
      <c r="I2590" s="11">
        <v>6190</v>
      </c>
      <c r="J2590" s="11">
        <v>30</v>
      </c>
      <c r="K2590" s="11">
        <f>MobileSalesData[[#This Row],[Original Price]]-MobileSalesData[[#This Row],[Selling Price]]</f>
        <v>0</v>
      </c>
      <c r="L2590" s="15">
        <f>MobileSalesData[[#This Row],[Discounted Price]]/MobileSalesData[[#This Row],[Original Price]]</f>
        <v>0</v>
      </c>
      <c r="M2590" s="11">
        <f>MobileSalesData[[#This Row],[Qty]]*MobileSalesData[[#This Row],[Selling Price]]</f>
        <v>185700</v>
      </c>
      <c r="N2590" s="11" t="s">
        <v>1600</v>
      </c>
    </row>
    <row r="2591" spans="1:14" x14ac:dyDescent="0.35">
      <c r="A2591" s="13" t="s">
        <v>1578</v>
      </c>
      <c r="B2591" s="11" t="s">
        <v>484</v>
      </c>
      <c r="C2591" s="11" t="s">
        <v>506</v>
      </c>
      <c r="D2591" s="11" t="s">
        <v>85</v>
      </c>
      <c r="E2591" s="11" t="s">
        <v>135</v>
      </c>
      <c r="F2591" s="11" t="s">
        <v>125</v>
      </c>
      <c r="G2591" s="11">
        <v>3.7</v>
      </c>
      <c r="H2591" s="11">
        <v>9999</v>
      </c>
      <c r="I2591" s="11">
        <v>9999</v>
      </c>
      <c r="J2591" s="11">
        <v>5</v>
      </c>
      <c r="K2591" s="11">
        <f>MobileSalesData[[#This Row],[Original Price]]-MobileSalesData[[#This Row],[Selling Price]]</f>
        <v>0</v>
      </c>
      <c r="L2591" s="15">
        <f>MobileSalesData[[#This Row],[Discounted Price]]/MobileSalesData[[#This Row],[Original Price]]</f>
        <v>0</v>
      </c>
      <c r="M2591" s="11">
        <f>MobileSalesData[[#This Row],[Qty]]*MobileSalesData[[#This Row],[Selling Price]]</f>
        <v>49995</v>
      </c>
      <c r="N2591" s="11" t="s">
        <v>1600</v>
      </c>
    </row>
    <row r="2592" spans="1:14" x14ac:dyDescent="0.35">
      <c r="A2592" s="13" t="s">
        <v>1578</v>
      </c>
      <c r="B2592" s="11" t="s">
        <v>484</v>
      </c>
      <c r="C2592" s="11" t="s">
        <v>528</v>
      </c>
      <c r="D2592" s="11" t="s">
        <v>22</v>
      </c>
      <c r="E2592" s="11" t="s">
        <v>11</v>
      </c>
      <c r="F2592" s="11" t="s">
        <v>12</v>
      </c>
      <c r="G2592" s="11">
        <v>4.0999999999999996</v>
      </c>
      <c r="H2592" s="11">
        <v>21000</v>
      </c>
      <c r="I2592" s="11">
        <v>21000</v>
      </c>
      <c r="J2592" s="11">
        <v>5</v>
      </c>
      <c r="K2592" s="11">
        <f>MobileSalesData[[#This Row],[Original Price]]-MobileSalesData[[#This Row],[Selling Price]]</f>
        <v>0</v>
      </c>
      <c r="L2592" s="15">
        <f>MobileSalesData[[#This Row],[Discounted Price]]/MobileSalesData[[#This Row],[Original Price]]</f>
        <v>0</v>
      </c>
      <c r="M2592" s="11">
        <f>MobileSalesData[[#This Row],[Qty]]*MobileSalesData[[#This Row],[Selling Price]]</f>
        <v>105000</v>
      </c>
      <c r="N2592" s="11" t="s">
        <v>1600</v>
      </c>
    </row>
    <row r="2593" spans="1:14" x14ac:dyDescent="0.35">
      <c r="A2593" s="13" t="s">
        <v>1578</v>
      </c>
      <c r="B2593" s="11" t="s">
        <v>484</v>
      </c>
      <c r="C2593" s="11" t="s">
        <v>509</v>
      </c>
      <c r="D2593" s="11" t="s">
        <v>334</v>
      </c>
      <c r="E2593" s="11" t="s">
        <v>135</v>
      </c>
      <c r="F2593" s="11" t="s">
        <v>27</v>
      </c>
      <c r="G2593" s="11">
        <v>3.8</v>
      </c>
      <c r="H2593" s="11">
        <v>39899</v>
      </c>
      <c r="I2593" s="11">
        <v>39899</v>
      </c>
      <c r="J2593" s="11">
        <v>30</v>
      </c>
      <c r="K2593" s="11">
        <f>MobileSalesData[[#This Row],[Original Price]]-MobileSalesData[[#This Row],[Selling Price]]</f>
        <v>0</v>
      </c>
      <c r="L2593" s="15">
        <f>MobileSalesData[[#This Row],[Discounted Price]]/MobileSalesData[[#This Row],[Original Price]]</f>
        <v>0</v>
      </c>
      <c r="M2593" s="11">
        <f>MobileSalesData[[#This Row],[Qty]]*MobileSalesData[[#This Row],[Selling Price]]</f>
        <v>1196970</v>
      </c>
      <c r="N2593" s="11" t="s">
        <v>1600</v>
      </c>
    </row>
    <row r="2594" spans="1:14" x14ac:dyDescent="0.35">
      <c r="A2594" s="13" t="s">
        <v>1578</v>
      </c>
      <c r="B2594" s="11" t="s">
        <v>484</v>
      </c>
      <c r="C2594" s="11" t="s">
        <v>546</v>
      </c>
      <c r="D2594" s="11" t="s">
        <v>551</v>
      </c>
      <c r="E2594" s="11" t="s">
        <v>20</v>
      </c>
      <c r="F2594" s="11" t="s">
        <v>12</v>
      </c>
      <c r="G2594" s="11">
        <v>4.0999999999999996</v>
      </c>
      <c r="H2594" s="11">
        <v>22300</v>
      </c>
      <c r="I2594" s="11">
        <v>22300</v>
      </c>
      <c r="J2594" s="11">
        <v>5</v>
      </c>
      <c r="K2594" s="11">
        <f>MobileSalesData[[#This Row],[Original Price]]-MobileSalesData[[#This Row],[Selling Price]]</f>
        <v>0</v>
      </c>
      <c r="L2594" s="15">
        <f>MobileSalesData[[#This Row],[Discounted Price]]/MobileSalesData[[#This Row],[Original Price]]</f>
        <v>0</v>
      </c>
      <c r="M2594" s="11">
        <f>MobileSalesData[[#This Row],[Qty]]*MobileSalesData[[#This Row],[Selling Price]]</f>
        <v>111500</v>
      </c>
      <c r="N2594" s="11" t="s">
        <v>1600</v>
      </c>
    </row>
    <row r="2595" spans="1:14" x14ac:dyDescent="0.35">
      <c r="A2595" s="13" t="s">
        <v>1578</v>
      </c>
      <c r="B2595" s="11" t="s">
        <v>484</v>
      </c>
      <c r="C2595" s="11" t="s">
        <v>552</v>
      </c>
      <c r="D2595" s="11" t="s">
        <v>19</v>
      </c>
      <c r="E2595" s="11" t="s">
        <v>135</v>
      </c>
      <c r="F2595" s="11" t="s">
        <v>11</v>
      </c>
      <c r="G2595" s="11">
        <v>2.8</v>
      </c>
      <c r="H2595" s="11">
        <v>49990</v>
      </c>
      <c r="I2595" s="11">
        <v>49990</v>
      </c>
      <c r="J2595" s="11">
        <v>30</v>
      </c>
      <c r="K2595" s="11">
        <f>MobileSalesData[[#This Row],[Original Price]]-MobileSalesData[[#This Row],[Selling Price]]</f>
        <v>0</v>
      </c>
      <c r="L2595" s="15">
        <f>MobileSalesData[[#This Row],[Discounted Price]]/MobileSalesData[[#This Row],[Original Price]]</f>
        <v>0</v>
      </c>
      <c r="M2595" s="11">
        <f>MobileSalesData[[#This Row],[Qty]]*MobileSalesData[[#This Row],[Selling Price]]</f>
        <v>1499700</v>
      </c>
      <c r="N2595" s="11" t="s">
        <v>1600</v>
      </c>
    </row>
    <row r="2596" spans="1:14" x14ac:dyDescent="0.35">
      <c r="A2596" s="13" t="s">
        <v>1578</v>
      </c>
      <c r="B2596" s="11" t="s">
        <v>484</v>
      </c>
      <c r="C2596" s="11" t="s">
        <v>510</v>
      </c>
      <c r="D2596" s="11" t="s">
        <v>155</v>
      </c>
      <c r="E2596" s="11" t="s">
        <v>135</v>
      </c>
      <c r="F2596" s="11" t="s">
        <v>125</v>
      </c>
      <c r="G2596" s="11">
        <v>3.8</v>
      </c>
      <c r="H2596" s="11">
        <v>1662</v>
      </c>
      <c r="I2596" s="11">
        <v>1662</v>
      </c>
      <c r="J2596" s="11">
        <v>5</v>
      </c>
      <c r="K2596" s="11">
        <f>MobileSalesData[[#This Row],[Original Price]]-MobileSalesData[[#This Row],[Selling Price]]</f>
        <v>0</v>
      </c>
      <c r="L2596" s="15">
        <f>MobileSalesData[[#This Row],[Discounted Price]]/MobileSalesData[[#This Row],[Original Price]]</f>
        <v>0</v>
      </c>
      <c r="M2596" s="11">
        <f>MobileSalesData[[#This Row],[Qty]]*MobileSalesData[[#This Row],[Selling Price]]</f>
        <v>8310</v>
      </c>
      <c r="N2596" s="11" t="s">
        <v>1600</v>
      </c>
    </row>
    <row r="2597" spans="1:14" x14ac:dyDescent="0.35">
      <c r="A2597" s="13" t="s">
        <v>1578</v>
      </c>
      <c r="B2597" s="11" t="s">
        <v>484</v>
      </c>
      <c r="C2597" s="11" t="s">
        <v>553</v>
      </c>
      <c r="D2597" s="11" t="s">
        <v>19</v>
      </c>
      <c r="E2597" s="11" t="s">
        <v>20</v>
      </c>
      <c r="F2597" s="11" t="s">
        <v>125</v>
      </c>
      <c r="G2597" s="11">
        <v>3.5</v>
      </c>
      <c r="H2597" s="11">
        <v>15490</v>
      </c>
      <c r="I2597" s="11">
        <v>15490</v>
      </c>
      <c r="J2597" s="11">
        <v>5</v>
      </c>
      <c r="K2597" s="11">
        <f>MobileSalesData[[#This Row],[Original Price]]-MobileSalesData[[#This Row],[Selling Price]]</f>
        <v>0</v>
      </c>
      <c r="L2597" s="15">
        <f>MobileSalesData[[#This Row],[Discounted Price]]/MobileSalesData[[#This Row],[Original Price]]</f>
        <v>0</v>
      </c>
      <c r="M2597" s="11">
        <f>MobileSalesData[[#This Row],[Qty]]*MobileSalesData[[#This Row],[Selling Price]]</f>
        <v>77450</v>
      </c>
      <c r="N2597" s="11" t="s">
        <v>1600</v>
      </c>
    </row>
    <row r="2598" spans="1:14" x14ac:dyDescent="0.35">
      <c r="A2598" s="13" t="s">
        <v>1578</v>
      </c>
      <c r="B2598" s="11" t="s">
        <v>484</v>
      </c>
      <c r="C2598" s="11" t="s">
        <v>554</v>
      </c>
      <c r="D2598" s="11" t="s">
        <v>155</v>
      </c>
      <c r="E2598" s="11" t="s">
        <v>135</v>
      </c>
      <c r="F2598" s="11" t="s">
        <v>125</v>
      </c>
      <c r="G2598" s="11">
        <v>3.8</v>
      </c>
      <c r="H2598" s="11">
        <v>18340</v>
      </c>
      <c r="I2598" s="11">
        <v>18340</v>
      </c>
      <c r="J2598" s="11">
        <v>5</v>
      </c>
      <c r="K2598" s="11">
        <f>MobileSalesData[[#This Row],[Original Price]]-MobileSalesData[[#This Row],[Selling Price]]</f>
        <v>0</v>
      </c>
      <c r="L2598" s="15">
        <f>MobileSalesData[[#This Row],[Discounted Price]]/MobileSalesData[[#This Row],[Original Price]]</f>
        <v>0</v>
      </c>
      <c r="M2598" s="11">
        <f>MobileSalesData[[#This Row],[Qty]]*MobileSalesData[[#This Row],[Selling Price]]</f>
        <v>91700</v>
      </c>
      <c r="N2598" s="11" t="s">
        <v>1600</v>
      </c>
    </row>
    <row r="2599" spans="1:14" x14ac:dyDescent="0.35">
      <c r="A2599" s="13" t="s">
        <v>1578</v>
      </c>
      <c r="B2599" s="11" t="s">
        <v>484</v>
      </c>
      <c r="C2599" s="11" t="s">
        <v>555</v>
      </c>
      <c r="D2599" s="11" t="s">
        <v>155</v>
      </c>
      <c r="E2599" s="11" t="s">
        <v>135</v>
      </c>
      <c r="F2599" s="11" t="s">
        <v>27</v>
      </c>
      <c r="G2599" s="11">
        <v>3.6</v>
      </c>
      <c r="H2599" s="11">
        <v>4999</v>
      </c>
      <c r="I2599" s="11">
        <v>8999</v>
      </c>
      <c r="J2599" s="11">
        <v>5</v>
      </c>
      <c r="K2599" s="11">
        <f>MobileSalesData[[#This Row],[Original Price]]-MobileSalesData[[#This Row],[Selling Price]]</f>
        <v>4000</v>
      </c>
      <c r="L2599" s="15">
        <f>MobileSalesData[[#This Row],[Discounted Price]]/MobileSalesData[[#This Row],[Original Price]]</f>
        <v>0.44449383264807202</v>
      </c>
      <c r="M2599" s="11">
        <f>MobileSalesData[[#This Row],[Qty]]*MobileSalesData[[#This Row],[Selling Price]]</f>
        <v>24995</v>
      </c>
      <c r="N2599" s="11" t="s">
        <v>1600</v>
      </c>
    </row>
    <row r="2600" spans="1:14" x14ac:dyDescent="0.35">
      <c r="A2600" s="13" t="s">
        <v>1578</v>
      </c>
      <c r="B2600" s="11" t="s">
        <v>484</v>
      </c>
      <c r="C2600" s="11" t="s">
        <v>556</v>
      </c>
      <c r="D2600" s="11" t="s">
        <v>155</v>
      </c>
      <c r="E2600" s="11" t="s">
        <v>135</v>
      </c>
      <c r="F2600" s="11" t="s">
        <v>11</v>
      </c>
      <c r="G2600" s="11">
        <v>4.2</v>
      </c>
      <c r="H2600" s="11">
        <v>17990</v>
      </c>
      <c r="I2600" s="11">
        <v>17990</v>
      </c>
      <c r="J2600" s="11">
        <v>30</v>
      </c>
      <c r="K2600" s="11">
        <f>MobileSalesData[[#This Row],[Original Price]]-MobileSalesData[[#This Row],[Selling Price]]</f>
        <v>0</v>
      </c>
      <c r="L2600" s="15">
        <f>MobileSalesData[[#This Row],[Discounted Price]]/MobileSalesData[[#This Row],[Original Price]]</f>
        <v>0</v>
      </c>
      <c r="M2600" s="11">
        <f>MobileSalesData[[#This Row],[Qty]]*MobileSalesData[[#This Row],[Selling Price]]</f>
        <v>539700</v>
      </c>
      <c r="N2600" s="11" t="s">
        <v>1600</v>
      </c>
    </row>
    <row r="2601" spans="1:14" x14ac:dyDescent="0.35">
      <c r="A2601" s="13" t="s">
        <v>1578</v>
      </c>
      <c r="B2601" s="11" t="s">
        <v>484</v>
      </c>
      <c r="C2601" s="11" t="s">
        <v>557</v>
      </c>
      <c r="D2601" s="11" t="s">
        <v>22</v>
      </c>
      <c r="E2601" s="11" t="s">
        <v>135</v>
      </c>
      <c r="F2601" s="11" t="s">
        <v>125</v>
      </c>
      <c r="G2601" s="11">
        <v>4.0999999999999996</v>
      </c>
      <c r="H2601" s="11">
        <v>5999</v>
      </c>
      <c r="I2601" s="11">
        <v>5999</v>
      </c>
      <c r="J2601" s="11">
        <v>5</v>
      </c>
      <c r="K2601" s="11">
        <f>MobileSalesData[[#This Row],[Original Price]]-MobileSalesData[[#This Row],[Selling Price]]</f>
        <v>0</v>
      </c>
      <c r="L2601" s="15">
        <f>MobileSalesData[[#This Row],[Discounted Price]]/MobileSalesData[[#This Row],[Original Price]]</f>
        <v>0</v>
      </c>
      <c r="M2601" s="11">
        <f>MobileSalesData[[#This Row],[Qty]]*MobileSalesData[[#This Row],[Selling Price]]</f>
        <v>29995</v>
      </c>
      <c r="N2601" s="11" t="s">
        <v>1600</v>
      </c>
    </row>
    <row r="2602" spans="1:14" x14ac:dyDescent="0.35">
      <c r="A2602" s="13" t="s">
        <v>1578</v>
      </c>
      <c r="B2602" s="11" t="s">
        <v>484</v>
      </c>
      <c r="C2602" s="11" t="s">
        <v>518</v>
      </c>
      <c r="D2602" s="11" t="s">
        <v>142</v>
      </c>
      <c r="E2602" s="11" t="s">
        <v>135</v>
      </c>
      <c r="F2602" s="11" t="s">
        <v>125</v>
      </c>
      <c r="G2602" s="11">
        <v>3.8</v>
      </c>
      <c r="H2602" s="11">
        <v>34899</v>
      </c>
      <c r="I2602" s="11">
        <v>74000</v>
      </c>
      <c r="J2602" s="11">
        <v>5</v>
      </c>
      <c r="K2602" s="11">
        <f>MobileSalesData[[#This Row],[Original Price]]-MobileSalesData[[#This Row],[Selling Price]]</f>
        <v>39101</v>
      </c>
      <c r="L2602" s="15">
        <f>MobileSalesData[[#This Row],[Discounted Price]]/MobileSalesData[[#This Row],[Original Price]]</f>
        <v>0.52839189189189184</v>
      </c>
      <c r="M2602" s="11">
        <f>MobileSalesData[[#This Row],[Qty]]*MobileSalesData[[#This Row],[Selling Price]]</f>
        <v>174495</v>
      </c>
      <c r="N2602" s="11" t="s">
        <v>1600</v>
      </c>
    </row>
    <row r="2603" spans="1:14" x14ac:dyDescent="0.35">
      <c r="A2603" s="13" t="s">
        <v>1578</v>
      </c>
      <c r="B2603" s="11" t="s">
        <v>484</v>
      </c>
      <c r="C2603" s="11" t="s">
        <v>558</v>
      </c>
      <c r="D2603" s="11" t="s">
        <v>22</v>
      </c>
      <c r="E2603" s="11" t="s">
        <v>135</v>
      </c>
      <c r="F2603" s="11" t="s">
        <v>125</v>
      </c>
      <c r="G2603" s="11">
        <v>4.3</v>
      </c>
      <c r="H2603" s="11">
        <v>9890</v>
      </c>
      <c r="I2603" s="11">
        <v>9890</v>
      </c>
      <c r="J2603" s="11">
        <v>30</v>
      </c>
      <c r="K2603" s="11">
        <f>MobileSalesData[[#This Row],[Original Price]]-MobileSalesData[[#This Row],[Selling Price]]</f>
        <v>0</v>
      </c>
      <c r="L2603" s="15">
        <f>MobileSalesData[[#This Row],[Discounted Price]]/MobileSalesData[[#This Row],[Original Price]]</f>
        <v>0</v>
      </c>
      <c r="M2603" s="11">
        <f>MobileSalesData[[#This Row],[Qty]]*MobileSalesData[[#This Row],[Selling Price]]</f>
        <v>296700</v>
      </c>
      <c r="N2603" s="11" t="s">
        <v>1600</v>
      </c>
    </row>
    <row r="2604" spans="1:14" x14ac:dyDescent="0.35">
      <c r="A2604" s="13" t="s">
        <v>1578</v>
      </c>
      <c r="B2604" s="11" t="s">
        <v>484</v>
      </c>
      <c r="C2604" s="11" t="s">
        <v>558</v>
      </c>
      <c r="D2604" s="11" t="s">
        <v>155</v>
      </c>
      <c r="E2604" s="11" t="s">
        <v>135</v>
      </c>
      <c r="F2604" s="11" t="s">
        <v>125</v>
      </c>
      <c r="G2604" s="11">
        <v>4.3</v>
      </c>
      <c r="H2604" s="11">
        <v>5940</v>
      </c>
      <c r="I2604" s="11">
        <v>5940</v>
      </c>
      <c r="J2604" s="11">
        <v>5</v>
      </c>
      <c r="K2604" s="11">
        <f>MobileSalesData[[#This Row],[Original Price]]-MobileSalesData[[#This Row],[Selling Price]]</f>
        <v>0</v>
      </c>
      <c r="L2604" s="15">
        <f>MobileSalesData[[#This Row],[Discounted Price]]/MobileSalesData[[#This Row],[Original Price]]</f>
        <v>0</v>
      </c>
      <c r="M2604" s="11">
        <f>MobileSalesData[[#This Row],[Qty]]*MobileSalesData[[#This Row],[Selling Price]]</f>
        <v>29700</v>
      </c>
      <c r="N2604" s="11" t="s">
        <v>1600</v>
      </c>
    </row>
    <row r="2605" spans="1:14" x14ac:dyDescent="0.35">
      <c r="A2605" s="13" t="s">
        <v>1578</v>
      </c>
      <c r="B2605" s="11" t="s">
        <v>484</v>
      </c>
      <c r="C2605" s="11" t="s">
        <v>536</v>
      </c>
      <c r="D2605" s="11" t="s">
        <v>155</v>
      </c>
      <c r="E2605" s="11" t="s">
        <v>135</v>
      </c>
      <c r="F2605" s="11" t="s">
        <v>27</v>
      </c>
      <c r="G2605" s="11">
        <v>3.5</v>
      </c>
      <c r="H2605" s="11">
        <v>10990</v>
      </c>
      <c r="I2605" s="11">
        <v>10990</v>
      </c>
      <c r="J2605" s="11">
        <v>5</v>
      </c>
      <c r="K2605" s="11">
        <f>MobileSalesData[[#This Row],[Original Price]]-MobileSalesData[[#This Row],[Selling Price]]</f>
        <v>0</v>
      </c>
      <c r="L2605" s="15">
        <f>MobileSalesData[[#This Row],[Discounted Price]]/MobileSalesData[[#This Row],[Original Price]]</f>
        <v>0</v>
      </c>
      <c r="M2605" s="11">
        <f>MobileSalesData[[#This Row],[Qty]]*MobileSalesData[[#This Row],[Selling Price]]</f>
        <v>54950</v>
      </c>
      <c r="N2605" s="11" t="s">
        <v>1600</v>
      </c>
    </row>
    <row r="2606" spans="1:14" x14ac:dyDescent="0.35">
      <c r="A2606" s="13" t="s">
        <v>1578</v>
      </c>
      <c r="B2606" s="11" t="s">
        <v>484</v>
      </c>
      <c r="C2606" s="11" t="s">
        <v>559</v>
      </c>
      <c r="D2606" s="11" t="s">
        <v>19</v>
      </c>
      <c r="E2606" s="11" t="s">
        <v>267</v>
      </c>
      <c r="F2606" s="11" t="s">
        <v>11</v>
      </c>
      <c r="G2606" s="11">
        <v>3.6</v>
      </c>
      <c r="H2606" s="11">
        <v>41900</v>
      </c>
      <c r="I2606" s="11">
        <v>41900</v>
      </c>
      <c r="J2606" s="11">
        <v>5</v>
      </c>
      <c r="K2606" s="11">
        <f>MobileSalesData[[#This Row],[Original Price]]-MobileSalesData[[#This Row],[Selling Price]]</f>
        <v>0</v>
      </c>
      <c r="L2606" s="15">
        <f>MobileSalesData[[#This Row],[Discounted Price]]/MobileSalesData[[#This Row],[Original Price]]</f>
        <v>0</v>
      </c>
      <c r="M2606" s="11">
        <f>MobileSalesData[[#This Row],[Qty]]*MobileSalesData[[#This Row],[Selling Price]]</f>
        <v>209500</v>
      </c>
      <c r="N2606" s="11" t="s">
        <v>1600</v>
      </c>
    </row>
    <row r="2607" spans="1:14" x14ac:dyDescent="0.35">
      <c r="A2607" s="13" t="s">
        <v>1578</v>
      </c>
      <c r="B2607" s="11" t="s">
        <v>484</v>
      </c>
      <c r="C2607" s="11" t="s">
        <v>524</v>
      </c>
      <c r="D2607" s="11" t="s">
        <v>155</v>
      </c>
      <c r="E2607" s="11" t="s">
        <v>35</v>
      </c>
      <c r="F2607" s="11" t="s">
        <v>125</v>
      </c>
      <c r="G2607" s="11">
        <v>4.0999999999999996</v>
      </c>
      <c r="H2607" s="11">
        <v>6995</v>
      </c>
      <c r="I2607" s="11">
        <v>6995</v>
      </c>
      <c r="J2607" s="11">
        <v>5</v>
      </c>
      <c r="K2607" s="11">
        <f>MobileSalesData[[#This Row],[Original Price]]-MobileSalesData[[#This Row],[Selling Price]]</f>
        <v>0</v>
      </c>
      <c r="L2607" s="15">
        <f>MobileSalesData[[#This Row],[Discounted Price]]/MobileSalesData[[#This Row],[Original Price]]</f>
        <v>0</v>
      </c>
      <c r="M2607" s="11">
        <f>MobileSalesData[[#This Row],[Qty]]*MobileSalesData[[#This Row],[Selling Price]]</f>
        <v>34975</v>
      </c>
      <c r="N2607" s="11" t="s">
        <v>1600</v>
      </c>
    </row>
    <row r="2608" spans="1:14" x14ac:dyDescent="0.35">
      <c r="A2608" s="13" t="s">
        <v>1578</v>
      </c>
      <c r="B2608" s="11" t="s">
        <v>484</v>
      </c>
      <c r="C2608" s="11" t="s">
        <v>541</v>
      </c>
      <c r="D2608" s="11" t="s">
        <v>117</v>
      </c>
      <c r="E2608" s="11" t="s">
        <v>20</v>
      </c>
      <c r="F2608" s="11" t="s">
        <v>21</v>
      </c>
      <c r="G2608" s="11">
        <v>3.8</v>
      </c>
      <c r="H2608" s="11">
        <v>4999</v>
      </c>
      <c r="I2608" s="11">
        <v>4999</v>
      </c>
      <c r="J2608" s="11">
        <v>5</v>
      </c>
      <c r="K2608" s="11">
        <f>MobileSalesData[[#This Row],[Original Price]]-MobileSalesData[[#This Row],[Selling Price]]</f>
        <v>0</v>
      </c>
      <c r="L2608" s="15">
        <f>MobileSalesData[[#This Row],[Discounted Price]]/MobileSalesData[[#This Row],[Original Price]]</f>
        <v>0</v>
      </c>
      <c r="M2608" s="11">
        <f>MobileSalesData[[#This Row],[Qty]]*MobileSalesData[[#This Row],[Selling Price]]</f>
        <v>24995</v>
      </c>
      <c r="N2608" s="11" t="s">
        <v>1600</v>
      </c>
    </row>
    <row r="2609" spans="1:14" x14ac:dyDescent="0.35">
      <c r="A2609" s="13" t="s">
        <v>1578</v>
      </c>
      <c r="B2609" s="11" t="s">
        <v>484</v>
      </c>
      <c r="C2609" s="11" t="s">
        <v>533</v>
      </c>
      <c r="D2609" s="11" t="s">
        <v>493</v>
      </c>
      <c r="E2609" s="11" t="s">
        <v>20</v>
      </c>
      <c r="F2609" s="11" t="s">
        <v>125</v>
      </c>
      <c r="G2609" s="11">
        <v>3.7</v>
      </c>
      <c r="H2609" s="11">
        <v>4299</v>
      </c>
      <c r="I2609" s="11">
        <v>4299</v>
      </c>
      <c r="J2609" s="11">
        <v>5</v>
      </c>
      <c r="K2609" s="11">
        <f>MobileSalesData[[#This Row],[Original Price]]-MobileSalesData[[#This Row],[Selling Price]]</f>
        <v>0</v>
      </c>
      <c r="L2609" s="15">
        <f>MobileSalesData[[#This Row],[Discounted Price]]/MobileSalesData[[#This Row],[Original Price]]</f>
        <v>0</v>
      </c>
      <c r="M2609" s="11">
        <f>MobileSalesData[[#This Row],[Qty]]*MobileSalesData[[#This Row],[Selling Price]]</f>
        <v>21495</v>
      </c>
      <c r="N2609" s="11" t="s">
        <v>1600</v>
      </c>
    </row>
    <row r="2610" spans="1:14" x14ac:dyDescent="0.35">
      <c r="A2610" s="13" t="s">
        <v>1578</v>
      </c>
      <c r="B2610" s="11" t="s">
        <v>1174</v>
      </c>
      <c r="C2610" s="11" t="s">
        <v>1202</v>
      </c>
      <c r="D2610" s="11" t="s">
        <v>1176</v>
      </c>
      <c r="E2610" s="11" t="s">
        <v>27</v>
      </c>
      <c r="F2610" s="11" t="s">
        <v>65</v>
      </c>
      <c r="G2610" s="11">
        <v>4.3</v>
      </c>
      <c r="H2610" s="11">
        <v>16000</v>
      </c>
      <c r="I2610" s="11">
        <v>16000</v>
      </c>
      <c r="J2610" s="11">
        <v>5</v>
      </c>
      <c r="K2610" s="11">
        <f>MobileSalesData[[#This Row],[Original Price]]-MobileSalesData[[#This Row],[Selling Price]]</f>
        <v>0</v>
      </c>
      <c r="L2610" s="15">
        <f>MobileSalesData[[#This Row],[Discounted Price]]/MobileSalesData[[#This Row],[Original Price]]</f>
        <v>0</v>
      </c>
      <c r="M2610" s="11">
        <f>MobileSalesData[[#This Row],[Qty]]*MobileSalesData[[#This Row],[Selling Price]]</f>
        <v>80000</v>
      </c>
      <c r="N2610" s="11" t="s">
        <v>1600</v>
      </c>
    </row>
    <row r="2611" spans="1:14" x14ac:dyDescent="0.35">
      <c r="A2611" s="13" t="s">
        <v>1578</v>
      </c>
      <c r="B2611" s="11" t="s">
        <v>1174</v>
      </c>
      <c r="C2611" s="11" t="s">
        <v>1218</v>
      </c>
      <c r="D2611" s="11" t="s">
        <v>187</v>
      </c>
      <c r="E2611" s="11" t="s">
        <v>27</v>
      </c>
      <c r="F2611" s="11" t="s">
        <v>65</v>
      </c>
      <c r="G2611" s="11">
        <v>4.3</v>
      </c>
      <c r="H2611" s="11">
        <v>39999</v>
      </c>
      <c r="I2611" s="11">
        <v>39999</v>
      </c>
      <c r="J2611" s="11">
        <v>5</v>
      </c>
      <c r="K2611" s="11">
        <f>MobileSalesData[[#This Row],[Original Price]]-MobileSalesData[[#This Row],[Selling Price]]</f>
        <v>0</v>
      </c>
      <c r="L2611" s="15">
        <f>MobileSalesData[[#This Row],[Discounted Price]]/MobileSalesData[[#This Row],[Original Price]]</f>
        <v>0</v>
      </c>
      <c r="M2611" s="11">
        <f>MobileSalesData[[#This Row],[Qty]]*MobileSalesData[[#This Row],[Selling Price]]</f>
        <v>199995</v>
      </c>
      <c r="N2611" s="11" t="s">
        <v>1600</v>
      </c>
    </row>
    <row r="2612" spans="1:14" x14ac:dyDescent="0.35">
      <c r="A2612" s="13" t="s">
        <v>1578</v>
      </c>
      <c r="B2612" s="11" t="s">
        <v>1174</v>
      </c>
      <c r="C2612" s="11" t="s">
        <v>1219</v>
      </c>
      <c r="D2612" s="11" t="s">
        <v>1220</v>
      </c>
      <c r="E2612" s="11" t="s">
        <v>27</v>
      </c>
      <c r="F2612" s="11" t="s">
        <v>15</v>
      </c>
      <c r="G2612" s="11">
        <v>4.4000000000000004</v>
      </c>
      <c r="H2612" s="11">
        <v>3500</v>
      </c>
      <c r="I2612" s="11">
        <v>3500</v>
      </c>
      <c r="J2612" s="11">
        <v>5</v>
      </c>
      <c r="K2612" s="11">
        <f>MobileSalesData[[#This Row],[Original Price]]-MobileSalesData[[#This Row],[Selling Price]]</f>
        <v>0</v>
      </c>
      <c r="L2612" s="15">
        <f>MobileSalesData[[#This Row],[Discounted Price]]/MobileSalesData[[#This Row],[Original Price]]</f>
        <v>0</v>
      </c>
      <c r="M2612" s="11">
        <f>MobileSalesData[[#This Row],[Qty]]*MobileSalesData[[#This Row],[Selling Price]]</f>
        <v>17500</v>
      </c>
      <c r="N2612" s="11" t="s">
        <v>1600</v>
      </c>
    </row>
    <row r="2613" spans="1:14" x14ac:dyDescent="0.35">
      <c r="A2613" s="13" t="s">
        <v>1578</v>
      </c>
      <c r="B2613" s="11" t="s">
        <v>1174</v>
      </c>
      <c r="C2613" s="11" t="s">
        <v>1210</v>
      </c>
      <c r="D2613" s="11" t="s">
        <v>69</v>
      </c>
      <c r="E2613" s="11" t="s">
        <v>27</v>
      </c>
      <c r="F2613" s="11" t="s">
        <v>15</v>
      </c>
      <c r="G2613" s="11">
        <v>4.3</v>
      </c>
      <c r="H2613" s="11">
        <v>6999</v>
      </c>
      <c r="I2613" s="11">
        <v>8740</v>
      </c>
      <c r="J2613" s="11">
        <v>30</v>
      </c>
      <c r="K2613" s="11">
        <f>MobileSalesData[[#This Row],[Original Price]]-MobileSalesData[[#This Row],[Selling Price]]</f>
        <v>1741</v>
      </c>
      <c r="L2613" s="15">
        <f>MobileSalesData[[#This Row],[Discounted Price]]/MobileSalesData[[#This Row],[Original Price]]</f>
        <v>0.19919908466819222</v>
      </c>
      <c r="M2613" s="11">
        <f>MobileSalesData[[#This Row],[Qty]]*MobileSalesData[[#This Row],[Selling Price]]</f>
        <v>209970</v>
      </c>
      <c r="N2613" s="11" t="s">
        <v>1600</v>
      </c>
    </row>
    <row r="2614" spans="1:14" x14ac:dyDescent="0.35">
      <c r="A2614" s="13" t="s">
        <v>1578</v>
      </c>
      <c r="B2614" s="11" t="s">
        <v>1174</v>
      </c>
      <c r="C2614" s="11" t="s">
        <v>1196</v>
      </c>
      <c r="D2614" s="11" t="s">
        <v>1192</v>
      </c>
      <c r="E2614" s="11" t="s">
        <v>27</v>
      </c>
      <c r="F2614" s="11" t="s">
        <v>15</v>
      </c>
      <c r="G2614" s="11">
        <v>4.3</v>
      </c>
      <c r="H2614" s="11">
        <v>13499</v>
      </c>
      <c r="I2614" s="11">
        <v>13499</v>
      </c>
      <c r="J2614" s="11">
        <v>5</v>
      </c>
      <c r="K2614" s="11">
        <f>MobileSalesData[[#This Row],[Original Price]]-MobileSalesData[[#This Row],[Selling Price]]</f>
        <v>0</v>
      </c>
      <c r="L2614" s="15">
        <f>MobileSalesData[[#This Row],[Discounted Price]]/MobileSalesData[[#This Row],[Original Price]]</f>
        <v>0</v>
      </c>
      <c r="M2614" s="11">
        <f>MobileSalesData[[#This Row],[Qty]]*MobileSalesData[[#This Row],[Selling Price]]</f>
        <v>67495</v>
      </c>
      <c r="N2614" s="11" t="s">
        <v>1600</v>
      </c>
    </row>
    <row r="2615" spans="1:14" x14ac:dyDescent="0.35">
      <c r="A2615" s="13" t="s">
        <v>1578</v>
      </c>
      <c r="B2615" s="11" t="s">
        <v>1174</v>
      </c>
      <c r="C2615" s="11" t="s">
        <v>1196</v>
      </c>
      <c r="D2615" s="11" t="s">
        <v>127</v>
      </c>
      <c r="E2615" s="11" t="s">
        <v>27</v>
      </c>
      <c r="F2615" s="11" t="s">
        <v>15</v>
      </c>
      <c r="G2615" s="11">
        <v>4.4000000000000004</v>
      </c>
      <c r="H2615" s="11">
        <v>12999</v>
      </c>
      <c r="I2615" s="11">
        <v>12999</v>
      </c>
      <c r="J2615" s="11">
        <v>10</v>
      </c>
      <c r="K2615" s="11">
        <f>MobileSalesData[[#This Row],[Original Price]]-MobileSalesData[[#This Row],[Selling Price]]</f>
        <v>0</v>
      </c>
      <c r="L2615" s="15">
        <f>MobileSalesData[[#This Row],[Discounted Price]]/MobileSalesData[[#This Row],[Original Price]]</f>
        <v>0</v>
      </c>
      <c r="M2615" s="11">
        <f>MobileSalesData[[#This Row],[Qty]]*MobileSalesData[[#This Row],[Selling Price]]</f>
        <v>129990</v>
      </c>
      <c r="N2615" s="11" t="s">
        <v>1600</v>
      </c>
    </row>
    <row r="2616" spans="1:14" x14ac:dyDescent="0.35">
      <c r="A2616" s="13" t="s">
        <v>1578</v>
      </c>
      <c r="B2616" s="11" t="s">
        <v>1174</v>
      </c>
      <c r="C2616" s="11" t="s">
        <v>1204</v>
      </c>
      <c r="D2616" s="11" t="s">
        <v>1221</v>
      </c>
      <c r="E2616" s="11" t="s">
        <v>27</v>
      </c>
      <c r="F2616" s="11" t="s">
        <v>15</v>
      </c>
      <c r="G2616" s="11">
        <v>4.3</v>
      </c>
      <c r="H2616" s="11">
        <v>5000</v>
      </c>
      <c r="I2616" s="11">
        <v>5000</v>
      </c>
      <c r="J2616" s="11">
        <v>35</v>
      </c>
      <c r="K2616" s="11">
        <f>MobileSalesData[[#This Row],[Original Price]]-MobileSalesData[[#This Row],[Selling Price]]</f>
        <v>0</v>
      </c>
      <c r="L2616" s="15">
        <f>MobileSalesData[[#This Row],[Discounted Price]]/MobileSalesData[[#This Row],[Original Price]]</f>
        <v>0</v>
      </c>
      <c r="M2616" s="11">
        <f>MobileSalesData[[#This Row],[Qty]]*MobileSalesData[[#This Row],[Selling Price]]</f>
        <v>175000</v>
      </c>
      <c r="N2616" s="11" t="s">
        <v>1600</v>
      </c>
    </row>
    <row r="2617" spans="1:14" x14ac:dyDescent="0.35">
      <c r="A2617" s="13" t="s">
        <v>1578</v>
      </c>
      <c r="B2617" s="11" t="s">
        <v>1174</v>
      </c>
      <c r="C2617" s="11" t="s">
        <v>1211</v>
      </c>
      <c r="D2617" s="11" t="s">
        <v>1212</v>
      </c>
      <c r="E2617" s="11" t="s">
        <v>27</v>
      </c>
      <c r="F2617" s="11" t="s">
        <v>15</v>
      </c>
      <c r="G2617" s="11">
        <v>4.3</v>
      </c>
      <c r="H2617" s="11">
        <v>5999</v>
      </c>
      <c r="I2617" s="11">
        <v>5999</v>
      </c>
      <c r="J2617" s="11">
        <v>5</v>
      </c>
      <c r="K2617" s="11">
        <f>MobileSalesData[[#This Row],[Original Price]]-MobileSalesData[[#This Row],[Selling Price]]</f>
        <v>0</v>
      </c>
      <c r="L2617" s="15">
        <f>MobileSalesData[[#This Row],[Discounted Price]]/MobileSalesData[[#This Row],[Original Price]]</f>
        <v>0</v>
      </c>
      <c r="M2617" s="11">
        <f>MobileSalesData[[#This Row],[Qty]]*MobileSalesData[[#This Row],[Selling Price]]</f>
        <v>29995</v>
      </c>
      <c r="N2617" s="11" t="s">
        <v>1600</v>
      </c>
    </row>
    <row r="2618" spans="1:14" x14ac:dyDescent="0.35">
      <c r="A2618" s="13" t="s">
        <v>1578</v>
      </c>
      <c r="B2618" s="11" t="s">
        <v>1174</v>
      </c>
      <c r="C2618" s="11" t="s">
        <v>1222</v>
      </c>
      <c r="D2618" s="11" t="s">
        <v>1223</v>
      </c>
      <c r="E2618" s="11" t="s">
        <v>11</v>
      </c>
      <c r="F2618" s="11" t="s">
        <v>15</v>
      </c>
      <c r="G2618" s="11">
        <v>4.3</v>
      </c>
      <c r="H2618" s="11">
        <v>19999</v>
      </c>
      <c r="I2618" s="11">
        <v>19999</v>
      </c>
      <c r="J2618" s="11">
        <v>5</v>
      </c>
      <c r="K2618" s="11">
        <f>MobileSalesData[[#This Row],[Original Price]]-MobileSalesData[[#This Row],[Selling Price]]</f>
        <v>0</v>
      </c>
      <c r="L2618" s="15">
        <f>MobileSalesData[[#This Row],[Discounted Price]]/MobileSalesData[[#This Row],[Original Price]]</f>
        <v>0</v>
      </c>
      <c r="M2618" s="11">
        <f>MobileSalesData[[#This Row],[Qty]]*MobileSalesData[[#This Row],[Selling Price]]</f>
        <v>99995</v>
      </c>
      <c r="N2618" s="11" t="s">
        <v>1600</v>
      </c>
    </row>
    <row r="2619" spans="1:14" x14ac:dyDescent="0.35">
      <c r="A2619" s="13" t="s">
        <v>1578</v>
      </c>
      <c r="B2619" s="11" t="s">
        <v>1174</v>
      </c>
      <c r="C2619" s="11" t="s">
        <v>1210</v>
      </c>
      <c r="D2619" s="11" t="s">
        <v>1224</v>
      </c>
      <c r="E2619" s="11" t="s">
        <v>20</v>
      </c>
      <c r="F2619" s="11" t="s">
        <v>12</v>
      </c>
      <c r="G2619" s="11">
        <v>4.4000000000000004</v>
      </c>
      <c r="H2619" s="11">
        <v>5920</v>
      </c>
      <c r="I2619" s="11">
        <v>5920</v>
      </c>
      <c r="J2619" s="11">
        <v>30</v>
      </c>
      <c r="K2619" s="11">
        <f>MobileSalesData[[#This Row],[Original Price]]-MobileSalesData[[#This Row],[Selling Price]]</f>
        <v>0</v>
      </c>
      <c r="L2619" s="15">
        <f>MobileSalesData[[#This Row],[Discounted Price]]/MobileSalesData[[#This Row],[Original Price]]</f>
        <v>0</v>
      </c>
      <c r="M2619" s="11">
        <f>MobileSalesData[[#This Row],[Qty]]*MobileSalesData[[#This Row],[Selling Price]]</f>
        <v>177600</v>
      </c>
      <c r="N2619" s="11" t="s">
        <v>1600</v>
      </c>
    </row>
    <row r="2620" spans="1:14" x14ac:dyDescent="0.35">
      <c r="A2620" s="13" t="s">
        <v>1578</v>
      </c>
      <c r="B2620" s="11" t="s">
        <v>1225</v>
      </c>
      <c r="C2620" s="11" t="s">
        <v>1226</v>
      </c>
      <c r="D2620" s="11" t="s">
        <v>1227</v>
      </c>
      <c r="E2620" s="11" t="s">
        <v>27</v>
      </c>
      <c r="F2620" s="11" t="s">
        <v>65</v>
      </c>
      <c r="G2620" s="11">
        <v>4.2</v>
      </c>
      <c r="H2620" s="11">
        <v>5999</v>
      </c>
      <c r="I2620" s="11">
        <v>5999</v>
      </c>
      <c r="J2620" s="11">
        <v>30</v>
      </c>
      <c r="K2620" s="11">
        <f>MobileSalesData[[#This Row],[Original Price]]-MobileSalesData[[#This Row],[Selling Price]]</f>
        <v>0</v>
      </c>
      <c r="L2620" s="15">
        <f>MobileSalesData[[#This Row],[Discounted Price]]/MobileSalesData[[#This Row],[Original Price]]</f>
        <v>0</v>
      </c>
      <c r="M2620" s="11">
        <f>MobileSalesData[[#This Row],[Qty]]*MobileSalesData[[#This Row],[Selling Price]]</f>
        <v>179970</v>
      </c>
      <c r="N2620" s="11" t="s">
        <v>1600</v>
      </c>
    </row>
    <row r="2621" spans="1:14" x14ac:dyDescent="0.35">
      <c r="A2621" s="13" t="s">
        <v>1578</v>
      </c>
      <c r="B2621" s="11" t="s">
        <v>1225</v>
      </c>
      <c r="C2621" s="11" t="s">
        <v>1226</v>
      </c>
      <c r="D2621" s="11" t="s">
        <v>1228</v>
      </c>
      <c r="E2621" s="11" t="s">
        <v>27</v>
      </c>
      <c r="F2621" s="11" t="s">
        <v>65</v>
      </c>
      <c r="G2621" s="11">
        <v>4.2</v>
      </c>
      <c r="H2621" s="11">
        <v>11250</v>
      </c>
      <c r="I2621" s="11">
        <v>11250</v>
      </c>
      <c r="J2621" s="11">
        <v>30</v>
      </c>
      <c r="K2621" s="11">
        <f>MobileSalesData[[#This Row],[Original Price]]-MobileSalesData[[#This Row],[Selling Price]]</f>
        <v>0</v>
      </c>
      <c r="L2621" s="15">
        <f>MobileSalesData[[#This Row],[Discounted Price]]/MobileSalesData[[#This Row],[Original Price]]</f>
        <v>0</v>
      </c>
      <c r="M2621" s="11">
        <f>MobileSalesData[[#This Row],[Qty]]*MobileSalesData[[#This Row],[Selling Price]]</f>
        <v>337500</v>
      </c>
      <c r="N2621" s="11" t="s">
        <v>1600</v>
      </c>
    </row>
    <row r="2622" spans="1:14" x14ac:dyDescent="0.35">
      <c r="A2622" s="13" t="s">
        <v>1578</v>
      </c>
      <c r="B2622" s="11" t="s">
        <v>1225</v>
      </c>
      <c r="C2622" s="11" t="s">
        <v>1229</v>
      </c>
      <c r="D2622" s="11" t="s">
        <v>1230</v>
      </c>
      <c r="E2622" s="11" t="s">
        <v>27</v>
      </c>
      <c r="F2622" s="11" t="s">
        <v>15</v>
      </c>
      <c r="G2622" s="11">
        <v>4.3</v>
      </c>
      <c r="H2622" s="11">
        <v>24999</v>
      </c>
      <c r="I2622" s="11">
        <v>24999</v>
      </c>
      <c r="J2622" s="11">
        <v>30</v>
      </c>
      <c r="K2622" s="11">
        <f>MobileSalesData[[#This Row],[Original Price]]-MobileSalesData[[#This Row],[Selling Price]]</f>
        <v>0</v>
      </c>
      <c r="L2622" s="15">
        <f>MobileSalesData[[#This Row],[Discounted Price]]/MobileSalesData[[#This Row],[Original Price]]</f>
        <v>0</v>
      </c>
      <c r="M2622" s="11">
        <f>MobileSalesData[[#This Row],[Qty]]*MobileSalesData[[#This Row],[Selling Price]]</f>
        <v>749970</v>
      </c>
      <c r="N2622" s="11" t="s">
        <v>1600</v>
      </c>
    </row>
    <row r="2623" spans="1:14" x14ac:dyDescent="0.35">
      <c r="A2623" s="13" t="s">
        <v>1578</v>
      </c>
      <c r="B2623" s="11" t="s">
        <v>1225</v>
      </c>
      <c r="C2623" s="11" t="s">
        <v>1229</v>
      </c>
      <c r="D2623" s="11" t="s">
        <v>1230</v>
      </c>
      <c r="E2623" s="11" t="s">
        <v>14</v>
      </c>
      <c r="F2623" s="11" t="s">
        <v>15</v>
      </c>
      <c r="G2623" s="11">
        <v>4.3</v>
      </c>
      <c r="H2623" s="11">
        <v>4999</v>
      </c>
      <c r="I2623" s="11">
        <v>4999</v>
      </c>
      <c r="J2623" s="11">
        <v>5</v>
      </c>
      <c r="K2623" s="11">
        <f>MobileSalesData[[#This Row],[Original Price]]-MobileSalesData[[#This Row],[Selling Price]]</f>
        <v>0</v>
      </c>
      <c r="L2623" s="15">
        <f>MobileSalesData[[#This Row],[Discounted Price]]/MobileSalesData[[#This Row],[Original Price]]</f>
        <v>0</v>
      </c>
      <c r="M2623" s="11">
        <f>MobileSalesData[[#This Row],[Qty]]*MobileSalesData[[#This Row],[Selling Price]]</f>
        <v>24995</v>
      </c>
      <c r="N2623" s="11" t="s">
        <v>1600</v>
      </c>
    </row>
    <row r="2624" spans="1:14" x14ac:dyDescent="0.35">
      <c r="A2624" s="13" t="s">
        <v>1578</v>
      </c>
      <c r="B2624" s="11" t="s">
        <v>1225</v>
      </c>
      <c r="C2624" s="11" t="s">
        <v>1229</v>
      </c>
      <c r="D2624" s="11" t="s">
        <v>69</v>
      </c>
      <c r="E2624" s="11" t="s">
        <v>14</v>
      </c>
      <c r="F2624" s="11" t="s">
        <v>15</v>
      </c>
      <c r="G2624" s="11">
        <v>4.3</v>
      </c>
      <c r="H2624" s="11">
        <v>8250</v>
      </c>
      <c r="I2624" s="11">
        <v>8250</v>
      </c>
      <c r="J2624" s="11">
        <v>30</v>
      </c>
      <c r="K2624" s="11">
        <f>MobileSalesData[[#This Row],[Original Price]]-MobileSalesData[[#This Row],[Selling Price]]</f>
        <v>0</v>
      </c>
      <c r="L2624" s="15">
        <f>MobileSalesData[[#This Row],[Discounted Price]]/MobileSalesData[[#This Row],[Original Price]]</f>
        <v>0</v>
      </c>
      <c r="M2624" s="11">
        <f>MobileSalesData[[#This Row],[Qty]]*MobileSalesData[[#This Row],[Selling Price]]</f>
        <v>247500</v>
      </c>
      <c r="N2624" s="11" t="s">
        <v>1600</v>
      </c>
    </row>
    <row r="2625" spans="1:14" x14ac:dyDescent="0.35">
      <c r="A2625" s="13" t="s">
        <v>1578</v>
      </c>
      <c r="B2625" s="11" t="s">
        <v>1225</v>
      </c>
      <c r="C2625" s="11" t="s">
        <v>1229</v>
      </c>
      <c r="D2625" s="11" t="s">
        <v>1231</v>
      </c>
      <c r="E2625" s="11" t="s">
        <v>27</v>
      </c>
      <c r="F2625" s="11" t="s">
        <v>15</v>
      </c>
      <c r="G2625" s="11">
        <v>4.3</v>
      </c>
      <c r="H2625" s="11">
        <v>33900</v>
      </c>
      <c r="I2625" s="11">
        <v>33900</v>
      </c>
      <c r="J2625" s="11">
        <v>30</v>
      </c>
      <c r="K2625" s="11">
        <f>MobileSalesData[[#This Row],[Original Price]]-MobileSalesData[[#This Row],[Selling Price]]</f>
        <v>0</v>
      </c>
      <c r="L2625" s="15">
        <f>MobileSalesData[[#This Row],[Discounted Price]]/MobileSalesData[[#This Row],[Original Price]]</f>
        <v>0</v>
      </c>
      <c r="M2625" s="11">
        <f>MobileSalesData[[#This Row],[Qty]]*MobileSalesData[[#This Row],[Selling Price]]</f>
        <v>1017000</v>
      </c>
      <c r="N2625" s="11" t="s">
        <v>1600</v>
      </c>
    </row>
    <row r="2626" spans="1:14" x14ac:dyDescent="0.35">
      <c r="A2626" s="13" t="s">
        <v>1578</v>
      </c>
      <c r="B2626" s="11" t="s">
        <v>1225</v>
      </c>
      <c r="C2626" s="11" t="s">
        <v>1232</v>
      </c>
      <c r="D2626" s="11" t="s">
        <v>977</v>
      </c>
      <c r="E2626" s="11" t="s">
        <v>14</v>
      </c>
      <c r="F2626" s="11" t="s">
        <v>15</v>
      </c>
      <c r="G2626" s="11">
        <v>4.2</v>
      </c>
      <c r="H2626" s="11">
        <v>36900</v>
      </c>
      <c r="I2626" s="11">
        <v>36900</v>
      </c>
      <c r="J2626" s="11">
        <v>5</v>
      </c>
      <c r="K2626" s="11">
        <f>MobileSalesData[[#This Row],[Original Price]]-MobileSalesData[[#This Row],[Selling Price]]</f>
        <v>0</v>
      </c>
      <c r="L2626" s="15">
        <f>MobileSalesData[[#This Row],[Discounted Price]]/MobileSalesData[[#This Row],[Original Price]]</f>
        <v>0</v>
      </c>
      <c r="M2626" s="11">
        <f>MobileSalesData[[#This Row],[Qty]]*MobileSalesData[[#This Row],[Selling Price]]</f>
        <v>184500</v>
      </c>
      <c r="N2626" s="11" t="s">
        <v>1600</v>
      </c>
    </row>
    <row r="2627" spans="1:14" x14ac:dyDescent="0.35">
      <c r="A2627" s="13" t="s">
        <v>1578</v>
      </c>
      <c r="B2627" s="11" t="s">
        <v>1225</v>
      </c>
      <c r="C2627" s="11" t="s">
        <v>1232</v>
      </c>
      <c r="D2627" s="11" t="s">
        <v>977</v>
      </c>
      <c r="E2627" s="11" t="s">
        <v>27</v>
      </c>
      <c r="F2627" s="11" t="s">
        <v>15</v>
      </c>
      <c r="G2627" s="11">
        <v>4.4000000000000004</v>
      </c>
      <c r="H2627" s="11">
        <v>34999</v>
      </c>
      <c r="I2627" s="11">
        <v>34999</v>
      </c>
      <c r="J2627" s="11">
        <v>5</v>
      </c>
      <c r="K2627" s="11">
        <f>MobileSalesData[[#This Row],[Original Price]]-MobileSalesData[[#This Row],[Selling Price]]</f>
        <v>0</v>
      </c>
      <c r="L2627" s="15">
        <f>MobileSalesData[[#This Row],[Discounted Price]]/MobileSalesData[[#This Row],[Original Price]]</f>
        <v>0</v>
      </c>
      <c r="M2627" s="11">
        <f>MobileSalesData[[#This Row],[Qty]]*MobileSalesData[[#This Row],[Selling Price]]</f>
        <v>174995</v>
      </c>
      <c r="N2627" s="11" t="s">
        <v>1600</v>
      </c>
    </row>
    <row r="2628" spans="1:14" x14ac:dyDescent="0.35">
      <c r="A2628" s="13" t="s">
        <v>1578</v>
      </c>
      <c r="B2628" s="11" t="s">
        <v>1225</v>
      </c>
      <c r="C2628" s="11" t="s">
        <v>1232</v>
      </c>
      <c r="D2628" s="11" t="s">
        <v>1233</v>
      </c>
      <c r="E2628" s="11" t="s">
        <v>14</v>
      </c>
      <c r="F2628" s="11" t="s">
        <v>15</v>
      </c>
      <c r="G2628" s="11">
        <v>4.3</v>
      </c>
      <c r="H2628" s="11">
        <v>28000</v>
      </c>
      <c r="I2628" s="11">
        <v>61988</v>
      </c>
      <c r="J2628" s="11">
        <v>5</v>
      </c>
      <c r="K2628" s="11">
        <f>MobileSalesData[[#This Row],[Original Price]]-MobileSalesData[[#This Row],[Selling Price]]</f>
        <v>33988</v>
      </c>
      <c r="L2628" s="15">
        <f>MobileSalesData[[#This Row],[Discounted Price]]/MobileSalesData[[#This Row],[Original Price]]</f>
        <v>0.54829967090404597</v>
      </c>
      <c r="M2628" s="11">
        <f>MobileSalesData[[#This Row],[Qty]]*MobileSalesData[[#This Row],[Selling Price]]</f>
        <v>140000</v>
      </c>
      <c r="N2628" s="11" t="s">
        <v>1600</v>
      </c>
    </row>
    <row r="2629" spans="1:14" x14ac:dyDescent="0.35">
      <c r="A2629" s="13" t="s">
        <v>1578</v>
      </c>
      <c r="B2629" s="11" t="s">
        <v>1225</v>
      </c>
      <c r="C2629" s="11" t="s">
        <v>1234</v>
      </c>
      <c r="D2629" s="11" t="s">
        <v>1235</v>
      </c>
      <c r="E2629" s="11" t="s">
        <v>27</v>
      </c>
      <c r="F2629" s="11" t="s">
        <v>15</v>
      </c>
      <c r="G2629" s="11">
        <v>4.2</v>
      </c>
      <c r="H2629" s="11">
        <v>36900</v>
      </c>
      <c r="I2629" s="11">
        <v>36900</v>
      </c>
      <c r="J2629" s="11">
        <v>5</v>
      </c>
      <c r="K2629" s="11">
        <f>MobileSalesData[[#This Row],[Original Price]]-MobileSalesData[[#This Row],[Selling Price]]</f>
        <v>0</v>
      </c>
      <c r="L2629" s="15">
        <f>MobileSalesData[[#This Row],[Discounted Price]]/MobileSalesData[[#This Row],[Original Price]]</f>
        <v>0</v>
      </c>
      <c r="M2629" s="11">
        <f>MobileSalesData[[#This Row],[Qty]]*MobileSalesData[[#This Row],[Selling Price]]</f>
        <v>184500</v>
      </c>
      <c r="N2629" s="11" t="s">
        <v>1600</v>
      </c>
    </row>
    <row r="2630" spans="1:14" x14ac:dyDescent="0.35">
      <c r="A2630" s="13" t="s">
        <v>1578</v>
      </c>
      <c r="B2630" s="11" t="s">
        <v>1225</v>
      </c>
      <c r="C2630" s="11" t="s">
        <v>1234</v>
      </c>
      <c r="D2630" s="11" t="s">
        <v>1235</v>
      </c>
      <c r="E2630" s="11" t="s">
        <v>14</v>
      </c>
      <c r="F2630" s="11" t="s">
        <v>15</v>
      </c>
      <c r="G2630" s="11">
        <v>4.2</v>
      </c>
      <c r="H2630" s="11">
        <v>7999</v>
      </c>
      <c r="I2630" s="11">
        <v>7999</v>
      </c>
      <c r="J2630" s="11">
        <v>5</v>
      </c>
      <c r="K2630" s="11">
        <f>MobileSalesData[[#This Row],[Original Price]]-MobileSalesData[[#This Row],[Selling Price]]</f>
        <v>0</v>
      </c>
      <c r="L2630" s="15">
        <f>MobileSalesData[[#This Row],[Discounted Price]]/MobileSalesData[[#This Row],[Original Price]]</f>
        <v>0</v>
      </c>
      <c r="M2630" s="11">
        <f>MobileSalesData[[#This Row],[Qty]]*MobileSalesData[[#This Row],[Selling Price]]</f>
        <v>39995</v>
      </c>
      <c r="N2630" s="11" t="s">
        <v>1600</v>
      </c>
    </row>
    <row r="2631" spans="1:14" x14ac:dyDescent="0.35">
      <c r="A2631" s="13" t="s">
        <v>1578</v>
      </c>
      <c r="B2631" s="11" t="s">
        <v>1225</v>
      </c>
      <c r="C2631" s="11" t="s">
        <v>1234</v>
      </c>
      <c r="D2631" s="11" t="s">
        <v>1236</v>
      </c>
      <c r="E2631" s="11" t="s">
        <v>14</v>
      </c>
      <c r="F2631" s="11" t="s">
        <v>15</v>
      </c>
      <c r="G2631" s="11">
        <v>4.2</v>
      </c>
      <c r="H2631" s="11">
        <v>10999</v>
      </c>
      <c r="I2631" s="11">
        <v>10999</v>
      </c>
      <c r="J2631" s="11">
        <v>5</v>
      </c>
      <c r="K2631" s="11">
        <f>MobileSalesData[[#This Row],[Original Price]]-MobileSalesData[[#This Row],[Selling Price]]</f>
        <v>0</v>
      </c>
      <c r="L2631" s="15">
        <f>MobileSalesData[[#This Row],[Discounted Price]]/MobileSalesData[[#This Row],[Original Price]]</f>
        <v>0</v>
      </c>
      <c r="M2631" s="11">
        <f>MobileSalesData[[#This Row],[Qty]]*MobileSalesData[[#This Row],[Selling Price]]</f>
        <v>54995</v>
      </c>
      <c r="N2631" s="11" t="s">
        <v>1600</v>
      </c>
    </row>
    <row r="2632" spans="1:14" x14ac:dyDescent="0.35">
      <c r="A2632" s="13" t="s">
        <v>1578</v>
      </c>
      <c r="B2632" s="11" t="s">
        <v>1225</v>
      </c>
      <c r="C2632" s="11" t="s">
        <v>1234</v>
      </c>
      <c r="D2632" s="11" t="s">
        <v>1236</v>
      </c>
      <c r="E2632" s="11" t="s">
        <v>27</v>
      </c>
      <c r="F2632" s="11" t="s">
        <v>15</v>
      </c>
      <c r="G2632" s="11">
        <v>4.3</v>
      </c>
      <c r="H2632" s="11">
        <v>7999</v>
      </c>
      <c r="I2632" s="11">
        <v>7999</v>
      </c>
      <c r="J2632" s="11">
        <v>5</v>
      </c>
      <c r="K2632" s="11">
        <f>MobileSalesData[[#This Row],[Original Price]]-MobileSalesData[[#This Row],[Selling Price]]</f>
        <v>0</v>
      </c>
      <c r="L2632" s="15">
        <f>MobileSalesData[[#This Row],[Discounted Price]]/MobileSalesData[[#This Row],[Original Price]]</f>
        <v>0</v>
      </c>
      <c r="M2632" s="11">
        <f>MobileSalesData[[#This Row],[Qty]]*MobileSalesData[[#This Row],[Selling Price]]</f>
        <v>39995</v>
      </c>
      <c r="N2632" s="11" t="s">
        <v>1600</v>
      </c>
    </row>
    <row r="2633" spans="1:14" x14ac:dyDescent="0.35">
      <c r="A2633" s="13" t="s">
        <v>1578</v>
      </c>
      <c r="B2633" s="11" t="s">
        <v>1225</v>
      </c>
      <c r="C2633" s="11" t="s">
        <v>1234</v>
      </c>
      <c r="D2633" s="11" t="s">
        <v>1237</v>
      </c>
      <c r="E2633" s="11" t="s">
        <v>27</v>
      </c>
      <c r="F2633" s="11" t="s">
        <v>15</v>
      </c>
      <c r="G2633" s="11">
        <v>4.2</v>
      </c>
      <c r="H2633" s="11">
        <v>13604</v>
      </c>
      <c r="I2633" s="11">
        <v>13604</v>
      </c>
      <c r="J2633" s="11">
        <v>5</v>
      </c>
      <c r="K2633" s="11">
        <f>MobileSalesData[[#This Row],[Original Price]]-MobileSalesData[[#This Row],[Selling Price]]</f>
        <v>0</v>
      </c>
      <c r="L2633" s="15">
        <f>MobileSalesData[[#This Row],[Discounted Price]]/MobileSalesData[[#This Row],[Original Price]]</f>
        <v>0</v>
      </c>
      <c r="M2633" s="11">
        <f>MobileSalesData[[#This Row],[Qty]]*MobileSalesData[[#This Row],[Selling Price]]</f>
        <v>68020</v>
      </c>
      <c r="N2633" s="11" t="s">
        <v>1600</v>
      </c>
    </row>
    <row r="2634" spans="1:14" x14ac:dyDescent="0.35">
      <c r="A2634" s="13" t="s">
        <v>1578</v>
      </c>
      <c r="B2634" s="11" t="s">
        <v>1225</v>
      </c>
      <c r="C2634" s="11" t="s">
        <v>1234</v>
      </c>
      <c r="D2634" s="11" t="s">
        <v>1237</v>
      </c>
      <c r="E2634" s="11" t="s">
        <v>14</v>
      </c>
      <c r="F2634" s="11" t="s">
        <v>15</v>
      </c>
      <c r="G2634" s="11">
        <v>4.3</v>
      </c>
      <c r="H2634" s="11">
        <v>10999</v>
      </c>
      <c r="I2634" s="11">
        <v>10999</v>
      </c>
      <c r="J2634" s="11">
        <v>35</v>
      </c>
      <c r="K2634" s="11">
        <f>MobileSalesData[[#This Row],[Original Price]]-MobileSalesData[[#This Row],[Selling Price]]</f>
        <v>0</v>
      </c>
      <c r="L2634" s="15">
        <f>MobileSalesData[[#This Row],[Discounted Price]]/MobileSalesData[[#This Row],[Original Price]]</f>
        <v>0</v>
      </c>
      <c r="M2634" s="11">
        <f>MobileSalesData[[#This Row],[Qty]]*MobileSalesData[[#This Row],[Selling Price]]</f>
        <v>384965</v>
      </c>
      <c r="N2634" s="11" t="s">
        <v>1600</v>
      </c>
    </row>
    <row r="2635" spans="1:14" x14ac:dyDescent="0.35">
      <c r="A2635" s="13" t="s">
        <v>1578</v>
      </c>
      <c r="B2635" s="11" t="s">
        <v>1225</v>
      </c>
      <c r="C2635" s="11" t="s">
        <v>1238</v>
      </c>
      <c r="D2635" s="11" t="s">
        <v>1239</v>
      </c>
      <c r="E2635" s="11" t="s">
        <v>27</v>
      </c>
      <c r="F2635" s="11" t="s">
        <v>15</v>
      </c>
      <c r="G2635" s="11">
        <v>4.4000000000000004</v>
      </c>
      <c r="H2635" s="11">
        <v>9900</v>
      </c>
      <c r="I2635" s="11">
        <v>9900</v>
      </c>
      <c r="J2635" s="11">
        <v>22</v>
      </c>
      <c r="K2635" s="11">
        <f>MobileSalesData[[#This Row],[Original Price]]-MobileSalesData[[#This Row],[Selling Price]]</f>
        <v>0</v>
      </c>
      <c r="L2635" s="15">
        <f>MobileSalesData[[#This Row],[Discounted Price]]/MobileSalesData[[#This Row],[Original Price]]</f>
        <v>0</v>
      </c>
      <c r="M2635" s="11">
        <f>MobileSalesData[[#This Row],[Qty]]*MobileSalesData[[#This Row],[Selling Price]]</f>
        <v>217800</v>
      </c>
      <c r="N2635" s="11" t="s">
        <v>1600</v>
      </c>
    </row>
    <row r="2636" spans="1:14" x14ac:dyDescent="0.35">
      <c r="A2636" s="13" t="s">
        <v>1578</v>
      </c>
      <c r="B2636" s="11" t="s">
        <v>1225</v>
      </c>
      <c r="C2636" s="11" t="s">
        <v>1238</v>
      </c>
      <c r="D2636" s="11" t="s">
        <v>1239</v>
      </c>
      <c r="E2636" s="11" t="s">
        <v>14</v>
      </c>
      <c r="F2636" s="11" t="s">
        <v>15</v>
      </c>
      <c r="G2636" s="11">
        <v>4.2</v>
      </c>
      <c r="H2636" s="11">
        <v>5499</v>
      </c>
      <c r="I2636" s="11">
        <v>5499</v>
      </c>
      <c r="J2636" s="11">
        <v>5</v>
      </c>
      <c r="K2636" s="11">
        <f>MobileSalesData[[#This Row],[Original Price]]-MobileSalesData[[#This Row],[Selling Price]]</f>
        <v>0</v>
      </c>
      <c r="L2636" s="15">
        <f>MobileSalesData[[#This Row],[Discounted Price]]/MobileSalesData[[#This Row],[Original Price]]</f>
        <v>0</v>
      </c>
      <c r="M2636" s="11">
        <f>MobileSalesData[[#This Row],[Qty]]*MobileSalesData[[#This Row],[Selling Price]]</f>
        <v>27495</v>
      </c>
      <c r="N2636" s="11" t="s">
        <v>1600</v>
      </c>
    </row>
    <row r="2637" spans="1:14" x14ac:dyDescent="0.35">
      <c r="A2637" s="13" t="s">
        <v>1578</v>
      </c>
      <c r="B2637" s="11" t="s">
        <v>1225</v>
      </c>
      <c r="C2637" s="11" t="s">
        <v>1238</v>
      </c>
      <c r="D2637" s="11" t="s">
        <v>977</v>
      </c>
      <c r="E2637" s="11" t="s">
        <v>27</v>
      </c>
      <c r="F2637" s="11" t="s">
        <v>15</v>
      </c>
      <c r="G2637" s="11">
        <v>4.2</v>
      </c>
      <c r="H2637" s="11">
        <v>7490</v>
      </c>
      <c r="I2637" s="11">
        <v>8490</v>
      </c>
      <c r="J2637" s="11">
        <v>30</v>
      </c>
      <c r="K2637" s="11">
        <f>MobileSalesData[[#This Row],[Original Price]]-MobileSalesData[[#This Row],[Selling Price]]</f>
        <v>1000</v>
      </c>
      <c r="L2637" s="15">
        <f>MobileSalesData[[#This Row],[Discounted Price]]/MobileSalesData[[#This Row],[Original Price]]</f>
        <v>0.11778563015312132</v>
      </c>
      <c r="M2637" s="11">
        <f>MobileSalesData[[#This Row],[Qty]]*MobileSalesData[[#This Row],[Selling Price]]</f>
        <v>224700</v>
      </c>
      <c r="N2637" s="11" t="s">
        <v>1600</v>
      </c>
    </row>
    <row r="2638" spans="1:14" x14ac:dyDescent="0.35">
      <c r="A2638" s="13" t="s">
        <v>1578</v>
      </c>
      <c r="B2638" s="11" t="s">
        <v>1225</v>
      </c>
      <c r="C2638" s="11" t="s">
        <v>1238</v>
      </c>
      <c r="D2638" s="11" t="s">
        <v>977</v>
      </c>
      <c r="E2638" s="11" t="s">
        <v>14</v>
      </c>
      <c r="F2638" s="11" t="s">
        <v>15</v>
      </c>
      <c r="G2638" s="11">
        <v>4.4000000000000004</v>
      </c>
      <c r="H2638" s="11">
        <v>6950</v>
      </c>
      <c r="I2638" s="11">
        <v>8490</v>
      </c>
      <c r="J2638" s="11">
        <v>5</v>
      </c>
      <c r="K2638" s="11">
        <f>MobileSalesData[[#This Row],[Original Price]]-MobileSalesData[[#This Row],[Selling Price]]</f>
        <v>1540</v>
      </c>
      <c r="L2638" s="15">
        <f>MobileSalesData[[#This Row],[Discounted Price]]/MobileSalesData[[#This Row],[Original Price]]</f>
        <v>0.18138987043580684</v>
      </c>
      <c r="M2638" s="11">
        <f>MobileSalesData[[#This Row],[Qty]]*MobileSalesData[[#This Row],[Selling Price]]</f>
        <v>34750</v>
      </c>
      <c r="N2638" s="11" t="s">
        <v>1600</v>
      </c>
    </row>
    <row r="2639" spans="1:14" x14ac:dyDescent="0.35">
      <c r="A2639" s="13" t="s">
        <v>1578</v>
      </c>
      <c r="B2639" s="11" t="s">
        <v>1225</v>
      </c>
      <c r="C2639" s="11" t="s">
        <v>1238</v>
      </c>
      <c r="D2639" s="11" t="s">
        <v>412</v>
      </c>
      <c r="E2639" s="11" t="s">
        <v>14</v>
      </c>
      <c r="F2639" s="11" t="s">
        <v>15</v>
      </c>
      <c r="G2639" s="11">
        <v>4.3</v>
      </c>
      <c r="H2639" s="11">
        <v>7999</v>
      </c>
      <c r="I2639" s="11">
        <v>7999</v>
      </c>
      <c r="J2639" s="11">
        <v>30</v>
      </c>
      <c r="K2639" s="11">
        <f>MobileSalesData[[#This Row],[Original Price]]-MobileSalesData[[#This Row],[Selling Price]]</f>
        <v>0</v>
      </c>
      <c r="L2639" s="15">
        <f>MobileSalesData[[#This Row],[Discounted Price]]/MobileSalesData[[#This Row],[Original Price]]</f>
        <v>0</v>
      </c>
      <c r="M2639" s="11">
        <f>MobileSalesData[[#This Row],[Qty]]*MobileSalesData[[#This Row],[Selling Price]]</f>
        <v>239970</v>
      </c>
      <c r="N2639" s="11" t="s">
        <v>1600</v>
      </c>
    </row>
    <row r="2640" spans="1:14" x14ac:dyDescent="0.35">
      <c r="A2640" s="13" t="s">
        <v>1578</v>
      </c>
      <c r="B2640" s="11" t="s">
        <v>1225</v>
      </c>
      <c r="C2640" s="11" t="s">
        <v>1238</v>
      </c>
      <c r="D2640" s="11" t="s">
        <v>1240</v>
      </c>
      <c r="E2640" s="11" t="s">
        <v>27</v>
      </c>
      <c r="F2640" s="11" t="s">
        <v>15</v>
      </c>
      <c r="G2640" s="11">
        <v>4.2</v>
      </c>
      <c r="H2640" s="11">
        <v>6999</v>
      </c>
      <c r="I2640" s="11">
        <v>6999</v>
      </c>
      <c r="J2640" s="11">
        <v>5</v>
      </c>
      <c r="K2640" s="11">
        <f>MobileSalesData[[#This Row],[Original Price]]-MobileSalesData[[#This Row],[Selling Price]]</f>
        <v>0</v>
      </c>
      <c r="L2640" s="15">
        <f>MobileSalesData[[#This Row],[Discounted Price]]/MobileSalesData[[#This Row],[Original Price]]</f>
        <v>0</v>
      </c>
      <c r="M2640" s="11">
        <f>MobileSalesData[[#This Row],[Qty]]*MobileSalesData[[#This Row],[Selling Price]]</f>
        <v>34995</v>
      </c>
      <c r="N2640" s="11" t="s">
        <v>1600</v>
      </c>
    </row>
    <row r="2641" spans="1:14" x14ac:dyDescent="0.35">
      <c r="A2641" s="13" t="s">
        <v>1578</v>
      </c>
      <c r="B2641" s="11" t="s">
        <v>1225</v>
      </c>
      <c r="C2641" s="11" t="s">
        <v>1238</v>
      </c>
      <c r="D2641" s="11" t="s">
        <v>412</v>
      </c>
      <c r="E2641" s="11" t="s">
        <v>27</v>
      </c>
      <c r="F2641" s="11" t="s">
        <v>15</v>
      </c>
      <c r="G2641" s="11">
        <v>4.5</v>
      </c>
      <c r="H2641" s="11">
        <v>4990</v>
      </c>
      <c r="I2641" s="11">
        <v>4990</v>
      </c>
      <c r="J2641" s="11">
        <v>30</v>
      </c>
      <c r="K2641" s="11">
        <f>MobileSalesData[[#This Row],[Original Price]]-MobileSalesData[[#This Row],[Selling Price]]</f>
        <v>0</v>
      </c>
      <c r="L2641" s="15">
        <f>MobileSalesData[[#This Row],[Discounted Price]]/MobileSalesData[[#This Row],[Original Price]]</f>
        <v>0</v>
      </c>
      <c r="M2641" s="11">
        <f>MobileSalesData[[#This Row],[Qty]]*MobileSalesData[[#This Row],[Selling Price]]</f>
        <v>149700</v>
      </c>
      <c r="N2641" s="11" t="s">
        <v>1600</v>
      </c>
    </row>
    <row r="2642" spans="1:14" x14ac:dyDescent="0.35">
      <c r="A2642" s="13" t="s">
        <v>1578</v>
      </c>
      <c r="B2642" s="11" t="s">
        <v>1225</v>
      </c>
      <c r="C2642" s="11" t="s">
        <v>1241</v>
      </c>
      <c r="D2642" s="11" t="s">
        <v>1242</v>
      </c>
      <c r="E2642" s="11" t="s">
        <v>14</v>
      </c>
      <c r="F2642" s="11" t="s">
        <v>15</v>
      </c>
      <c r="G2642" s="11">
        <v>4.0999999999999996</v>
      </c>
      <c r="H2642" s="11">
        <v>9799</v>
      </c>
      <c r="I2642" s="11">
        <v>9799</v>
      </c>
      <c r="J2642" s="11">
        <v>5</v>
      </c>
      <c r="K2642" s="11">
        <f>MobileSalesData[[#This Row],[Original Price]]-MobileSalesData[[#This Row],[Selling Price]]</f>
        <v>0</v>
      </c>
      <c r="L2642" s="15">
        <f>MobileSalesData[[#This Row],[Discounted Price]]/MobileSalesData[[#This Row],[Original Price]]</f>
        <v>0</v>
      </c>
      <c r="M2642" s="11">
        <f>MobileSalesData[[#This Row],[Qty]]*MobileSalesData[[#This Row],[Selling Price]]</f>
        <v>48995</v>
      </c>
      <c r="N2642" s="11" t="s">
        <v>1600</v>
      </c>
    </row>
    <row r="2643" spans="1:14" x14ac:dyDescent="0.35">
      <c r="A2643" s="13" t="s">
        <v>1578</v>
      </c>
      <c r="B2643" s="11" t="s">
        <v>1225</v>
      </c>
      <c r="C2643" s="11" t="s">
        <v>1241</v>
      </c>
      <c r="D2643" s="11" t="s">
        <v>1243</v>
      </c>
      <c r="E2643" s="11" t="s">
        <v>14</v>
      </c>
      <c r="F2643" s="11" t="s">
        <v>15</v>
      </c>
      <c r="G2643" s="11">
        <v>4.0999999999999996</v>
      </c>
      <c r="H2643" s="11">
        <v>6499</v>
      </c>
      <c r="I2643" s="11">
        <v>6499</v>
      </c>
      <c r="J2643" s="11">
        <v>5</v>
      </c>
      <c r="K2643" s="11">
        <f>MobileSalesData[[#This Row],[Original Price]]-MobileSalesData[[#This Row],[Selling Price]]</f>
        <v>0</v>
      </c>
      <c r="L2643" s="15">
        <f>MobileSalesData[[#This Row],[Discounted Price]]/MobileSalesData[[#This Row],[Original Price]]</f>
        <v>0</v>
      </c>
      <c r="M2643" s="11">
        <f>MobileSalesData[[#This Row],[Qty]]*MobileSalesData[[#This Row],[Selling Price]]</f>
        <v>32495</v>
      </c>
      <c r="N2643" s="11" t="s">
        <v>1600</v>
      </c>
    </row>
    <row r="2644" spans="1:14" x14ac:dyDescent="0.35">
      <c r="A2644" s="13" t="s">
        <v>1578</v>
      </c>
      <c r="B2644" s="11" t="s">
        <v>1225</v>
      </c>
      <c r="C2644" s="11" t="s">
        <v>1241</v>
      </c>
      <c r="D2644" s="11" t="s">
        <v>1240</v>
      </c>
      <c r="E2644" s="11" t="s">
        <v>14</v>
      </c>
      <c r="F2644" s="11" t="s">
        <v>15</v>
      </c>
      <c r="G2644" s="11">
        <v>4.4000000000000004</v>
      </c>
      <c r="H2644" s="11">
        <v>7490</v>
      </c>
      <c r="I2644" s="11">
        <v>7490</v>
      </c>
      <c r="J2644" s="11">
        <v>30</v>
      </c>
      <c r="K2644" s="11">
        <f>MobileSalesData[[#This Row],[Original Price]]-MobileSalesData[[#This Row],[Selling Price]]</f>
        <v>0</v>
      </c>
      <c r="L2644" s="15">
        <f>MobileSalesData[[#This Row],[Discounted Price]]/MobileSalesData[[#This Row],[Original Price]]</f>
        <v>0</v>
      </c>
      <c r="M2644" s="11">
        <f>MobileSalesData[[#This Row],[Qty]]*MobileSalesData[[#This Row],[Selling Price]]</f>
        <v>224700</v>
      </c>
      <c r="N2644" s="11" t="s">
        <v>1600</v>
      </c>
    </row>
    <row r="2645" spans="1:14" x14ac:dyDescent="0.35">
      <c r="A2645" s="13" t="s">
        <v>1578</v>
      </c>
      <c r="B2645" s="11" t="s">
        <v>1225</v>
      </c>
      <c r="C2645" s="11" t="s">
        <v>1244</v>
      </c>
      <c r="D2645" s="11" t="s">
        <v>1239</v>
      </c>
      <c r="E2645" s="11" t="s">
        <v>27</v>
      </c>
      <c r="F2645" s="11" t="s">
        <v>15</v>
      </c>
      <c r="G2645" s="11">
        <v>4.2</v>
      </c>
      <c r="H2645" s="11">
        <v>9999</v>
      </c>
      <c r="I2645" s="11">
        <v>9999</v>
      </c>
      <c r="J2645" s="11">
        <v>5</v>
      </c>
      <c r="K2645" s="11">
        <f>MobileSalesData[[#This Row],[Original Price]]-MobileSalesData[[#This Row],[Selling Price]]</f>
        <v>0</v>
      </c>
      <c r="L2645" s="15">
        <f>MobileSalesData[[#This Row],[Discounted Price]]/MobileSalesData[[#This Row],[Original Price]]</f>
        <v>0</v>
      </c>
      <c r="M2645" s="11">
        <f>MobileSalesData[[#This Row],[Qty]]*MobileSalesData[[#This Row],[Selling Price]]</f>
        <v>49995</v>
      </c>
      <c r="N2645" s="11" t="s">
        <v>1600</v>
      </c>
    </row>
    <row r="2646" spans="1:14" x14ac:dyDescent="0.35">
      <c r="A2646" s="13" t="s">
        <v>1578</v>
      </c>
      <c r="B2646" s="11" t="s">
        <v>1225</v>
      </c>
      <c r="C2646" s="11" t="s">
        <v>1244</v>
      </c>
      <c r="D2646" s="11" t="s">
        <v>977</v>
      </c>
      <c r="E2646" s="11" t="s">
        <v>27</v>
      </c>
      <c r="F2646" s="11" t="s">
        <v>15</v>
      </c>
      <c r="G2646" s="11">
        <v>4.4000000000000004</v>
      </c>
      <c r="H2646" s="11">
        <v>7000</v>
      </c>
      <c r="I2646" s="11">
        <v>7000</v>
      </c>
      <c r="J2646" s="11">
        <v>5</v>
      </c>
      <c r="K2646" s="11">
        <f>MobileSalesData[[#This Row],[Original Price]]-MobileSalesData[[#This Row],[Selling Price]]</f>
        <v>0</v>
      </c>
      <c r="L2646" s="15">
        <f>MobileSalesData[[#This Row],[Discounted Price]]/MobileSalesData[[#This Row],[Original Price]]</f>
        <v>0</v>
      </c>
      <c r="M2646" s="11">
        <f>MobileSalesData[[#This Row],[Qty]]*MobileSalesData[[#This Row],[Selling Price]]</f>
        <v>35000</v>
      </c>
      <c r="N2646" s="11" t="s">
        <v>1600</v>
      </c>
    </row>
    <row r="2647" spans="1:14" x14ac:dyDescent="0.35">
      <c r="A2647" s="13" t="s">
        <v>1578</v>
      </c>
      <c r="B2647" s="11" t="s">
        <v>1225</v>
      </c>
      <c r="C2647" s="11" t="s">
        <v>1244</v>
      </c>
      <c r="D2647" s="11" t="s">
        <v>977</v>
      </c>
      <c r="E2647" s="11" t="s">
        <v>27</v>
      </c>
      <c r="F2647" s="11" t="s">
        <v>65</v>
      </c>
      <c r="G2647" s="11">
        <v>4.2</v>
      </c>
      <c r="H2647" s="11">
        <v>6999</v>
      </c>
      <c r="I2647" s="11">
        <v>6999</v>
      </c>
      <c r="J2647" s="11">
        <v>5</v>
      </c>
      <c r="K2647" s="11">
        <f>MobileSalesData[[#This Row],[Original Price]]-MobileSalesData[[#This Row],[Selling Price]]</f>
        <v>0</v>
      </c>
      <c r="L2647" s="15">
        <f>MobileSalesData[[#This Row],[Discounted Price]]/MobileSalesData[[#This Row],[Original Price]]</f>
        <v>0</v>
      </c>
      <c r="M2647" s="11">
        <f>MobileSalesData[[#This Row],[Qty]]*MobileSalesData[[#This Row],[Selling Price]]</f>
        <v>34995</v>
      </c>
      <c r="N2647" s="11" t="s">
        <v>1600</v>
      </c>
    </row>
    <row r="2648" spans="1:14" x14ac:dyDescent="0.35">
      <c r="A2648" s="13" t="s">
        <v>1578</v>
      </c>
      <c r="B2648" s="11" t="s">
        <v>1225</v>
      </c>
      <c r="C2648" s="11" t="s">
        <v>1244</v>
      </c>
      <c r="D2648" s="11" t="s">
        <v>412</v>
      </c>
      <c r="E2648" s="11" t="s">
        <v>27</v>
      </c>
      <c r="F2648" s="11" t="s">
        <v>65</v>
      </c>
      <c r="G2648" s="11">
        <v>4.4000000000000004</v>
      </c>
      <c r="H2648" s="11">
        <v>6999</v>
      </c>
      <c r="I2648" s="11">
        <v>6999</v>
      </c>
      <c r="J2648" s="11">
        <v>5</v>
      </c>
      <c r="K2648" s="11">
        <f>MobileSalesData[[#This Row],[Original Price]]-MobileSalesData[[#This Row],[Selling Price]]</f>
        <v>0</v>
      </c>
      <c r="L2648" s="15">
        <f>MobileSalesData[[#This Row],[Discounted Price]]/MobileSalesData[[#This Row],[Original Price]]</f>
        <v>0</v>
      </c>
      <c r="M2648" s="11">
        <f>MobileSalesData[[#This Row],[Qty]]*MobileSalesData[[#This Row],[Selling Price]]</f>
        <v>34995</v>
      </c>
      <c r="N2648" s="11" t="s">
        <v>1600</v>
      </c>
    </row>
    <row r="2649" spans="1:14" x14ac:dyDescent="0.35">
      <c r="A2649" s="13" t="s">
        <v>1578</v>
      </c>
      <c r="B2649" s="11" t="s">
        <v>1225</v>
      </c>
      <c r="C2649" s="11" t="s">
        <v>1245</v>
      </c>
      <c r="D2649" s="11" t="s">
        <v>19</v>
      </c>
      <c r="E2649" s="11" t="s">
        <v>14</v>
      </c>
      <c r="F2649" s="11" t="s">
        <v>15</v>
      </c>
      <c r="G2649" s="11">
        <v>3.8</v>
      </c>
      <c r="H2649" s="11">
        <v>8499</v>
      </c>
      <c r="I2649" s="11">
        <v>8499</v>
      </c>
      <c r="J2649" s="11">
        <v>5</v>
      </c>
      <c r="K2649" s="11">
        <f>MobileSalesData[[#This Row],[Original Price]]-MobileSalesData[[#This Row],[Selling Price]]</f>
        <v>0</v>
      </c>
      <c r="L2649" s="15">
        <f>MobileSalesData[[#This Row],[Discounted Price]]/MobileSalesData[[#This Row],[Original Price]]</f>
        <v>0</v>
      </c>
      <c r="M2649" s="11">
        <f>MobileSalesData[[#This Row],[Qty]]*MobileSalesData[[#This Row],[Selling Price]]</f>
        <v>42495</v>
      </c>
      <c r="N2649" s="11" t="s">
        <v>1600</v>
      </c>
    </row>
    <row r="2650" spans="1:14" x14ac:dyDescent="0.35">
      <c r="A2650" s="13" t="s">
        <v>1578</v>
      </c>
      <c r="B2650" s="11" t="s">
        <v>1225</v>
      </c>
      <c r="C2650" s="11" t="s">
        <v>1245</v>
      </c>
      <c r="D2650" s="11" t="s">
        <v>19</v>
      </c>
      <c r="E2650" s="11" t="s">
        <v>11</v>
      </c>
      <c r="F2650" s="11" t="s">
        <v>12</v>
      </c>
      <c r="G2650" s="11">
        <v>4.3</v>
      </c>
      <c r="H2650" s="11">
        <v>12999</v>
      </c>
      <c r="I2650" s="11">
        <v>12999</v>
      </c>
      <c r="J2650" s="11">
        <v>5</v>
      </c>
      <c r="K2650" s="11">
        <f>MobileSalesData[[#This Row],[Original Price]]-MobileSalesData[[#This Row],[Selling Price]]</f>
        <v>0</v>
      </c>
      <c r="L2650" s="15">
        <f>MobileSalesData[[#This Row],[Discounted Price]]/MobileSalesData[[#This Row],[Original Price]]</f>
        <v>0</v>
      </c>
      <c r="M2650" s="11">
        <f>MobileSalesData[[#This Row],[Qty]]*MobileSalesData[[#This Row],[Selling Price]]</f>
        <v>64995</v>
      </c>
      <c r="N2650" s="11" t="s">
        <v>1600</v>
      </c>
    </row>
    <row r="2651" spans="1:14" x14ac:dyDescent="0.35">
      <c r="A2651" s="13" t="s">
        <v>1578</v>
      </c>
      <c r="B2651" s="11" t="s">
        <v>1225</v>
      </c>
      <c r="C2651" s="11" t="s">
        <v>1245</v>
      </c>
      <c r="D2651" s="11" t="s">
        <v>117</v>
      </c>
      <c r="E2651" s="11" t="s">
        <v>14</v>
      </c>
      <c r="F2651" s="11" t="s">
        <v>15</v>
      </c>
      <c r="G2651" s="11">
        <v>4.3</v>
      </c>
      <c r="H2651" s="11">
        <v>19999</v>
      </c>
      <c r="I2651" s="11">
        <v>19999</v>
      </c>
      <c r="J2651" s="11">
        <v>30</v>
      </c>
      <c r="K2651" s="11">
        <f>MobileSalesData[[#This Row],[Original Price]]-MobileSalesData[[#This Row],[Selling Price]]</f>
        <v>0</v>
      </c>
      <c r="L2651" s="15">
        <f>MobileSalesData[[#This Row],[Discounted Price]]/MobileSalesData[[#This Row],[Original Price]]</f>
        <v>0</v>
      </c>
      <c r="M2651" s="11">
        <f>MobileSalesData[[#This Row],[Qty]]*MobileSalesData[[#This Row],[Selling Price]]</f>
        <v>599970</v>
      </c>
      <c r="N2651" s="11" t="s">
        <v>1600</v>
      </c>
    </row>
    <row r="2652" spans="1:14" x14ac:dyDescent="0.35">
      <c r="A2652" s="13" t="s">
        <v>1578</v>
      </c>
      <c r="B2652" s="11" t="s">
        <v>1225</v>
      </c>
      <c r="C2652" s="11" t="s">
        <v>1245</v>
      </c>
      <c r="D2652" s="11" t="s">
        <v>117</v>
      </c>
      <c r="E2652" s="11" t="s">
        <v>11</v>
      </c>
      <c r="F2652" s="11" t="s">
        <v>12</v>
      </c>
      <c r="G2652" s="11">
        <v>4.4000000000000004</v>
      </c>
      <c r="H2652" s="11">
        <v>8490</v>
      </c>
      <c r="I2652" s="11">
        <v>9999</v>
      </c>
      <c r="J2652" s="11">
        <v>30</v>
      </c>
      <c r="K2652" s="11">
        <f>MobileSalesData[[#This Row],[Original Price]]-MobileSalesData[[#This Row],[Selling Price]]</f>
        <v>1509</v>
      </c>
      <c r="L2652" s="15">
        <f>MobileSalesData[[#This Row],[Discounted Price]]/MobileSalesData[[#This Row],[Original Price]]</f>
        <v>0.15091509150915092</v>
      </c>
      <c r="M2652" s="11">
        <f>MobileSalesData[[#This Row],[Qty]]*MobileSalesData[[#This Row],[Selling Price]]</f>
        <v>254700</v>
      </c>
      <c r="N2652" s="11" t="s">
        <v>1600</v>
      </c>
    </row>
    <row r="2653" spans="1:14" x14ac:dyDescent="0.35">
      <c r="A2653" s="13" t="s">
        <v>1578</v>
      </c>
      <c r="B2653" s="11" t="s">
        <v>1225</v>
      </c>
      <c r="C2653" s="11" t="s">
        <v>1245</v>
      </c>
      <c r="D2653" s="11" t="s">
        <v>85</v>
      </c>
      <c r="E2653" s="11" t="s">
        <v>14</v>
      </c>
      <c r="F2653" s="11" t="s">
        <v>15</v>
      </c>
      <c r="G2653" s="11">
        <v>4.4000000000000004</v>
      </c>
      <c r="H2653" s="11">
        <v>7990</v>
      </c>
      <c r="I2653" s="11">
        <v>9999</v>
      </c>
      <c r="J2653" s="11">
        <v>5</v>
      </c>
      <c r="K2653" s="11">
        <f>MobileSalesData[[#This Row],[Original Price]]-MobileSalesData[[#This Row],[Selling Price]]</f>
        <v>2009</v>
      </c>
      <c r="L2653" s="15">
        <f>MobileSalesData[[#This Row],[Discounted Price]]/MobileSalesData[[#This Row],[Original Price]]</f>
        <v>0.20092009200920091</v>
      </c>
      <c r="M2653" s="11">
        <f>MobileSalesData[[#This Row],[Qty]]*MobileSalesData[[#This Row],[Selling Price]]</f>
        <v>39950</v>
      </c>
      <c r="N2653" s="11" t="s">
        <v>1600</v>
      </c>
    </row>
    <row r="2654" spans="1:14" x14ac:dyDescent="0.35">
      <c r="A2654" s="13" t="s">
        <v>1578</v>
      </c>
      <c r="B2654" s="11" t="s">
        <v>1225</v>
      </c>
      <c r="C2654" s="11" t="s">
        <v>1245</v>
      </c>
      <c r="D2654" s="11" t="s">
        <v>85</v>
      </c>
      <c r="E2654" s="11" t="s">
        <v>11</v>
      </c>
      <c r="F2654" s="11" t="s">
        <v>12</v>
      </c>
      <c r="G2654" s="11">
        <v>4.4000000000000004</v>
      </c>
      <c r="H2654" s="11">
        <v>7990</v>
      </c>
      <c r="I2654" s="11">
        <v>9999</v>
      </c>
      <c r="J2654" s="11">
        <v>5</v>
      </c>
      <c r="K2654" s="11">
        <f>MobileSalesData[[#This Row],[Original Price]]-MobileSalesData[[#This Row],[Selling Price]]</f>
        <v>2009</v>
      </c>
      <c r="L2654" s="15">
        <f>MobileSalesData[[#This Row],[Discounted Price]]/MobileSalesData[[#This Row],[Original Price]]</f>
        <v>0.20092009200920091</v>
      </c>
      <c r="M2654" s="11">
        <f>MobileSalesData[[#This Row],[Qty]]*MobileSalesData[[#This Row],[Selling Price]]</f>
        <v>39950</v>
      </c>
      <c r="N2654" s="11" t="s">
        <v>1600</v>
      </c>
    </row>
    <row r="2655" spans="1:14" x14ac:dyDescent="0.35">
      <c r="A2655" s="13" t="s">
        <v>1578</v>
      </c>
      <c r="B2655" s="11" t="s">
        <v>1225</v>
      </c>
      <c r="C2655" s="11" t="s">
        <v>1246</v>
      </c>
      <c r="D2655" s="11" t="s">
        <v>1247</v>
      </c>
      <c r="E2655" s="11" t="s">
        <v>11</v>
      </c>
      <c r="F2655" s="11" t="s">
        <v>12</v>
      </c>
      <c r="G2655" s="11">
        <v>4.3</v>
      </c>
      <c r="H2655" s="11">
        <v>10999</v>
      </c>
      <c r="I2655" s="11">
        <v>10999</v>
      </c>
      <c r="J2655" s="11">
        <v>35</v>
      </c>
      <c r="K2655" s="11">
        <f>MobileSalesData[[#This Row],[Original Price]]-MobileSalesData[[#This Row],[Selling Price]]</f>
        <v>0</v>
      </c>
      <c r="L2655" s="15">
        <f>MobileSalesData[[#This Row],[Discounted Price]]/MobileSalesData[[#This Row],[Original Price]]</f>
        <v>0</v>
      </c>
      <c r="M2655" s="11">
        <f>MobileSalesData[[#This Row],[Qty]]*MobileSalesData[[#This Row],[Selling Price]]</f>
        <v>384965</v>
      </c>
      <c r="N2655" s="11" t="s">
        <v>1600</v>
      </c>
    </row>
    <row r="2656" spans="1:14" x14ac:dyDescent="0.35">
      <c r="A2656" s="13" t="s">
        <v>1578</v>
      </c>
      <c r="B2656" s="11" t="s">
        <v>1225</v>
      </c>
      <c r="C2656" s="11" t="s">
        <v>1246</v>
      </c>
      <c r="D2656" s="11" t="s">
        <v>1248</v>
      </c>
      <c r="E2656" s="11" t="s">
        <v>11</v>
      </c>
      <c r="F2656" s="11" t="s">
        <v>12</v>
      </c>
      <c r="G2656" s="11">
        <v>4.4000000000000004</v>
      </c>
      <c r="H2656" s="11">
        <v>12499</v>
      </c>
      <c r="I2656" s="11">
        <v>12499</v>
      </c>
      <c r="J2656" s="11">
        <v>18</v>
      </c>
      <c r="K2656" s="11">
        <f>MobileSalesData[[#This Row],[Original Price]]-MobileSalesData[[#This Row],[Selling Price]]</f>
        <v>0</v>
      </c>
      <c r="L2656" s="15">
        <f>MobileSalesData[[#This Row],[Discounted Price]]/MobileSalesData[[#This Row],[Original Price]]</f>
        <v>0</v>
      </c>
      <c r="M2656" s="11">
        <f>MobileSalesData[[#This Row],[Qty]]*MobileSalesData[[#This Row],[Selling Price]]</f>
        <v>224982</v>
      </c>
      <c r="N2656" s="11" t="s">
        <v>1600</v>
      </c>
    </row>
    <row r="2657" spans="1:14" x14ac:dyDescent="0.35">
      <c r="A2657" s="13" t="s">
        <v>1578</v>
      </c>
      <c r="B2657" s="11" t="s">
        <v>1225</v>
      </c>
      <c r="C2657" s="11" t="s">
        <v>1246</v>
      </c>
      <c r="D2657" s="11" t="s">
        <v>1249</v>
      </c>
      <c r="E2657" s="11" t="s">
        <v>11</v>
      </c>
      <c r="F2657" s="11" t="s">
        <v>12</v>
      </c>
      <c r="G2657" s="11">
        <v>4.2</v>
      </c>
      <c r="H2657" s="11">
        <v>5490</v>
      </c>
      <c r="I2657" s="11">
        <v>5490</v>
      </c>
      <c r="J2657" s="11">
        <v>35</v>
      </c>
      <c r="K2657" s="11">
        <f>MobileSalesData[[#This Row],[Original Price]]-MobileSalesData[[#This Row],[Selling Price]]</f>
        <v>0</v>
      </c>
      <c r="L2657" s="15">
        <f>MobileSalesData[[#This Row],[Discounted Price]]/MobileSalesData[[#This Row],[Original Price]]</f>
        <v>0</v>
      </c>
      <c r="M2657" s="11">
        <f>MobileSalesData[[#This Row],[Qty]]*MobileSalesData[[#This Row],[Selling Price]]</f>
        <v>192150</v>
      </c>
      <c r="N2657" s="11" t="s">
        <v>1600</v>
      </c>
    </row>
    <row r="2658" spans="1:14" x14ac:dyDescent="0.35">
      <c r="A2658" s="13" t="s">
        <v>1578</v>
      </c>
      <c r="B2658" s="11" t="s">
        <v>1225</v>
      </c>
      <c r="C2658" s="11" t="s">
        <v>1250</v>
      </c>
      <c r="D2658" s="11" t="s">
        <v>19</v>
      </c>
      <c r="E2658" s="11" t="s">
        <v>11</v>
      </c>
      <c r="F2658" s="11" t="s">
        <v>12</v>
      </c>
      <c r="G2658" s="11">
        <v>4.4000000000000004</v>
      </c>
      <c r="H2658" s="11">
        <v>4890</v>
      </c>
      <c r="I2658" s="11">
        <v>4890</v>
      </c>
      <c r="J2658" s="11">
        <v>5</v>
      </c>
      <c r="K2658" s="11">
        <f>MobileSalesData[[#This Row],[Original Price]]-MobileSalesData[[#This Row],[Selling Price]]</f>
        <v>0</v>
      </c>
      <c r="L2658" s="15">
        <f>MobileSalesData[[#This Row],[Discounted Price]]/MobileSalesData[[#This Row],[Original Price]]</f>
        <v>0</v>
      </c>
      <c r="M2658" s="11">
        <f>MobileSalesData[[#This Row],[Qty]]*MobileSalesData[[#This Row],[Selling Price]]</f>
        <v>24450</v>
      </c>
      <c r="N2658" s="11" t="s">
        <v>1600</v>
      </c>
    </row>
    <row r="2659" spans="1:14" x14ac:dyDescent="0.35">
      <c r="A2659" s="13" t="s">
        <v>1578</v>
      </c>
      <c r="B2659" s="11" t="s">
        <v>1225</v>
      </c>
      <c r="C2659" s="11" t="s">
        <v>1251</v>
      </c>
      <c r="D2659" s="11" t="s">
        <v>1252</v>
      </c>
      <c r="E2659" s="11" t="s">
        <v>35</v>
      </c>
      <c r="F2659" s="11" t="s">
        <v>125</v>
      </c>
      <c r="G2659" s="11">
        <v>4.3</v>
      </c>
      <c r="H2659" s="11">
        <v>7819</v>
      </c>
      <c r="I2659" s="11">
        <v>7819</v>
      </c>
      <c r="J2659" s="11">
        <v>35</v>
      </c>
      <c r="K2659" s="11">
        <f>MobileSalesData[[#This Row],[Original Price]]-MobileSalesData[[#This Row],[Selling Price]]</f>
        <v>0</v>
      </c>
      <c r="L2659" s="15">
        <f>MobileSalesData[[#This Row],[Discounted Price]]/MobileSalesData[[#This Row],[Original Price]]</f>
        <v>0</v>
      </c>
      <c r="M2659" s="11">
        <f>MobileSalesData[[#This Row],[Qty]]*MobileSalesData[[#This Row],[Selling Price]]</f>
        <v>273665</v>
      </c>
      <c r="N2659" s="11" t="s">
        <v>1600</v>
      </c>
    </row>
    <row r="2660" spans="1:14" x14ac:dyDescent="0.35">
      <c r="A2660" s="13" t="s">
        <v>1578</v>
      </c>
      <c r="B2660" s="11" t="s">
        <v>1225</v>
      </c>
      <c r="C2660" s="11" t="s">
        <v>1253</v>
      </c>
      <c r="D2660" s="11" t="s">
        <v>19</v>
      </c>
      <c r="E2660" s="11" t="s">
        <v>20</v>
      </c>
      <c r="F2660" s="11" t="s">
        <v>21</v>
      </c>
      <c r="G2660" s="11">
        <v>4.4000000000000004</v>
      </c>
      <c r="H2660" s="11">
        <v>13499</v>
      </c>
      <c r="I2660" s="11">
        <v>13499</v>
      </c>
      <c r="J2660" s="11">
        <v>5</v>
      </c>
      <c r="K2660" s="11">
        <f>MobileSalesData[[#This Row],[Original Price]]-MobileSalesData[[#This Row],[Selling Price]]</f>
        <v>0</v>
      </c>
      <c r="L2660" s="15">
        <f>MobileSalesData[[#This Row],[Discounted Price]]/MobileSalesData[[#This Row],[Original Price]]</f>
        <v>0</v>
      </c>
      <c r="M2660" s="11">
        <f>MobileSalesData[[#This Row],[Qty]]*MobileSalesData[[#This Row],[Selling Price]]</f>
        <v>67495</v>
      </c>
      <c r="N2660" s="11" t="s">
        <v>1600</v>
      </c>
    </row>
    <row r="2661" spans="1:14" x14ac:dyDescent="0.35">
      <c r="A2661" s="13" t="s">
        <v>1578</v>
      </c>
      <c r="B2661" s="11" t="s">
        <v>1225</v>
      </c>
      <c r="C2661" s="11" t="s">
        <v>1253</v>
      </c>
      <c r="D2661" s="11" t="s">
        <v>117</v>
      </c>
      <c r="E2661" s="11" t="s">
        <v>20</v>
      </c>
      <c r="F2661" s="11" t="s">
        <v>21</v>
      </c>
      <c r="G2661" s="11">
        <v>4.4000000000000004</v>
      </c>
      <c r="H2661" s="11">
        <v>18499</v>
      </c>
      <c r="I2661" s="11">
        <v>18499</v>
      </c>
      <c r="J2661" s="11">
        <v>35</v>
      </c>
      <c r="K2661" s="11">
        <f>MobileSalesData[[#This Row],[Original Price]]-MobileSalesData[[#This Row],[Selling Price]]</f>
        <v>0</v>
      </c>
      <c r="L2661" s="15">
        <f>MobileSalesData[[#This Row],[Discounted Price]]/MobileSalesData[[#This Row],[Original Price]]</f>
        <v>0</v>
      </c>
      <c r="M2661" s="11">
        <f>MobileSalesData[[#This Row],[Qty]]*MobileSalesData[[#This Row],[Selling Price]]</f>
        <v>647465</v>
      </c>
      <c r="N2661" s="11" t="s">
        <v>1600</v>
      </c>
    </row>
    <row r="2662" spans="1:14" x14ac:dyDescent="0.35">
      <c r="A2662" s="13" t="s">
        <v>1578</v>
      </c>
      <c r="B2662" s="11" t="s">
        <v>1225</v>
      </c>
      <c r="C2662" s="11" t="s">
        <v>1253</v>
      </c>
      <c r="D2662" s="11" t="s">
        <v>117</v>
      </c>
      <c r="E2662" s="11" t="s">
        <v>11</v>
      </c>
      <c r="F2662" s="11" t="s">
        <v>12</v>
      </c>
      <c r="G2662" s="11">
        <v>4.2</v>
      </c>
      <c r="H2662" s="11">
        <v>5499</v>
      </c>
      <c r="I2662" s="11">
        <v>5499</v>
      </c>
      <c r="J2662" s="11">
        <v>30</v>
      </c>
      <c r="K2662" s="11">
        <f>MobileSalesData[[#This Row],[Original Price]]-MobileSalesData[[#This Row],[Selling Price]]</f>
        <v>0</v>
      </c>
      <c r="L2662" s="15">
        <f>MobileSalesData[[#This Row],[Discounted Price]]/MobileSalesData[[#This Row],[Original Price]]</f>
        <v>0</v>
      </c>
      <c r="M2662" s="11">
        <f>MobileSalesData[[#This Row],[Qty]]*MobileSalesData[[#This Row],[Selling Price]]</f>
        <v>164970</v>
      </c>
      <c r="N2662" s="11" t="s">
        <v>1600</v>
      </c>
    </row>
    <row r="2663" spans="1:14" x14ac:dyDescent="0.35">
      <c r="A2663" s="13" t="s">
        <v>1578</v>
      </c>
      <c r="B2663" s="11" t="s">
        <v>1225</v>
      </c>
      <c r="C2663" s="11" t="s">
        <v>1253</v>
      </c>
      <c r="D2663" s="11" t="s">
        <v>1254</v>
      </c>
      <c r="E2663" s="11" t="s">
        <v>20</v>
      </c>
      <c r="F2663" s="11" t="s">
        <v>21</v>
      </c>
      <c r="G2663" s="11">
        <v>4.2</v>
      </c>
      <c r="H2663" s="11">
        <v>9999</v>
      </c>
      <c r="I2663" s="11">
        <v>9999</v>
      </c>
      <c r="J2663" s="11">
        <v>35</v>
      </c>
      <c r="K2663" s="11">
        <f>MobileSalesData[[#This Row],[Original Price]]-MobileSalesData[[#This Row],[Selling Price]]</f>
        <v>0</v>
      </c>
      <c r="L2663" s="15">
        <f>MobileSalesData[[#This Row],[Discounted Price]]/MobileSalesData[[#This Row],[Original Price]]</f>
        <v>0</v>
      </c>
      <c r="M2663" s="11">
        <f>MobileSalesData[[#This Row],[Qty]]*MobileSalesData[[#This Row],[Selling Price]]</f>
        <v>349965</v>
      </c>
      <c r="N2663" s="11" t="s">
        <v>1600</v>
      </c>
    </row>
    <row r="2664" spans="1:14" x14ac:dyDescent="0.35">
      <c r="A2664" s="13" t="s">
        <v>1578</v>
      </c>
      <c r="B2664" s="11" t="s">
        <v>1225</v>
      </c>
      <c r="C2664" s="11" t="s">
        <v>1255</v>
      </c>
      <c r="D2664" s="11" t="s">
        <v>19</v>
      </c>
      <c r="E2664" s="11" t="s">
        <v>20</v>
      </c>
      <c r="F2664" s="11" t="s">
        <v>12</v>
      </c>
      <c r="G2664" s="11">
        <v>4.2</v>
      </c>
      <c r="H2664" s="11">
        <v>6266</v>
      </c>
      <c r="I2664" s="11">
        <v>6266</v>
      </c>
      <c r="J2664" s="11">
        <v>5</v>
      </c>
      <c r="K2664" s="11">
        <f>MobileSalesData[[#This Row],[Original Price]]-MobileSalesData[[#This Row],[Selling Price]]</f>
        <v>0</v>
      </c>
      <c r="L2664" s="15">
        <f>MobileSalesData[[#This Row],[Discounted Price]]/MobileSalesData[[#This Row],[Original Price]]</f>
        <v>0</v>
      </c>
      <c r="M2664" s="11">
        <f>MobileSalesData[[#This Row],[Qty]]*MobileSalesData[[#This Row],[Selling Price]]</f>
        <v>31330</v>
      </c>
      <c r="N2664" s="11" t="s">
        <v>1600</v>
      </c>
    </row>
    <row r="2665" spans="1:14" x14ac:dyDescent="0.35">
      <c r="A2665" s="13" t="s">
        <v>1578</v>
      </c>
      <c r="B2665" s="11" t="s">
        <v>1225</v>
      </c>
      <c r="C2665" s="11" t="s">
        <v>1256</v>
      </c>
      <c r="D2665" s="11" t="s">
        <v>117</v>
      </c>
      <c r="E2665" s="11" t="s">
        <v>11</v>
      </c>
      <c r="F2665" s="11" t="s">
        <v>12</v>
      </c>
      <c r="G2665" s="11">
        <v>4.5</v>
      </c>
      <c r="H2665" s="11">
        <v>7700</v>
      </c>
      <c r="I2665" s="11">
        <v>7700</v>
      </c>
      <c r="J2665" s="11">
        <v>35</v>
      </c>
      <c r="K2665" s="11">
        <f>MobileSalesData[[#This Row],[Original Price]]-MobileSalesData[[#This Row],[Selling Price]]</f>
        <v>0</v>
      </c>
      <c r="L2665" s="15">
        <f>MobileSalesData[[#This Row],[Discounted Price]]/MobileSalesData[[#This Row],[Original Price]]</f>
        <v>0</v>
      </c>
      <c r="M2665" s="11">
        <f>MobileSalesData[[#This Row],[Qty]]*MobileSalesData[[#This Row],[Selling Price]]</f>
        <v>269500</v>
      </c>
      <c r="N2665" s="11" t="s">
        <v>1600</v>
      </c>
    </row>
    <row r="2666" spans="1:14" x14ac:dyDescent="0.35">
      <c r="A2666" s="13" t="s">
        <v>1578</v>
      </c>
      <c r="B2666" s="11" t="s">
        <v>1225</v>
      </c>
      <c r="C2666" s="11" t="s">
        <v>1256</v>
      </c>
      <c r="D2666" s="11" t="s">
        <v>1254</v>
      </c>
      <c r="E2666" s="11" t="s">
        <v>11</v>
      </c>
      <c r="F2666" s="11" t="s">
        <v>12</v>
      </c>
      <c r="G2666" s="11">
        <v>4.4000000000000004</v>
      </c>
      <c r="H2666" s="11">
        <v>8999</v>
      </c>
      <c r="I2666" s="11">
        <v>8999</v>
      </c>
      <c r="J2666" s="11">
        <v>5</v>
      </c>
      <c r="K2666" s="11">
        <f>MobileSalesData[[#This Row],[Original Price]]-MobileSalesData[[#This Row],[Selling Price]]</f>
        <v>0</v>
      </c>
      <c r="L2666" s="15">
        <f>MobileSalesData[[#This Row],[Discounted Price]]/MobileSalesData[[#This Row],[Original Price]]</f>
        <v>0</v>
      </c>
      <c r="M2666" s="11">
        <f>MobileSalesData[[#This Row],[Qty]]*MobileSalesData[[#This Row],[Selling Price]]</f>
        <v>44995</v>
      </c>
      <c r="N2666" s="11" t="s">
        <v>1600</v>
      </c>
    </row>
    <row r="2667" spans="1:14" x14ac:dyDescent="0.35">
      <c r="A2667" s="13" t="s">
        <v>1578</v>
      </c>
      <c r="B2667" s="11" t="s">
        <v>1225</v>
      </c>
      <c r="C2667" s="11" t="s">
        <v>1256</v>
      </c>
      <c r="D2667" s="11" t="s">
        <v>85</v>
      </c>
      <c r="E2667" s="11" t="s">
        <v>20</v>
      </c>
      <c r="F2667" s="11" t="s">
        <v>21</v>
      </c>
      <c r="G2667" s="11">
        <v>4.5</v>
      </c>
      <c r="H2667" s="11">
        <v>34900</v>
      </c>
      <c r="I2667" s="11">
        <v>34900</v>
      </c>
      <c r="J2667" s="11">
        <v>35</v>
      </c>
      <c r="K2667" s="11">
        <f>MobileSalesData[[#This Row],[Original Price]]-MobileSalesData[[#This Row],[Selling Price]]</f>
        <v>0</v>
      </c>
      <c r="L2667" s="15">
        <f>MobileSalesData[[#This Row],[Discounted Price]]/MobileSalesData[[#This Row],[Original Price]]</f>
        <v>0</v>
      </c>
      <c r="M2667" s="11">
        <f>MobileSalesData[[#This Row],[Qty]]*MobileSalesData[[#This Row],[Selling Price]]</f>
        <v>1221500</v>
      </c>
      <c r="N2667" s="11" t="s">
        <v>1600</v>
      </c>
    </row>
    <row r="2668" spans="1:14" x14ac:dyDescent="0.35">
      <c r="A2668" s="13" t="s">
        <v>1578</v>
      </c>
      <c r="B2668" s="11" t="s">
        <v>1225</v>
      </c>
      <c r="C2668" s="11" t="s">
        <v>1256</v>
      </c>
      <c r="D2668" s="11" t="s">
        <v>85</v>
      </c>
      <c r="E2668" s="11" t="s">
        <v>11</v>
      </c>
      <c r="F2668" s="11" t="s">
        <v>12</v>
      </c>
      <c r="G2668" s="11">
        <v>4.4000000000000004</v>
      </c>
      <c r="H2668" s="11">
        <v>48999</v>
      </c>
      <c r="I2668" s="11">
        <v>48999</v>
      </c>
      <c r="J2668" s="11">
        <v>30</v>
      </c>
      <c r="K2668" s="11">
        <f>MobileSalesData[[#This Row],[Original Price]]-MobileSalesData[[#This Row],[Selling Price]]</f>
        <v>0</v>
      </c>
      <c r="L2668" s="15">
        <f>MobileSalesData[[#This Row],[Discounted Price]]/MobileSalesData[[#This Row],[Original Price]]</f>
        <v>0</v>
      </c>
      <c r="M2668" s="11">
        <f>MobileSalesData[[#This Row],[Qty]]*MobileSalesData[[#This Row],[Selling Price]]</f>
        <v>1469970</v>
      </c>
      <c r="N2668" s="11" t="s">
        <v>1600</v>
      </c>
    </row>
    <row r="2669" spans="1:14" x14ac:dyDescent="0.35">
      <c r="A2669" s="13" t="s">
        <v>1578</v>
      </c>
      <c r="B2669" s="11" t="s">
        <v>1225</v>
      </c>
      <c r="C2669" s="11" t="s">
        <v>1257</v>
      </c>
      <c r="D2669" s="11" t="s">
        <v>19</v>
      </c>
      <c r="E2669" s="11" t="s">
        <v>35</v>
      </c>
      <c r="F2669" s="11" t="s">
        <v>21</v>
      </c>
      <c r="G2669" s="11">
        <v>4.3</v>
      </c>
      <c r="H2669" s="11">
        <v>76999</v>
      </c>
      <c r="I2669" s="11">
        <v>103900</v>
      </c>
      <c r="J2669" s="11">
        <v>22</v>
      </c>
      <c r="K2669" s="11">
        <f>MobileSalesData[[#This Row],[Original Price]]-MobileSalesData[[#This Row],[Selling Price]]</f>
        <v>26901</v>
      </c>
      <c r="L2669" s="15">
        <f>MobileSalesData[[#This Row],[Discounted Price]]/MobileSalesData[[#This Row],[Original Price]]</f>
        <v>0.2589124157844081</v>
      </c>
      <c r="M2669" s="11">
        <f>MobileSalesData[[#This Row],[Qty]]*MobileSalesData[[#This Row],[Selling Price]]</f>
        <v>1693978</v>
      </c>
      <c r="N2669" s="11" t="s">
        <v>1600</v>
      </c>
    </row>
    <row r="2670" spans="1:14" x14ac:dyDescent="0.35">
      <c r="A2670" s="13" t="s">
        <v>1578</v>
      </c>
      <c r="B2670" s="11" t="s">
        <v>1225</v>
      </c>
      <c r="C2670" s="11" t="s">
        <v>1257</v>
      </c>
      <c r="D2670" s="11" t="s">
        <v>117</v>
      </c>
      <c r="E2670" s="11" t="s">
        <v>35</v>
      </c>
      <c r="F2670" s="11" t="s">
        <v>21</v>
      </c>
      <c r="G2670" s="11">
        <v>4.3</v>
      </c>
      <c r="H2670" s="11">
        <v>48999</v>
      </c>
      <c r="I2670" s="11">
        <v>48999</v>
      </c>
      <c r="J2670" s="11">
        <v>5</v>
      </c>
      <c r="K2670" s="11">
        <f>MobileSalesData[[#This Row],[Original Price]]-MobileSalesData[[#This Row],[Selling Price]]</f>
        <v>0</v>
      </c>
      <c r="L2670" s="15">
        <f>MobileSalesData[[#This Row],[Discounted Price]]/MobileSalesData[[#This Row],[Original Price]]</f>
        <v>0</v>
      </c>
      <c r="M2670" s="11">
        <f>MobileSalesData[[#This Row],[Qty]]*MobileSalesData[[#This Row],[Selling Price]]</f>
        <v>244995</v>
      </c>
      <c r="N2670" s="11" t="s">
        <v>1600</v>
      </c>
    </row>
    <row r="2671" spans="1:14" x14ac:dyDescent="0.35">
      <c r="A2671" s="13" t="s">
        <v>1578</v>
      </c>
      <c r="B2671" s="11" t="s">
        <v>1225</v>
      </c>
      <c r="C2671" s="11" t="s">
        <v>1257</v>
      </c>
      <c r="D2671" s="11" t="s">
        <v>115</v>
      </c>
      <c r="E2671" s="11" t="s">
        <v>35</v>
      </c>
      <c r="F2671" s="11" t="s">
        <v>21</v>
      </c>
      <c r="G2671" s="11">
        <v>4.3</v>
      </c>
      <c r="H2671" s="11">
        <v>62999</v>
      </c>
      <c r="I2671" s="11">
        <v>89900</v>
      </c>
      <c r="J2671" s="11">
        <v>22</v>
      </c>
      <c r="K2671" s="11">
        <f>MobileSalesData[[#This Row],[Original Price]]-MobileSalesData[[#This Row],[Selling Price]]</f>
        <v>26901</v>
      </c>
      <c r="L2671" s="15">
        <f>MobileSalesData[[#This Row],[Discounted Price]]/MobileSalesData[[#This Row],[Original Price]]</f>
        <v>0.29923248053392659</v>
      </c>
      <c r="M2671" s="11">
        <f>MobileSalesData[[#This Row],[Qty]]*MobileSalesData[[#This Row],[Selling Price]]</f>
        <v>1385978</v>
      </c>
      <c r="N2671" s="11" t="s">
        <v>1600</v>
      </c>
    </row>
    <row r="2672" spans="1:14" x14ac:dyDescent="0.35">
      <c r="A2672" s="13" t="s">
        <v>1578</v>
      </c>
      <c r="B2672" s="11" t="s">
        <v>1225</v>
      </c>
      <c r="C2672" s="11" t="s">
        <v>1258</v>
      </c>
      <c r="D2672" s="11" t="s">
        <v>436</v>
      </c>
      <c r="E2672" s="11" t="s">
        <v>35</v>
      </c>
      <c r="F2672" s="11" t="s">
        <v>21</v>
      </c>
      <c r="G2672" s="11">
        <v>4.5</v>
      </c>
      <c r="H2672" s="11">
        <v>42900</v>
      </c>
      <c r="I2672" s="11">
        <v>42900</v>
      </c>
      <c r="J2672" s="11">
        <v>5</v>
      </c>
      <c r="K2672" s="11">
        <f>MobileSalesData[[#This Row],[Original Price]]-MobileSalesData[[#This Row],[Selling Price]]</f>
        <v>0</v>
      </c>
      <c r="L2672" s="15">
        <f>MobileSalesData[[#This Row],[Discounted Price]]/MobileSalesData[[#This Row],[Original Price]]</f>
        <v>0</v>
      </c>
      <c r="M2672" s="11">
        <f>MobileSalesData[[#This Row],[Qty]]*MobileSalesData[[#This Row],[Selling Price]]</f>
        <v>214500</v>
      </c>
      <c r="N2672" s="11" t="s">
        <v>1600</v>
      </c>
    </row>
    <row r="2673" spans="1:14" x14ac:dyDescent="0.35">
      <c r="A2673" s="13" t="s">
        <v>1578</v>
      </c>
      <c r="B2673" s="11" t="s">
        <v>1225</v>
      </c>
      <c r="C2673" s="11" t="s">
        <v>1258</v>
      </c>
      <c r="D2673" s="11" t="s">
        <v>410</v>
      </c>
      <c r="E2673" s="11" t="s">
        <v>35</v>
      </c>
      <c r="F2673" s="11" t="s">
        <v>21</v>
      </c>
      <c r="G2673" s="11">
        <v>4.3</v>
      </c>
      <c r="H2673" s="11">
        <v>42900</v>
      </c>
      <c r="I2673" s="11">
        <v>42900</v>
      </c>
      <c r="J2673" s="11">
        <v>5</v>
      </c>
      <c r="K2673" s="11">
        <f>MobileSalesData[[#This Row],[Original Price]]-MobileSalesData[[#This Row],[Selling Price]]</f>
        <v>0</v>
      </c>
      <c r="L2673" s="15">
        <f>MobileSalesData[[#This Row],[Discounted Price]]/MobileSalesData[[#This Row],[Original Price]]</f>
        <v>0</v>
      </c>
      <c r="M2673" s="11">
        <f>MobileSalesData[[#This Row],[Qty]]*MobileSalesData[[#This Row],[Selling Price]]</f>
        <v>214500</v>
      </c>
      <c r="N2673" s="11" t="s">
        <v>1600</v>
      </c>
    </row>
    <row r="2674" spans="1:14" x14ac:dyDescent="0.35">
      <c r="A2674" s="13" t="s">
        <v>1578</v>
      </c>
      <c r="B2674" s="11" t="s">
        <v>1225</v>
      </c>
      <c r="C2674" s="11" t="s">
        <v>1259</v>
      </c>
      <c r="D2674" s="11" t="s">
        <v>1260</v>
      </c>
      <c r="E2674" s="11" t="s">
        <v>35</v>
      </c>
      <c r="F2674" s="11" t="s">
        <v>125</v>
      </c>
      <c r="G2674" s="11">
        <v>4.5</v>
      </c>
      <c r="H2674" s="11">
        <v>85400</v>
      </c>
      <c r="I2674" s="11">
        <v>85400</v>
      </c>
      <c r="J2674" s="11">
        <v>5</v>
      </c>
      <c r="K2674" s="11">
        <f>MobileSalesData[[#This Row],[Original Price]]-MobileSalesData[[#This Row],[Selling Price]]</f>
        <v>0</v>
      </c>
      <c r="L2674" s="15">
        <f>MobileSalesData[[#This Row],[Discounted Price]]/MobileSalesData[[#This Row],[Original Price]]</f>
        <v>0</v>
      </c>
      <c r="M2674" s="11">
        <f>MobileSalesData[[#This Row],[Qty]]*MobileSalesData[[#This Row],[Selling Price]]</f>
        <v>427000</v>
      </c>
      <c r="N2674" s="11" t="s">
        <v>1600</v>
      </c>
    </row>
    <row r="2675" spans="1:14" x14ac:dyDescent="0.35">
      <c r="A2675" s="13" t="s">
        <v>1578</v>
      </c>
      <c r="B2675" s="11" t="s">
        <v>1225</v>
      </c>
      <c r="C2675" s="11" t="s">
        <v>1259</v>
      </c>
      <c r="D2675" s="11" t="s">
        <v>1260</v>
      </c>
      <c r="E2675" s="11" t="s">
        <v>35</v>
      </c>
      <c r="F2675" s="11" t="s">
        <v>21</v>
      </c>
      <c r="G2675" s="11">
        <v>4.5</v>
      </c>
      <c r="H2675" s="11">
        <v>34900</v>
      </c>
      <c r="I2675" s="11">
        <v>34900</v>
      </c>
      <c r="J2675" s="11">
        <v>30</v>
      </c>
      <c r="K2675" s="11">
        <f>MobileSalesData[[#This Row],[Original Price]]-MobileSalesData[[#This Row],[Selling Price]]</f>
        <v>0</v>
      </c>
      <c r="L2675" s="15">
        <f>MobileSalesData[[#This Row],[Discounted Price]]/MobileSalesData[[#This Row],[Original Price]]</f>
        <v>0</v>
      </c>
      <c r="M2675" s="11">
        <f>MobileSalesData[[#This Row],[Qty]]*MobileSalesData[[#This Row],[Selling Price]]</f>
        <v>1047000</v>
      </c>
      <c r="N2675" s="11" t="s">
        <v>1600</v>
      </c>
    </row>
    <row r="2676" spans="1:14" x14ac:dyDescent="0.35">
      <c r="A2676" s="13" t="s">
        <v>1578</v>
      </c>
      <c r="B2676" s="11" t="s">
        <v>1225</v>
      </c>
      <c r="C2676" s="11" t="s">
        <v>1261</v>
      </c>
      <c r="D2676" s="11" t="s">
        <v>1262</v>
      </c>
      <c r="E2676" s="11" t="s">
        <v>11</v>
      </c>
      <c r="F2676" s="11" t="s">
        <v>12</v>
      </c>
      <c r="G2676" s="11">
        <v>4.3</v>
      </c>
      <c r="H2676" s="11">
        <v>55999</v>
      </c>
      <c r="I2676" s="11">
        <v>55999</v>
      </c>
      <c r="J2676" s="11">
        <v>22</v>
      </c>
      <c r="K2676" s="11">
        <f>MobileSalesData[[#This Row],[Original Price]]-MobileSalesData[[#This Row],[Selling Price]]</f>
        <v>0</v>
      </c>
      <c r="L2676" s="15">
        <f>MobileSalesData[[#This Row],[Discounted Price]]/MobileSalesData[[#This Row],[Original Price]]</f>
        <v>0</v>
      </c>
      <c r="M2676" s="11">
        <f>MobileSalesData[[#This Row],[Qty]]*MobileSalesData[[#This Row],[Selling Price]]</f>
        <v>1231978</v>
      </c>
      <c r="N2676" s="11" t="s">
        <v>1600</v>
      </c>
    </row>
    <row r="2677" spans="1:14" x14ac:dyDescent="0.35">
      <c r="A2677" s="13" t="s">
        <v>1578</v>
      </c>
      <c r="B2677" s="11" t="s">
        <v>1225</v>
      </c>
      <c r="C2677" s="11" t="s">
        <v>1261</v>
      </c>
      <c r="D2677" s="11" t="s">
        <v>1263</v>
      </c>
      <c r="E2677" s="11" t="s">
        <v>11</v>
      </c>
      <c r="F2677" s="11" t="s">
        <v>12</v>
      </c>
      <c r="G2677" s="11">
        <v>4.5</v>
      </c>
      <c r="H2677" s="11">
        <v>34900</v>
      </c>
      <c r="I2677" s="11">
        <v>34900</v>
      </c>
      <c r="J2677" s="11">
        <v>5</v>
      </c>
      <c r="K2677" s="11">
        <f>MobileSalesData[[#This Row],[Original Price]]-MobileSalesData[[#This Row],[Selling Price]]</f>
        <v>0</v>
      </c>
      <c r="L2677" s="15">
        <f>MobileSalesData[[#This Row],[Discounted Price]]/MobileSalesData[[#This Row],[Original Price]]</f>
        <v>0</v>
      </c>
      <c r="M2677" s="11">
        <f>MobileSalesData[[#This Row],[Qty]]*MobileSalesData[[#This Row],[Selling Price]]</f>
        <v>174500</v>
      </c>
      <c r="N2677" s="11" t="s">
        <v>1600</v>
      </c>
    </row>
    <row r="2678" spans="1:14" x14ac:dyDescent="0.35">
      <c r="A2678" s="13" t="s">
        <v>1578</v>
      </c>
      <c r="B2678" s="11" t="s">
        <v>1225</v>
      </c>
      <c r="C2678" s="11" t="s">
        <v>1261</v>
      </c>
      <c r="D2678" s="11" t="s">
        <v>1122</v>
      </c>
      <c r="E2678" s="11" t="s">
        <v>11</v>
      </c>
      <c r="F2678" s="11" t="s">
        <v>12</v>
      </c>
      <c r="G2678" s="11">
        <v>4.3</v>
      </c>
      <c r="H2678" s="11">
        <v>121300</v>
      </c>
      <c r="I2678" s="11">
        <v>121300</v>
      </c>
      <c r="J2678" s="11">
        <v>5</v>
      </c>
      <c r="K2678" s="11">
        <f>MobileSalesData[[#This Row],[Original Price]]-MobileSalesData[[#This Row],[Selling Price]]</f>
        <v>0</v>
      </c>
      <c r="L2678" s="15">
        <f>MobileSalesData[[#This Row],[Discounted Price]]/MobileSalesData[[#This Row],[Original Price]]</f>
        <v>0</v>
      </c>
      <c r="M2678" s="11">
        <f>MobileSalesData[[#This Row],[Qty]]*MobileSalesData[[#This Row],[Selling Price]]</f>
        <v>606500</v>
      </c>
      <c r="N2678" s="11" t="s">
        <v>1600</v>
      </c>
    </row>
    <row r="2679" spans="1:14" x14ac:dyDescent="0.35">
      <c r="A2679" s="13" t="s">
        <v>1578</v>
      </c>
      <c r="B2679" s="11" t="s">
        <v>1225</v>
      </c>
      <c r="C2679" s="11" t="s">
        <v>1264</v>
      </c>
      <c r="D2679" s="11" t="s">
        <v>69</v>
      </c>
      <c r="E2679" s="11" t="s">
        <v>35</v>
      </c>
      <c r="F2679" s="11" t="s">
        <v>21</v>
      </c>
      <c r="G2679" s="11">
        <v>4.4000000000000004</v>
      </c>
      <c r="H2679" s="11">
        <v>42900</v>
      </c>
      <c r="I2679" s="11">
        <v>42900</v>
      </c>
      <c r="J2679" s="11">
        <v>5</v>
      </c>
      <c r="K2679" s="11">
        <f>MobileSalesData[[#This Row],[Original Price]]-MobileSalesData[[#This Row],[Selling Price]]</f>
        <v>0</v>
      </c>
      <c r="L2679" s="15">
        <f>MobileSalesData[[#This Row],[Discounted Price]]/MobileSalesData[[#This Row],[Original Price]]</f>
        <v>0</v>
      </c>
      <c r="M2679" s="11">
        <f>MobileSalesData[[#This Row],[Qty]]*MobileSalesData[[#This Row],[Selling Price]]</f>
        <v>214500</v>
      </c>
      <c r="N2679" s="11" t="s">
        <v>1600</v>
      </c>
    </row>
    <row r="2680" spans="1:14" x14ac:dyDescent="0.35">
      <c r="A2680" s="13" t="s">
        <v>1578</v>
      </c>
      <c r="B2680" s="11" t="s">
        <v>1225</v>
      </c>
      <c r="C2680" s="11" t="s">
        <v>1264</v>
      </c>
      <c r="D2680" s="11" t="s">
        <v>1265</v>
      </c>
      <c r="E2680" s="11" t="s">
        <v>35</v>
      </c>
      <c r="F2680" s="11" t="s">
        <v>21</v>
      </c>
      <c r="G2680" s="11">
        <v>4.2</v>
      </c>
      <c r="H2680" s="11">
        <v>99900</v>
      </c>
      <c r="I2680" s="11">
        <v>99900</v>
      </c>
      <c r="J2680" s="11">
        <v>30</v>
      </c>
      <c r="K2680" s="11">
        <f>MobileSalesData[[#This Row],[Original Price]]-MobileSalesData[[#This Row],[Selling Price]]</f>
        <v>0</v>
      </c>
      <c r="L2680" s="15">
        <f>MobileSalesData[[#This Row],[Discounted Price]]/MobileSalesData[[#This Row],[Original Price]]</f>
        <v>0</v>
      </c>
      <c r="M2680" s="11">
        <f>MobileSalesData[[#This Row],[Qty]]*MobileSalesData[[#This Row],[Selling Price]]</f>
        <v>2997000</v>
      </c>
      <c r="N2680" s="11" t="s">
        <v>1600</v>
      </c>
    </row>
    <row r="2681" spans="1:14" x14ac:dyDescent="0.35">
      <c r="A2681" s="13" t="s">
        <v>1578</v>
      </c>
      <c r="B2681" s="11" t="s">
        <v>1225</v>
      </c>
      <c r="C2681" s="11" t="s">
        <v>1266</v>
      </c>
      <c r="D2681" s="11" t="s">
        <v>1267</v>
      </c>
      <c r="E2681" s="11" t="s">
        <v>20</v>
      </c>
      <c r="F2681" s="11" t="s">
        <v>21</v>
      </c>
      <c r="G2681" s="11">
        <v>4.4000000000000004</v>
      </c>
      <c r="H2681" s="11">
        <v>34900</v>
      </c>
      <c r="I2681" s="11">
        <v>34900</v>
      </c>
      <c r="J2681" s="11">
        <v>5</v>
      </c>
      <c r="K2681" s="11">
        <f>MobileSalesData[[#This Row],[Original Price]]-MobileSalesData[[#This Row],[Selling Price]]</f>
        <v>0</v>
      </c>
      <c r="L2681" s="15">
        <f>MobileSalesData[[#This Row],[Discounted Price]]/MobileSalesData[[#This Row],[Original Price]]</f>
        <v>0</v>
      </c>
      <c r="M2681" s="11">
        <f>MobileSalesData[[#This Row],[Qty]]*MobileSalesData[[#This Row],[Selling Price]]</f>
        <v>174500</v>
      </c>
      <c r="N2681" s="11" t="s">
        <v>1600</v>
      </c>
    </row>
    <row r="2682" spans="1:14" x14ac:dyDescent="0.35">
      <c r="A2682" s="13" t="s">
        <v>1578</v>
      </c>
      <c r="B2682" s="11" t="s">
        <v>1225</v>
      </c>
      <c r="C2682" s="11" t="s">
        <v>1266</v>
      </c>
      <c r="D2682" s="11" t="s">
        <v>1267</v>
      </c>
      <c r="E2682" s="11" t="s">
        <v>20</v>
      </c>
      <c r="F2682" s="11" t="s">
        <v>12</v>
      </c>
      <c r="G2682" s="11">
        <v>4.5</v>
      </c>
      <c r="H2682" s="11">
        <v>62999</v>
      </c>
      <c r="I2682" s="11">
        <v>89900</v>
      </c>
      <c r="J2682" s="11">
        <v>22</v>
      </c>
      <c r="K2682" s="11">
        <f>MobileSalesData[[#This Row],[Original Price]]-MobileSalesData[[#This Row],[Selling Price]]</f>
        <v>26901</v>
      </c>
      <c r="L2682" s="15">
        <f>MobileSalesData[[#This Row],[Discounted Price]]/MobileSalesData[[#This Row],[Original Price]]</f>
        <v>0.29923248053392659</v>
      </c>
      <c r="M2682" s="11">
        <f>MobileSalesData[[#This Row],[Qty]]*MobileSalesData[[#This Row],[Selling Price]]</f>
        <v>1385978</v>
      </c>
      <c r="N2682" s="11" t="s">
        <v>1600</v>
      </c>
    </row>
    <row r="2683" spans="1:14" x14ac:dyDescent="0.35">
      <c r="A2683" s="13" t="s">
        <v>1578</v>
      </c>
      <c r="B2683" s="11" t="s">
        <v>1225</v>
      </c>
      <c r="C2683" s="11" t="s">
        <v>1266</v>
      </c>
      <c r="D2683" s="11" t="s">
        <v>1268</v>
      </c>
      <c r="E2683" s="11" t="s">
        <v>20</v>
      </c>
      <c r="F2683" s="11" t="s">
        <v>12</v>
      </c>
      <c r="G2683" s="11">
        <v>4.4000000000000004</v>
      </c>
      <c r="H2683" s="11">
        <v>62999</v>
      </c>
      <c r="I2683" s="11">
        <v>89900</v>
      </c>
      <c r="J2683" s="11">
        <v>35</v>
      </c>
      <c r="K2683" s="11">
        <f>MobileSalesData[[#This Row],[Original Price]]-MobileSalesData[[#This Row],[Selling Price]]</f>
        <v>26901</v>
      </c>
      <c r="L2683" s="15">
        <f>MobileSalesData[[#This Row],[Discounted Price]]/MobileSalesData[[#This Row],[Original Price]]</f>
        <v>0.29923248053392659</v>
      </c>
      <c r="M2683" s="11">
        <f>MobileSalesData[[#This Row],[Qty]]*MobileSalesData[[#This Row],[Selling Price]]</f>
        <v>2204965</v>
      </c>
      <c r="N2683" s="11" t="s">
        <v>1600</v>
      </c>
    </row>
    <row r="2684" spans="1:14" x14ac:dyDescent="0.35">
      <c r="A2684" s="13" t="s">
        <v>1578</v>
      </c>
      <c r="B2684" s="11" t="s">
        <v>1225</v>
      </c>
      <c r="C2684" s="11" t="s">
        <v>1266</v>
      </c>
      <c r="D2684" s="11" t="s">
        <v>67</v>
      </c>
      <c r="E2684" s="11" t="s">
        <v>20</v>
      </c>
      <c r="F2684" s="11" t="s">
        <v>21</v>
      </c>
      <c r="G2684" s="11">
        <v>4.4000000000000004</v>
      </c>
      <c r="H2684" s="11">
        <v>149900</v>
      </c>
      <c r="I2684" s="11">
        <v>149900</v>
      </c>
      <c r="J2684" s="11">
        <v>5</v>
      </c>
      <c r="K2684" s="11">
        <f>MobileSalesData[[#This Row],[Original Price]]-MobileSalesData[[#This Row],[Selling Price]]</f>
        <v>0</v>
      </c>
      <c r="L2684" s="15">
        <f>MobileSalesData[[#This Row],[Discounted Price]]/MobileSalesData[[#This Row],[Original Price]]</f>
        <v>0</v>
      </c>
      <c r="M2684" s="11">
        <f>MobileSalesData[[#This Row],[Qty]]*MobileSalesData[[#This Row],[Selling Price]]</f>
        <v>749500</v>
      </c>
      <c r="N2684" s="11" t="s">
        <v>1600</v>
      </c>
    </row>
    <row r="2685" spans="1:14" x14ac:dyDescent="0.35">
      <c r="A2685" s="13" t="s">
        <v>1578</v>
      </c>
      <c r="B2685" s="11" t="s">
        <v>1225</v>
      </c>
      <c r="C2685" s="11" t="s">
        <v>1266</v>
      </c>
      <c r="D2685" s="11" t="s">
        <v>67</v>
      </c>
      <c r="E2685" s="11" t="s">
        <v>20</v>
      </c>
      <c r="F2685" s="11" t="s">
        <v>12</v>
      </c>
      <c r="G2685" s="11">
        <v>4.2</v>
      </c>
      <c r="H2685" s="11">
        <v>78999</v>
      </c>
      <c r="I2685" s="11">
        <v>124900</v>
      </c>
      <c r="J2685" s="11">
        <v>22</v>
      </c>
      <c r="K2685" s="11">
        <f>MobileSalesData[[#This Row],[Original Price]]-MobileSalesData[[#This Row],[Selling Price]]</f>
        <v>45901</v>
      </c>
      <c r="L2685" s="15">
        <f>MobileSalesData[[#This Row],[Discounted Price]]/MobileSalesData[[#This Row],[Original Price]]</f>
        <v>0.36750200160128105</v>
      </c>
      <c r="M2685" s="11">
        <f>MobileSalesData[[#This Row],[Qty]]*MobileSalesData[[#This Row],[Selling Price]]</f>
        <v>1737978</v>
      </c>
      <c r="N2685" s="11" t="s">
        <v>1600</v>
      </c>
    </row>
    <row r="2686" spans="1:14" x14ac:dyDescent="0.35">
      <c r="A2686" s="13" t="s">
        <v>1578</v>
      </c>
      <c r="B2686" s="11" t="s">
        <v>1225</v>
      </c>
      <c r="C2686" s="11" t="s">
        <v>1266</v>
      </c>
      <c r="D2686" s="11" t="s">
        <v>67</v>
      </c>
      <c r="E2686" s="11" t="s">
        <v>20</v>
      </c>
      <c r="F2686" s="11" t="s">
        <v>12</v>
      </c>
      <c r="G2686" s="11">
        <v>4.4000000000000004</v>
      </c>
      <c r="H2686" s="11">
        <v>34900</v>
      </c>
      <c r="I2686" s="11">
        <v>34900</v>
      </c>
      <c r="J2686" s="11">
        <v>35</v>
      </c>
      <c r="K2686" s="11">
        <f>MobileSalesData[[#This Row],[Original Price]]-MobileSalesData[[#This Row],[Selling Price]]</f>
        <v>0</v>
      </c>
      <c r="L2686" s="15">
        <f>MobileSalesData[[#This Row],[Discounted Price]]/MobileSalesData[[#This Row],[Original Price]]</f>
        <v>0</v>
      </c>
      <c r="M2686" s="11">
        <f>MobileSalesData[[#This Row],[Qty]]*MobileSalesData[[#This Row],[Selling Price]]</f>
        <v>1221500</v>
      </c>
      <c r="N2686" s="11" t="s">
        <v>1600</v>
      </c>
    </row>
    <row r="2687" spans="1:14" x14ac:dyDescent="0.35">
      <c r="A2687" s="13" t="s">
        <v>1578</v>
      </c>
      <c r="B2687" s="11" t="s">
        <v>1225</v>
      </c>
      <c r="C2687" s="11" t="s">
        <v>1269</v>
      </c>
      <c r="D2687" s="11" t="s">
        <v>420</v>
      </c>
      <c r="E2687" s="11" t="s">
        <v>11</v>
      </c>
      <c r="F2687" s="11" t="s">
        <v>12</v>
      </c>
      <c r="G2687" s="11">
        <v>4.2</v>
      </c>
      <c r="H2687" s="11">
        <v>99900</v>
      </c>
      <c r="I2687" s="11">
        <v>121300</v>
      </c>
      <c r="J2687" s="11">
        <v>5</v>
      </c>
      <c r="K2687" s="11">
        <f>MobileSalesData[[#This Row],[Original Price]]-MobileSalesData[[#This Row],[Selling Price]]</f>
        <v>21400</v>
      </c>
      <c r="L2687" s="15">
        <f>MobileSalesData[[#This Row],[Discounted Price]]/MobileSalesData[[#This Row],[Original Price]]</f>
        <v>0.17642209398186315</v>
      </c>
      <c r="M2687" s="11">
        <f>MobileSalesData[[#This Row],[Qty]]*MobileSalesData[[#This Row],[Selling Price]]</f>
        <v>499500</v>
      </c>
      <c r="N2687" s="11" t="s">
        <v>1600</v>
      </c>
    </row>
    <row r="2688" spans="1:14" x14ac:dyDescent="0.35">
      <c r="A2688" s="13" t="s">
        <v>1578</v>
      </c>
      <c r="B2688" s="11" t="s">
        <v>1225</v>
      </c>
      <c r="C2688" s="11" t="s">
        <v>1269</v>
      </c>
      <c r="D2688" s="11" t="s">
        <v>694</v>
      </c>
      <c r="E2688" s="11" t="s">
        <v>11</v>
      </c>
      <c r="F2688" s="11" t="s">
        <v>15</v>
      </c>
      <c r="G2688" s="11">
        <v>4.4000000000000004</v>
      </c>
      <c r="H2688" s="11">
        <v>42900</v>
      </c>
      <c r="I2688" s="11">
        <v>42900</v>
      </c>
      <c r="J2688" s="11">
        <v>22</v>
      </c>
      <c r="K2688" s="11">
        <f>MobileSalesData[[#This Row],[Original Price]]-MobileSalesData[[#This Row],[Selling Price]]</f>
        <v>0</v>
      </c>
      <c r="L2688" s="15">
        <f>MobileSalesData[[#This Row],[Discounted Price]]/MobileSalesData[[#This Row],[Original Price]]</f>
        <v>0</v>
      </c>
      <c r="M2688" s="11">
        <f>MobileSalesData[[#This Row],[Qty]]*MobileSalesData[[#This Row],[Selling Price]]</f>
        <v>943800</v>
      </c>
      <c r="N2688" s="11" t="s">
        <v>1600</v>
      </c>
    </row>
    <row r="2689" spans="1:14" x14ac:dyDescent="0.35">
      <c r="A2689" s="13" t="s">
        <v>1578</v>
      </c>
      <c r="B2689" s="11" t="s">
        <v>1225</v>
      </c>
      <c r="C2689" s="11" t="s">
        <v>1269</v>
      </c>
      <c r="D2689" s="11" t="s">
        <v>694</v>
      </c>
      <c r="E2689" s="11" t="s">
        <v>11</v>
      </c>
      <c r="F2689" s="11" t="s">
        <v>12</v>
      </c>
      <c r="G2689" s="11">
        <v>4.4000000000000004</v>
      </c>
      <c r="H2689" s="11">
        <v>59999</v>
      </c>
      <c r="I2689" s="11">
        <v>59999</v>
      </c>
      <c r="J2689" s="11">
        <v>22</v>
      </c>
      <c r="K2689" s="11">
        <f>MobileSalesData[[#This Row],[Original Price]]-MobileSalesData[[#This Row],[Selling Price]]</f>
        <v>0</v>
      </c>
      <c r="L2689" s="15">
        <f>MobileSalesData[[#This Row],[Discounted Price]]/MobileSalesData[[#This Row],[Original Price]]</f>
        <v>0</v>
      </c>
      <c r="M2689" s="11">
        <f>MobileSalesData[[#This Row],[Qty]]*MobileSalesData[[#This Row],[Selling Price]]</f>
        <v>1319978</v>
      </c>
      <c r="N2689" s="11" t="s">
        <v>1600</v>
      </c>
    </row>
    <row r="2690" spans="1:14" x14ac:dyDescent="0.35">
      <c r="A2690" s="13" t="s">
        <v>1578</v>
      </c>
      <c r="B2690" s="11" t="s">
        <v>1225</v>
      </c>
      <c r="C2690" s="11" t="s">
        <v>1269</v>
      </c>
      <c r="D2690" s="11" t="s">
        <v>1270</v>
      </c>
      <c r="E2690" s="11" t="s">
        <v>11</v>
      </c>
      <c r="F2690" s="11" t="s">
        <v>12</v>
      </c>
      <c r="G2690" s="11">
        <v>4.4000000000000004</v>
      </c>
      <c r="H2690" s="11">
        <v>78999</v>
      </c>
      <c r="I2690" s="11">
        <v>124900</v>
      </c>
      <c r="J2690" s="11">
        <v>5</v>
      </c>
      <c r="K2690" s="11">
        <f>MobileSalesData[[#This Row],[Original Price]]-MobileSalesData[[#This Row],[Selling Price]]</f>
        <v>45901</v>
      </c>
      <c r="L2690" s="15">
        <f>MobileSalesData[[#This Row],[Discounted Price]]/MobileSalesData[[#This Row],[Original Price]]</f>
        <v>0.36750200160128105</v>
      </c>
      <c r="M2690" s="11">
        <f>MobileSalesData[[#This Row],[Qty]]*MobileSalesData[[#This Row],[Selling Price]]</f>
        <v>394995</v>
      </c>
      <c r="N2690" s="11" t="s">
        <v>1600</v>
      </c>
    </row>
    <row r="2691" spans="1:14" x14ac:dyDescent="0.35">
      <c r="A2691" s="13" t="s">
        <v>1578</v>
      </c>
      <c r="B2691" s="11" t="s">
        <v>1225</v>
      </c>
      <c r="C2691" s="11" t="s">
        <v>1271</v>
      </c>
      <c r="D2691" s="11" t="s">
        <v>120</v>
      </c>
      <c r="E2691" s="11" t="s">
        <v>14</v>
      </c>
      <c r="F2691" s="11" t="s">
        <v>15</v>
      </c>
      <c r="G2691" s="11">
        <v>4.2</v>
      </c>
      <c r="H2691" s="11">
        <v>144900</v>
      </c>
      <c r="I2691" s="11">
        <v>144900</v>
      </c>
      <c r="J2691" s="11">
        <v>35</v>
      </c>
      <c r="K2691" s="11">
        <f>MobileSalesData[[#This Row],[Original Price]]-MobileSalesData[[#This Row],[Selling Price]]</f>
        <v>0</v>
      </c>
      <c r="L2691" s="15">
        <f>MobileSalesData[[#This Row],[Discounted Price]]/MobileSalesData[[#This Row],[Original Price]]</f>
        <v>0</v>
      </c>
      <c r="M2691" s="11">
        <f>MobileSalesData[[#This Row],[Qty]]*MobileSalesData[[#This Row],[Selling Price]]</f>
        <v>5071500</v>
      </c>
      <c r="N2691" s="11" t="s">
        <v>1600</v>
      </c>
    </row>
    <row r="2692" spans="1:14" x14ac:dyDescent="0.35">
      <c r="A2692" s="13" t="s">
        <v>1578</v>
      </c>
      <c r="B2692" s="11" t="s">
        <v>1225</v>
      </c>
      <c r="C2692" s="11" t="s">
        <v>1271</v>
      </c>
      <c r="D2692" s="11" t="s">
        <v>120</v>
      </c>
      <c r="E2692" s="11" t="s">
        <v>11</v>
      </c>
      <c r="F2692" s="11" t="s">
        <v>12</v>
      </c>
      <c r="G2692" s="11">
        <v>4.4000000000000004</v>
      </c>
      <c r="H2692" s="11">
        <v>74400</v>
      </c>
      <c r="I2692" s="11">
        <v>74400</v>
      </c>
      <c r="J2692" s="11">
        <v>5</v>
      </c>
      <c r="K2692" s="11">
        <f>MobileSalesData[[#This Row],[Original Price]]-MobileSalesData[[#This Row],[Selling Price]]</f>
        <v>0</v>
      </c>
      <c r="L2692" s="15">
        <f>MobileSalesData[[#This Row],[Discounted Price]]/MobileSalesData[[#This Row],[Original Price]]</f>
        <v>0</v>
      </c>
      <c r="M2692" s="11">
        <f>MobileSalesData[[#This Row],[Qty]]*MobileSalesData[[#This Row],[Selling Price]]</f>
        <v>372000</v>
      </c>
      <c r="N2692" s="11" t="s">
        <v>1600</v>
      </c>
    </row>
    <row r="2693" spans="1:14" x14ac:dyDescent="0.35">
      <c r="A2693" s="13" t="s">
        <v>1578</v>
      </c>
      <c r="B2693" s="11" t="s">
        <v>1225</v>
      </c>
      <c r="C2693" s="11" t="s">
        <v>1271</v>
      </c>
      <c r="D2693" s="11" t="s">
        <v>1272</v>
      </c>
      <c r="E2693" s="11" t="s">
        <v>11</v>
      </c>
      <c r="F2693" s="11" t="s">
        <v>12</v>
      </c>
      <c r="G2693" s="11">
        <v>4.2</v>
      </c>
      <c r="H2693" s="11">
        <v>40999</v>
      </c>
      <c r="I2693" s="11">
        <v>40999</v>
      </c>
      <c r="J2693" s="11">
        <v>5</v>
      </c>
      <c r="K2693" s="11">
        <f>MobileSalesData[[#This Row],[Original Price]]-MobileSalesData[[#This Row],[Selling Price]]</f>
        <v>0</v>
      </c>
      <c r="L2693" s="15">
        <f>MobileSalesData[[#This Row],[Discounted Price]]/MobileSalesData[[#This Row],[Original Price]]</f>
        <v>0</v>
      </c>
      <c r="M2693" s="11">
        <f>MobileSalesData[[#This Row],[Qty]]*MobileSalesData[[#This Row],[Selling Price]]</f>
        <v>204995</v>
      </c>
      <c r="N2693" s="11" t="s">
        <v>1600</v>
      </c>
    </row>
    <row r="2694" spans="1:14" x14ac:dyDescent="0.35">
      <c r="A2694" s="13" t="s">
        <v>1578</v>
      </c>
      <c r="B2694" s="11" t="s">
        <v>1225</v>
      </c>
      <c r="C2694" s="11" t="s">
        <v>1271</v>
      </c>
      <c r="D2694" s="11" t="s">
        <v>1273</v>
      </c>
      <c r="E2694" s="11" t="s">
        <v>14</v>
      </c>
      <c r="F2694" s="11" t="s">
        <v>15</v>
      </c>
      <c r="G2694" s="11">
        <v>4.0999999999999996</v>
      </c>
      <c r="H2694" s="11">
        <v>179900</v>
      </c>
      <c r="I2694" s="11">
        <v>179900</v>
      </c>
      <c r="J2694" s="11">
        <v>22</v>
      </c>
      <c r="K2694" s="11">
        <f>MobileSalesData[[#This Row],[Original Price]]-MobileSalesData[[#This Row],[Selling Price]]</f>
        <v>0</v>
      </c>
      <c r="L2694" s="15">
        <f>MobileSalesData[[#This Row],[Discounted Price]]/MobileSalesData[[#This Row],[Original Price]]</f>
        <v>0</v>
      </c>
      <c r="M2694" s="11">
        <f>MobileSalesData[[#This Row],[Qty]]*MobileSalesData[[#This Row],[Selling Price]]</f>
        <v>3957800</v>
      </c>
      <c r="N2694" s="11" t="s">
        <v>1600</v>
      </c>
    </row>
    <row r="2695" spans="1:14" x14ac:dyDescent="0.35">
      <c r="A2695" s="13" t="s">
        <v>1578</v>
      </c>
      <c r="B2695" s="11" t="s">
        <v>1225</v>
      </c>
      <c r="C2695" s="11" t="s">
        <v>1271</v>
      </c>
      <c r="D2695" s="11" t="s">
        <v>1274</v>
      </c>
      <c r="E2695" s="11" t="s">
        <v>11</v>
      </c>
      <c r="F2695" s="11" t="s">
        <v>12</v>
      </c>
      <c r="G2695" s="11">
        <v>4.4000000000000004</v>
      </c>
      <c r="H2695" s="11">
        <v>74400</v>
      </c>
      <c r="I2695" s="11">
        <v>74400</v>
      </c>
      <c r="J2695" s="11">
        <v>5</v>
      </c>
      <c r="K2695" s="11">
        <f>MobileSalesData[[#This Row],[Original Price]]-MobileSalesData[[#This Row],[Selling Price]]</f>
        <v>0</v>
      </c>
      <c r="L2695" s="15">
        <f>MobileSalesData[[#This Row],[Discounted Price]]/MobileSalesData[[#This Row],[Original Price]]</f>
        <v>0</v>
      </c>
      <c r="M2695" s="11">
        <f>MobileSalesData[[#This Row],[Qty]]*MobileSalesData[[#This Row],[Selling Price]]</f>
        <v>372000</v>
      </c>
      <c r="N2695" s="11" t="s">
        <v>1600</v>
      </c>
    </row>
    <row r="2696" spans="1:14" x14ac:dyDescent="0.35">
      <c r="A2696" s="13" t="s">
        <v>1578</v>
      </c>
      <c r="B2696" s="11" t="s">
        <v>1225</v>
      </c>
      <c r="C2696" s="11" t="s">
        <v>1275</v>
      </c>
      <c r="D2696" s="11" t="s">
        <v>37</v>
      </c>
      <c r="E2696" s="11" t="s">
        <v>11</v>
      </c>
      <c r="F2696" s="11" t="s">
        <v>12</v>
      </c>
      <c r="G2696" s="11">
        <v>4.4000000000000004</v>
      </c>
      <c r="H2696" s="11">
        <v>78999</v>
      </c>
      <c r="I2696" s="11">
        <v>124900</v>
      </c>
      <c r="J2696" s="11">
        <v>35</v>
      </c>
      <c r="K2696" s="11">
        <f>MobileSalesData[[#This Row],[Original Price]]-MobileSalesData[[#This Row],[Selling Price]]</f>
        <v>45901</v>
      </c>
      <c r="L2696" s="15">
        <f>MobileSalesData[[#This Row],[Discounted Price]]/MobileSalesData[[#This Row],[Original Price]]</f>
        <v>0.36750200160128105</v>
      </c>
      <c r="M2696" s="11">
        <f>MobileSalesData[[#This Row],[Qty]]*MobileSalesData[[#This Row],[Selling Price]]</f>
        <v>2764965</v>
      </c>
      <c r="N2696" s="11" t="s">
        <v>1600</v>
      </c>
    </row>
    <row r="2697" spans="1:14" x14ac:dyDescent="0.35">
      <c r="A2697" s="13" t="s">
        <v>1578</v>
      </c>
      <c r="B2697" s="11" t="s">
        <v>1225</v>
      </c>
      <c r="C2697" s="11" t="s">
        <v>1275</v>
      </c>
      <c r="D2697" s="11" t="s">
        <v>419</v>
      </c>
      <c r="E2697" s="11" t="s">
        <v>11</v>
      </c>
      <c r="F2697" s="11" t="s">
        <v>12</v>
      </c>
      <c r="G2697" s="11">
        <v>4.4000000000000004</v>
      </c>
      <c r="H2697" s="11">
        <v>74400</v>
      </c>
      <c r="I2697" s="11">
        <v>74400</v>
      </c>
      <c r="J2697" s="11">
        <v>22</v>
      </c>
      <c r="K2697" s="11">
        <f>MobileSalesData[[#This Row],[Original Price]]-MobileSalesData[[#This Row],[Selling Price]]</f>
        <v>0</v>
      </c>
      <c r="L2697" s="15">
        <f>MobileSalesData[[#This Row],[Discounted Price]]/MobileSalesData[[#This Row],[Original Price]]</f>
        <v>0</v>
      </c>
      <c r="M2697" s="11">
        <f>MobileSalesData[[#This Row],[Qty]]*MobileSalesData[[#This Row],[Selling Price]]</f>
        <v>1636800</v>
      </c>
      <c r="N2697" s="11" t="s">
        <v>1600</v>
      </c>
    </row>
    <row r="2698" spans="1:14" x14ac:dyDescent="0.35">
      <c r="A2698" s="13" t="s">
        <v>1578</v>
      </c>
      <c r="B2698" s="11" t="s">
        <v>1225</v>
      </c>
      <c r="C2698" s="11" t="s">
        <v>1275</v>
      </c>
      <c r="D2698" s="11" t="s">
        <v>181</v>
      </c>
      <c r="E2698" s="11" t="s">
        <v>11</v>
      </c>
      <c r="F2698" s="11" t="s">
        <v>12</v>
      </c>
      <c r="G2698" s="11">
        <v>4.3</v>
      </c>
      <c r="H2698" s="11">
        <v>106900</v>
      </c>
      <c r="I2698" s="11">
        <v>106900</v>
      </c>
      <c r="J2698" s="11">
        <v>5</v>
      </c>
      <c r="K2698" s="11">
        <f>MobileSalesData[[#This Row],[Original Price]]-MobileSalesData[[#This Row],[Selling Price]]</f>
        <v>0</v>
      </c>
      <c r="L2698" s="15">
        <f>MobileSalesData[[#This Row],[Discounted Price]]/MobileSalesData[[#This Row],[Original Price]]</f>
        <v>0</v>
      </c>
      <c r="M2698" s="11">
        <f>MobileSalesData[[#This Row],[Qty]]*MobileSalesData[[#This Row],[Selling Price]]</f>
        <v>534500</v>
      </c>
      <c r="N2698" s="11" t="s">
        <v>1600</v>
      </c>
    </row>
    <row r="2699" spans="1:14" x14ac:dyDescent="0.35">
      <c r="A2699" s="13" t="s">
        <v>1578</v>
      </c>
      <c r="B2699" s="11" t="s">
        <v>1225</v>
      </c>
      <c r="C2699" s="11" t="s">
        <v>1275</v>
      </c>
      <c r="D2699" s="11" t="s">
        <v>1276</v>
      </c>
      <c r="E2699" s="11" t="s">
        <v>11</v>
      </c>
      <c r="F2699" s="11" t="s">
        <v>15</v>
      </c>
      <c r="G2699" s="11">
        <v>4.3</v>
      </c>
      <c r="H2699" s="11">
        <v>74400</v>
      </c>
      <c r="I2699" s="11">
        <v>74400</v>
      </c>
      <c r="J2699" s="11">
        <v>5</v>
      </c>
      <c r="K2699" s="11">
        <f>MobileSalesData[[#This Row],[Original Price]]-MobileSalesData[[#This Row],[Selling Price]]</f>
        <v>0</v>
      </c>
      <c r="L2699" s="15">
        <f>MobileSalesData[[#This Row],[Discounted Price]]/MobileSalesData[[#This Row],[Original Price]]</f>
        <v>0</v>
      </c>
      <c r="M2699" s="11">
        <f>MobileSalesData[[#This Row],[Qty]]*MobileSalesData[[#This Row],[Selling Price]]</f>
        <v>372000</v>
      </c>
      <c r="N2699" s="11" t="s">
        <v>1600</v>
      </c>
    </row>
    <row r="2700" spans="1:14" x14ac:dyDescent="0.35">
      <c r="A2700" s="13" t="s">
        <v>1578</v>
      </c>
      <c r="B2700" s="11" t="s">
        <v>1225</v>
      </c>
      <c r="C2700" s="11" t="s">
        <v>1277</v>
      </c>
      <c r="D2700" s="11" t="s">
        <v>69</v>
      </c>
      <c r="E2700" s="11" t="s">
        <v>35</v>
      </c>
      <c r="F2700" s="11" t="s">
        <v>21</v>
      </c>
      <c r="G2700" s="11">
        <v>4.5</v>
      </c>
      <c r="H2700" s="11">
        <v>72000</v>
      </c>
      <c r="I2700" s="11">
        <v>72000</v>
      </c>
      <c r="J2700" s="11">
        <v>35</v>
      </c>
      <c r="K2700" s="11">
        <f>MobileSalesData[[#This Row],[Original Price]]-MobileSalesData[[#This Row],[Selling Price]]</f>
        <v>0</v>
      </c>
      <c r="L2700" s="15">
        <f>MobileSalesData[[#This Row],[Discounted Price]]/MobileSalesData[[#This Row],[Original Price]]</f>
        <v>0</v>
      </c>
      <c r="M2700" s="11">
        <f>MobileSalesData[[#This Row],[Qty]]*MobileSalesData[[#This Row],[Selling Price]]</f>
        <v>2520000</v>
      </c>
      <c r="N2700" s="11" t="s">
        <v>1600</v>
      </c>
    </row>
    <row r="2701" spans="1:14" x14ac:dyDescent="0.35">
      <c r="A2701" s="13" t="s">
        <v>1578</v>
      </c>
      <c r="B2701" s="11" t="s">
        <v>1225</v>
      </c>
      <c r="C2701" s="11" t="s">
        <v>1277</v>
      </c>
      <c r="D2701" s="11" t="s">
        <v>69</v>
      </c>
      <c r="E2701" s="11" t="s">
        <v>20</v>
      </c>
      <c r="F2701" s="11" t="s">
        <v>21</v>
      </c>
      <c r="G2701" s="11">
        <v>4.4000000000000004</v>
      </c>
      <c r="H2701" s="11">
        <v>70000</v>
      </c>
      <c r="I2701" s="11">
        <v>70000</v>
      </c>
      <c r="J2701" s="11">
        <v>22</v>
      </c>
      <c r="K2701" s="11">
        <f>MobileSalesData[[#This Row],[Original Price]]-MobileSalesData[[#This Row],[Selling Price]]</f>
        <v>0</v>
      </c>
      <c r="L2701" s="15">
        <f>MobileSalesData[[#This Row],[Discounted Price]]/MobileSalesData[[#This Row],[Original Price]]</f>
        <v>0</v>
      </c>
      <c r="M2701" s="11">
        <f>MobileSalesData[[#This Row],[Qty]]*MobileSalesData[[#This Row],[Selling Price]]</f>
        <v>1540000</v>
      </c>
      <c r="N2701" s="11" t="s">
        <v>1600</v>
      </c>
    </row>
    <row r="2702" spans="1:14" x14ac:dyDescent="0.35">
      <c r="A2702" s="13" t="s">
        <v>1578</v>
      </c>
      <c r="B2702" s="11" t="s">
        <v>1225</v>
      </c>
      <c r="C2702" s="11" t="s">
        <v>1277</v>
      </c>
      <c r="D2702" s="11" t="s">
        <v>1278</v>
      </c>
      <c r="E2702" s="11" t="s">
        <v>35</v>
      </c>
      <c r="F2702" s="11" t="s">
        <v>21</v>
      </c>
      <c r="G2702" s="11">
        <v>4.0999999999999996</v>
      </c>
      <c r="H2702" s="11">
        <v>49900</v>
      </c>
      <c r="I2702" s="11">
        <v>49900</v>
      </c>
      <c r="J2702" s="11">
        <v>22</v>
      </c>
      <c r="K2702" s="11">
        <f>MobileSalesData[[#This Row],[Original Price]]-MobileSalesData[[#This Row],[Selling Price]]</f>
        <v>0</v>
      </c>
      <c r="L2702" s="15">
        <f>MobileSalesData[[#This Row],[Discounted Price]]/MobileSalesData[[#This Row],[Original Price]]</f>
        <v>0</v>
      </c>
      <c r="M2702" s="11">
        <f>MobileSalesData[[#This Row],[Qty]]*MobileSalesData[[#This Row],[Selling Price]]</f>
        <v>1097800</v>
      </c>
      <c r="N2702" s="11" t="s">
        <v>1600</v>
      </c>
    </row>
    <row r="2703" spans="1:14" x14ac:dyDescent="0.35">
      <c r="A2703" s="13" t="s">
        <v>1578</v>
      </c>
      <c r="B2703" s="11" t="s">
        <v>1225</v>
      </c>
      <c r="C2703" s="11" t="s">
        <v>1277</v>
      </c>
      <c r="D2703" s="11" t="s">
        <v>1278</v>
      </c>
      <c r="E2703" s="11" t="s">
        <v>20</v>
      </c>
      <c r="F2703" s="11" t="s">
        <v>21</v>
      </c>
      <c r="G2703" s="11">
        <v>4.5</v>
      </c>
      <c r="H2703" s="11">
        <v>74400</v>
      </c>
      <c r="I2703" s="11">
        <v>74400</v>
      </c>
      <c r="J2703" s="11">
        <v>5</v>
      </c>
      <c r="K2703" s="11">
        <f>MobileSalesData[[#This Row],[Original Price]]-MobileSalesData[[#This Row],[Selling Price]]</f>
        <v>0</v>
      </c>
      <c r="L2703" s="15">
        <f>MobileSalesData[[#This Row],[Discounted Price]]/MobileSalesData[[#This Row],[Original Price]]</f>
        <v>0</v>
      </c>
      <c r="M2703" s="11">
        <f>MobileSalesData[[#This Row],[Qty]]*MobileSalesData[[#This Row],[Selling Price]]</f>
        <v>372000</v>
      </c>
      <c r="N2703" s="11" t="s">
        <v>1600</v>
      </c>
    </row>
    <row r="2704" spans="1:14" x14ac:dyDescent="0.35">
      <c r="A2704" s="13" t="s">
        <v>1578</v>
      </c>
      <c r="B2704" s="11" t="s">
        <v>1225</v>
      </c>
      <c r="C2704" s="11" t="s">
        <v>1277</v>
      </c>
      <c r="D2704" s="11" t="s">
        <v>1268</v>
      </c>
      <c r="E2704" s="11" t="s">
        <v>20</v>
      </c>
      <c r="F2704" s="11" t="s">
        <v>21</v>
      </c>
      <c r="G2704" s="11">
        <v>4.0999999999999996</v>
      </c>
      <c r="H2704" s="11">
        <v>80500</v>
      </c>
      <c r="I2704" s="11">
        <v>80500</v>
      </c>
      <c r="J2704" s="11">
        <v>30</v>
      </c>
      <c r="K2704" s="11">
        <f>MobileSalesData[[#This Row],[Original Price]]-MobileSalesData[[#This Row],[Selling Price]]</f>
        <v>0</v>
      </c>
      <c r="L2704" s="15">
        <f>MobileSalesData[[#This Row],[Discounted Price]]/MobileSalesData[[#This Row],[Original Price]]</f>
        <v>0</v>
      </c>
      <c r="M2704" s="11">
        <f>MobileSalesData[[#This Row],[Qty]]*MobileSalesData[[#This Row],[Selling Price]]</f>
        <v>2415000</v>
      </c>
      <c r="N2704" s="11" t="s">
        <v>1600</v>
      </c>
    </row>
    <row r="2705" spans="1:14" x14ac:dyDescent="0.35">
      <c r="A2705" s="13" t="s">
        <v>1578</v>
      </c>
      <c r="B2705" s="11" t="s">
        <v>1225</v>
      </c>
      <c r="C2705" s="11" t="s">
        <v>1277</v>
      </c>
      <c r="D2705" s="11" t="s">
        <v>1279</v>
      </c>
      <c r="E2705" s="11" t="s">
        <v>35</v>
      </c>
      <c r="F2705" s="11" t="s">
        <v>21</v>
      </c>
      <c r="G2705" s="11">
        <v>4.5</v>
      </c>
      <c r="H2705" s="11">
        <v>71500</v>
      </c>
      <c r="I2705" s="11">
        <v>71500</v>
      </c>
      <c r="J2705" s="11">
        <v>22</v>
      </c>
      <c r="K2705" s="11">
        <f>MobileSalesData[[#This Row],[Original Price]]-MobileSalesData[[#This Row],[Selling Price]]</f>
        <v>0</v>
      </c>
      <c r="L2705" s="15">
        <f>MobileSalesData[[#This Row],[Discounted Price]]/MobileSalesData[[#This Row],[Original Price]]</f>
        <v>0</v>
      </c>
      <c r="M2705" s="11">
        <f>MobileSalesData[[#This Row],[Qty]]*MobileSalesData[[#This Row],[Selling Price]]</f>
        <v>1573000</v>
      </c>
      <c r="N2705" s="11" t="s">
        <v>1600</v>
      </c>
    </row>
    <row r="2706" spans="1:14" x14ac:dyDescent="0.35">
      <c r="A2706" s="13" t="s">
        <v>1578</v>
      </c>
      <c r="B2706" s="11" t="s">
        <v>1225</v>
      </c>
      <c r="C2706" s="11" t="s">
        <v>1280</v>
      </c>
      <c r="D2706" s="11" t="s">
        <v>69</v>
      </c>
      <c r="E2706" s="11" t="s">
        <v>11</v>
      </c>
      <c r="F2706" s="11" t="s">
        <v>12</v>
      </c>
      <c r="G2706" s="11">
        <v>4.2</v>
      </c>
      <c r="H2706" s="11">
        <v>49900</v>
      </c>
      <c r="I2706" s="11">
        <v>49900</v>
      </c>
      <c r="J2706" s="11">
        <v>30</v>
      </c>
      <c r="K2706" s="11">
        <f>MobileSalesData[[#This Row],[Original Price]]-MobileSalesData[[#This Row],[Selling Price]]</f>
        <v>0</v>
      </c>
      <c r="L2706" s="15">
        <f>MobileSalesData[[#This Row],[Discounted Price]]/MobileSalesData[[#This Row],[Original Price]]</f>
        <v>0</v>
      </c>
      <c r="M2706" s="11">
        <f>MobileSalesData[[#This Row],[Qty]]*MobileSalesData[[#This Row],[Selling Price]]</f>
        <v>1497000</v>
      </c>
      <c r="N2706" s="11" t="s">
        <v>1600</v>
      </c>
    </row>
    <row r="2707" spans="1:14" x14ac:dyDescent="0.35">
      <c r="A2707" s="13" t="s">
        <v>1578</v>
      </c>
      <c r="B2707" s="11" t="s">
        <v>1225</v>
      </c>
      <c r="C2707" s="11" t="s">
        <v>1280</v>
      </c>
      <c r="D2707" s="11" t="s">
        <v>1278</v>
      </c>
      <c r="E2707" s="11" t="s">
        <v>11</v>
      </c>
      <c r="F2707" s="11" t="s">
        <v>12</v>
      </c>
      <c r="G2707" s="11">
        <v>4.5</v>
      </c>
      <c r="H2707" s="11">
        <v>62000</v>
      </c>
      <c r="I2707" s="11">
        <v>62000</v>
      </c>
      <c r="J2707" s="11">
        <v>22</v>
      </c>
      <c r="K2707" s="11">
        <f>MobileSalesData[[#This Row],[Original Price]]-MobileSalesData[[#This Row],[Selling Price]]</f>
        <v>0</v>
      </c>
      <c r="L2707" s="15">
        <f>MobileSalesData[[#This Row],[Discounted Price]]/MobileSalesData[[#This Row],[Original Price]]</f>
        <v>0</v>
      </c>
      <c r="M2707" s="11">
        <f>MobileSalesData[[#This Row],[Qty]]*MobileSalesData[[#This Row],[Selling Price]]</f>
        <v>1364000</v>
      </c>
      <c r="N2707" s="11" t="s">
        <v>1600</v>
      </c>
    </row>
    <row r="2708" spans="1:14" x14ac:dyDescent="0.35">
      <c r="A2708" s="13" t="s">
        <v>1578</v>
      </c>
      <c r="B2708" s="11" t="s">
        <v>1225</v>
      </c>
      <c r="C2708" s="11" t="s">
        <v>1281</v>
      </c>
      <c r="D2708" s="11" t="s">
        <v>420</v>
      </c>
      <c r="E2708" s="11" t="s">
        <v>14</v>
      </c>
      <c r="F2708" s="11" t="s">
        <v>15</v>
      </c>
      <c r="G2708" s="11">
        <v>4.0999999999999996</v>
      </c>
      <c r="H2708" s="11">
        <v>129900</v>
      </c>
      <c r="I2708" s="11">
        <v>129900</v>
      </c>
      <c r="J2708" s="11">
        <v>30</v>
      </c>
      <c r="K2708" s="11">
        <f>MobileSalesData[[#This Row],[Original Price]]-MobileSalesData[[#This Row],[Selling Price]]</f>
        <v>0</v>
      </c>
      <c r="L2708" s="15">
        <f>MobileSalesData[[#This Row],[Discounted Price]]/MobileSalesData[[#This Row],[Original Price]]</f>
        <v>0</v>
      </c>
      <c r="M2708" s="11">
        <f>MobileSalesData[[#This Row],[Qty]]*MobileSalesData[[#This Row],[Selling Price]]</f>
        <v>3897000</v>
      </c>
      <c r="N2708" s="11" t="s">
        <v>1600</v>
      </c>
    </row>
    <row r="2709" spans="1:14" x14ac:dyDescent="0.35">
      <c r="A2709" s="13" t="s">
        <v>1578</v>
      </c>
      <c r="B2709" s="11" t="s">
        <v>1225</v>
      </c>
      <c r="C2709" s="11" t="s">
        <v>1281</v>
      </c>
      <c r="D2709" s="11" t="s">
        <v>420</v>
      </c>
      <c r="E2709" s="11" t="s">
        <v>14</v>
      </c>
      <c r="F2709" s="11" t="s">
        <v>12</v>
      </c>
      <c r="G2709" s="11">
        <v>3.8</v>
      </c>
      <c r="H2709" s="11">
        <v>106900</v>
      </c>
      <c r="I2709" s="11">
        <v>106900</v>
      </c>
      <c r="J2709" s="11">
        <v>30</v>
      </c>
      <c r="K2709" s="11">
        <f>MobileSalesData[[#This Row],[Original Price]]-MobileSalesData[[#This Row],[Selling Price]]</f>
        <v>0</v>
      </c>
      <c r="L2709" s="15">
        <f>MobileSalesData[[#This Row],[Discounted Price]]/MobileSalesData[[#This Row],[Original Price]]</f>
        <v>0</v>
      </c>
      <c r="M2709" s="11">
        <f>MobileSalesData[[#This Row],[Qty]]*MobileSalesData[[#This Row],[Selling Price]]</f>
        <v>3207000</v>
      </c>
      <c r="N2709" s="11" t="s">
        <v>1600</v>
      </c>
    </row>
    <row r="2710" spans="1:14" x14ac:dyDescent="0.35">
      <c r="A2710" s="13" t="s">
        <v>1578</v>
      </c>
      <c r="B2710" s="11" t="s">
        <v>1225</v>
      </c>
      <c r="C2710" s="11" t="s">
        <v>1281</v>
      </c>
      <c r="D2710" s="11" t="s">
        <v>1282</v>
      </c>
      <c r="E2710" s="11" t="s">
        <v>14</v>
      </c>
      <c r="F2710" s="11" t="s">
        <v>15</v>
      </c>
      <c r="G2710" s="11">
        <v>4.5</v>
      </c>
      <c r="H2710" s="11">
        <v>54900</v>
      </c>
      <c r="I2710" s="11">
        <v>54900</v>
      </c>
      <c r="J2710" s="11">
        <v>5</v>
      </c>
      <c r="K2710" s="11">
        <f>MobileSalesData[[#This Row],[Original Price]]-MobileSalesData[[#This Row],[Selling Price]]</f>
        <v>0</v>
      </c>
      <c r="L2710" s="15">
        <f>MobileSalesData[[#This Row],[Discounted Price]]/MobileSalesData[[#This Row],[Original Price]]</f>
        <v>0</v>
      </c>
      <c r="M2710" s="11">
        <f>MobileSalesData[[#This Row],[Qty]]*MobileSalesData[[#This Row],[Selling Price]]</f>
        <v>274500</v>
      </c>
      <c r="N2710" s="11" t="s">
        <v>1600</v>
      </c>
    </row>
    <row r="2711" spans="1:14" x14ac:dyDescent="0.35">
      <c r="A2711" s="13" t="s">
        <v>1578</v>
      </c>
      <c r="B2711" s="11" t="s">
        <v>1225</v>
      </c>
      <c r="C2711" s="11" t="s">
        <v>1281</v>
      </c>
      <c r="D2711" s="11" t="s">
        <v>414</v>
      </c>
      <c r="E2711" s="11" t="s">
        <v>14</v>
      </c>
      <c r="F2711" s="11" t="s">
        <v>12</v>
      </c>
      <c r="G2711" s="11">
        <v>4.5</v>
      </c>
      <c r="H2711" s="11">
        <v>49999</v>
      </c>
      <c r="I2711" s="11">
        <v>49999</v>
      </c>
      <c r="J2711" s="11">
        <v>30</v>
      </c>
      <c r="K2711" s="11">
        <f>MobileSalesData[[#This Row],[Original Price]]-MobileSalesData[[#This Row],[Selling Price]]</f>
        <v>0</v>
      </c>
      <c r="L2711" s="15">
        <f>MobileSalesData[[#This Row],[Discounted Price]]/MobileSalesData[[#This Row],[Original Price]]</f>
        <v>0</v>
      </c>
      <c r="M2711" s="11">
        <f>MobileSalesData[[#This Row],[Qty]]*MobileSalesData[[#This Row],[Selling Price]]</f>
        <v>1499970</v>
      </c>
      <c r="N2711" s="11" t="s">
        <v>1600</v>
      </c>
    </row>
    <row r="2712" spans="1:14" x14ac:dyDescent="0.35">
      <c r="A2712" s="13" t="s">
        <v>1578</v>
      </c>
      <c r="B2712" s="11" t="s">
        <v>1225</v>
      </c>
      <c r="C2712" s="11" t="s">
        <v>1283</v>
      </c>
      <c r="D2712" s="11" t="s">
        <v>420</v>
      </c>
      <c r="E2712" s="11" t="s">
        <v>14</v>
      </c>
      <c r="F2712" s="11" t="s">
        <v>15</v>
      </c>
      <c r="G2712" s="11">
        <v>4.5</v>
      </c>
      <c r="H2712" s="11">
        <v>64900</v>
      </c>
      <c r="I2712" s="11">
        <v>64900</v>
      </c>
      <c r="J2712" s="11">
        <v>30</v>
      </c>
      <c r="K2712" s="11">
        <f>MobileSalesData[[#This Row],[Original Price]]-MobileSalesData[[#This Row],[Selling Price]]</f>
        <v>0</v>
      </c>
      <c r="L2712" s="15">
        <f>MobileSalesData[[#This Row],[Discounted Price]]/MobileSalesData[[#This Row],[Original Price]]</f>
        <v>0</v>
      </c>
      <c r="M2712" s="11">
        <f>MobileSalesData[[#This Row],[Qty]]*MobileSalesData[[#This Row],[Selling Price]]</f>
        <v>1947000</v>
      </c>
      <c r="N2712" s="11" t="s">
        <v>1600</v>
      </c>
    </row>
    <row r="2713" spans="1:14" x14ac:dyDescent="0.35">
      <c r="A2713" s="13" t="s">
        <v>1578</v>
      </c>
      <c r="B2713" s="11" t="s">
        <v>1225</v>
      </c>
      <c r="C2713" s="11" t="s">
        <v>1283</v>
      </c>
      <c r="D2713" s="11" t="s">
        <v>420</v>
      </c>
      <c r="E2713" s="11" t="s">
        <v>27</v>
      </c>
      <c r="F2713" s="11" t="s">
        <v>65</v>
      </c>
      <c r="G2713" s="11">
        <v>4.4000000000000004</v>
      </c>
      <c r="H2713" s="11">
        <v>55999</v>
      </c>
      <c r="I2713" s="11">
        <v>55999</v>
      </c>
      <c r="J2713" s="11">
        <v>5</v>
      </c>
      <c r="K2713" s="11">
        <f>MobileSalesData[[#This Row],[Original Price]]-MobileSalesData[[#This Row],[Selling Price]]</f>
        <v>0</v>
      </c>
      <c r="L2713" s="15">
        <f>MobileSalesData[[#This Row],[Discounted Price]]/MobileSalesData[[#This Row],[Original Price]]</f>
        <v>0</v>
      </c>
      <c r="M2713" s="11">
        <f>MobileSalesData[[#This Row],[Qty]]*MobileSalesData[[#This Row],[Selling Price]]</f>
        <v>279995</v>
      </c>
      <c r="N2713" s="11" t="s">
        <v>1600</v>
      </c>
    </row>
    <row r="2714" spans="1:14" x14ac:dyDescent="0.35">
      <c r="A2714" s="13" t="s">
        <v>1578</v>
      </c>
      <c r="B2714" s="11" t="s">
        <v>1225</v>
      </c>
      <c r="C2714" s="11" t="s">
        <v>1283</v>
      </c>
      <c r="D2714" s="11" t="s">
        <v>174</v>
      </c>
      <c r="E2714" s="11" t="s">
        <v>14</v>
      </c>
      <c r="F2714" s="11" t="s">
        <v>15</v>
      </c>
      <c r="G2714" s="11">
        <v>4.4000000000000004</v>
      </c>
      <c r="H2714" s="11">
        <v>72000</v>
      </c>
      <c r="I2714" s="11">
        <v>72000</v>
      </c>
      <c r="J2714" s="11">
        <v>30</v>
      </c>
      <c r="K2714" s="11">
        <f>MobileSalesData[[#This Row],[Original Price]]-MobileSalesData[[#This Row],[Selling Price]]</f>
        <v>0</v>
      </c>
      <c r="L2714" s="15">
        <f>MobileSalesData[[#This Row],[Discounted Price]]/MobileSalesData[[#This Row],[Original Price]]</f>
        <v>0</v>
      </c>
      <c r="M2714" s="11">
        <f>MobileSalesData[[#This Row],[Qty]]*MobileSalesData[[#This Row],[Selling Price]]</f>
        <v>2160000</v>
      </c>
      <c r="N2714" s="11" t="s">
        <v>1600</v>
      </c>
    </row>
    <row r="2715" spans="1:14" x14ac:dyDescent="0.35">
      <c r="A2715" s="13" t="s">
        <v>1578</v>
      </c>
      <c r="B2715" s="11" t="s">
        <v>1225</v>
      </c>
      <c r="C2715" s="11" t="s">
        <v>1284</v>
      </c>
      <c r="D2715" s="11" t="s">
        <v>1285</v>
      </c>
      <c r="E2715" s="11" t="s">
        <v>14</v>
      </c>
      <c r="F2715" s="11" t="s">
        <v>15</v>
      </c>
      <c r="G2715" s="11">
        <v>4.4000000000000004</v>
      </c>
      <c r="H2715" s="11">
        <v>36999</v>
      </c>
      <c r="I2715" s="11">
        <v>37900</v>
      </c>
      <c r="J2715" s="11">
        <v>30</v>
      </c>
      <c r="K2715" s="11">
        <f>MobileSalesData[[#This Row],[Original Price]]-MobileSalesData[[#This Row],[Selling Price]]</f>
        <v>901</v>
      </c>
      <c r="L2715" s="15">
        <f>MobileSalesData[[#This Row],[Discounted Price]]/MobileSalesData[[#This Row],[Original Price]]</f>
        <v>2.3773087071240106E-2</v>
      </c>
      <c r="M2715" s="11">
        <f>MobileSalesData[[#This Row],[Qty]]*MobileSalesData[[#This Row],[Selling Price]]</f>
        <v>1109970</v>
      </c>
      <c r="N2715" s="11" t="s">
        <v>1600</v>
      </c>
    </row>
    <row r="2716" spans="1:14" x14ac:dyDescent="0.35">
      <c r="A2716" s="13" t="s">
        <v>1578</v>
      </c>
      <c r="B2716" s="11" t="s">
        <v>1225</v>
      </c>
      <c r="C2716" s="11" t="s">
        <v>1284</v>
      </c>
      <c r="D2716" s="11" t="s">
        <v>1286</v>
      </c>
      <c r="E2716" s="11" t="s">
        <v>14</v>
      </c>
      <c r="F2716" s="11" t="s">
        <v>15</v>
      </c>
      <c r="G2716" s="11">
        <v>4.3</v>
      </c>
      <c r="H2716" s="11">
        <v>41999</v>
      </c>
      <c r="I2716" s="11">
        <v>41999</v>
      </c>
      <c r="J2716" s="11">
        <v>30</v>
      </c>
      <c r="K2716" s="11">
        <f>MobileSalesData[[#This Row],[Original Price]]-MobileSalesData[[#This Row],[Selling Price]]</f>
        <v>0</v>
      </c>
      <c r="L2716" s="15">
        <f>MobileSalesData[[#This Row],[Discounted Price]]/MobileSalesData[[#This Row],[Original Price]]</f>
        <v>0</v>
      </c>
      <c r="M2716" s="11">
        <f>MobileSalesData[[#This Row],[Qty]]*MobileSalesData[[#This Row],[Selling Price]]</f>
        <v>1259970</v>
      </c>
      <c r="N2716" s="11" t="s">
        <v>1600</v>
      </c>
    </row>
    <row r="2717" spans="1:14" x14ac:dyDescent="0.35">
      <c r="A2717" s="13" t="s">
        <v>1578</v>
      </c>
      <c r="B2717" s="11" t="s">
        <v>1225</v>
      </c>
      <c r="C2717" s="11" t="s">
        <v>1287</v>
      </c>
      <c r="D2717" s="11" t="s">
        <v>1288</v>
      </c>
      <c r="E2717" s="11" t="s">
        <v>14</v>
      </c>
      <c r="F2717" s="11" t="s">
        <v>15</v>
      </c>
      <c r="G2717" s="11">
        <v>4.4000000000000004</v>
      </c>
      <c r="H2717" s="11">
        <v>91900</v>
      </c>
      <c r="I2717" s="11">
        <v>91900</v>
      </c>
      <c r="J2717" s="11">
        <v>5</v>
      </c>
      <c r="K2717" s="11">
        <f>MobileSalesData[[#This Row],[Original Price]]-MobileSalesData[[#This Row],[Selling Price]]</f>
        <v>0</v>
      </c>
      <c r="L2717" s="15">
        <f>MobileSalesData[[#This Row],[Discounted Price]]/MobileSalesData[[#This Row],[Original Price]]</f>
        <v>0</v>
      </c>
      <c r="M2717" s="11">
        <f>MobileSalesData[[#This Row],[Qty]]*MobileSalesData[[#This Row],[Selling Price]]</f>
        <v>459500</v>
      </c>
      <c r="N2717" s="11" t="s">
        <v>1600</v>
      </c>
    </row>
    <row r="2718" spans="1:14" x14ac:dyDescent="0.35">
      <c r="A2718" s="13" t="s">
        <v>1578</v>
      </c>
      <c r="B2718" s="11" t="s">
        <v>1225</v>
      </c>
      <c r="C2718" s="11" t="s">
        <v>1287</v>
      </c>
      <c r="D2718" s="11" t="s">
        <v>1209</v>
      </c>
      <c r="E2718" s="11" t="s">
        <v>14</v>
      </c>
      <c r="F2718" s="11" t="s">
        <v>15</v>
      </c>
      <c r="G2718" s="11">
        <v>4.3</v>
      </c>
      <c r="H2718" s="11">
        <v>29900</v>
      </c>
      <c r="I2718" s="11">
        <v>29900</v>
      </c>
      <c r="J2718" s="11">
        <v>30</v>
      </c>
      <c r="K2718" s="11">
        <f>MobileSalesData[[#This Row],[Original Price]]-MobileSalesData[[#This Row],[Selling Price]]</f>
        <v>0</v>
      </c>
      <c r="L2718" s="15">
        <f>MobileSalesData[[#This Row],[Discounted Price]]/MobileSalesData[[#This Row],[Original Price]]</f>
        <v>0</v>
      </c>
      <c r="M2718" s="11">
        <f>MobileSalesData[[#This Row],[Qty]]*MobileSalesData[[#This Row],[Selling Price]]</f>
        <v>897000</v>
      </c>
      <c r="N2718" s="11" t="s">
        <v>1600</v>
      </c>
    </row>
    <row r="2719" spans="1:14" x14ac:dyDescent="0.35">
      <c r="A2719" s="13" t="s">
        <v>1578</v>
      </c>
      <c r="B2719" s="11" t="s">
        <v>1225</v>
      </c>
      <c r="C2719" s="11" t="s">
        <v>1289</v>
      </c>
      <c r="D2719" s="11" t="s">
        <v>19</v>
      </c>
      <c r="E2719" s="11" t="s">
        <v>20</v>
      </c>
      <c r="F2719" s="11" t="s">
        <v>21</v>
      </c>
      <c r="G2719" s="11">
        <v>4.3</v>
      </c>
      <c r="H2719" s="11">
        <v>14999</v>
      </c>
      <c r="I2719" s="11">
        <v>16999</v>
      </c>
      <c r="J2719" s="11">
        <v>35</v>
      </c>
      <c r="K2719" s="11">
        <f>MobileSalesData[[#This Row],[Original Price]]-MobileSalesData[[#This Row],[Selling Price]]</f>
        <v>2000</v>
      </c>
      <c r="L2719" s="15">
        <f>MobileSalesData[[#This Row],[Discounted Price]]/MobileSalesData[[#This Row],[Original Price]]</f>
        <v>0.11765397964586152</v>
      </c>
      <c r="M2719" s="11">
        <f>MobileSalesData[[#This Row],[Qty]]*MobileSalesData[[#This Row],[Selling Price]]</f>
        <v>524965</v>
      </c>
      <c r="N2719" s="11" t="s">
        <v>1600</v>
      </c>
    </row>
    <row r="2720" spans="1:14" x14ac:dyDescent="0.35">
      <c r="A2720" s="13" t="s">
        <v>1578</v>
      </c>
      <c r="B2720" s="11" t="s">
        <v>1225</v>
      </c>
      <c r="C2720" s="11" t="s">
        <v>1289</v>
      </c>
      <c r="D2720" s="11" t="s">
        <v>19</v>
      </c>
      <c r="E2720" s="11" t="s">
        <v>11</v>
      </c>
      <c r="F2720" s="11" t="s">
        <v>12</v>
      </c>
      <c r="G2720" s="11">
        <v>4.5</v>
      </c>
      <c r="H2720" s="11">
        <v>12999</v>
      </c>
      <c r="I2720" s="11">
        <v>14999</v>
      </c>
      <c r="J2720" s="11">
        <v>5</v>
      </c>
      <c r="K2720" s="11">
        <f>MobileSalesData[[#This Row],[Original Price]]-MobileSalesData[[#This Row],[Selling Price]]</f>
        <v>2000</v>
      </c>
      <c r="L2720" s="15">
        <f>MobileSalesData[[#This Row],[Discounted Price]]/MobileSalesData[[#This Row],[Original Price]]</f>
        <v>0.13334222281485433</v>
      </c>
      <c r="M2720" s="11">
        <f>MobileSalesData[[#This Row],[Qty]]*MobileSalesData[[#This Row],[Selling Price]]</f>
        <v>64995</v>
      </c>
      <c r="N2720" s="11" t="s">
        <v>1600</v>
      </c>
    </row>
    <row r="2721" spans="1:14" x14ac:dyDescent="0.35">
      <c r="A2721" s="13" t="s">
        <v>1578</v>
      </c>
      <c r="B2721" s="11" t="s">
        <v>1225</v>
      </c>
      <c r="C2721" s="11" t="s">
        <v>1289</v>
      </c>
      <c r="D2721" s="11" t="s">
        <v>117</v>
      </c>
      <c r="E2721" s="11" t="s">
        <v>20</v>
      </c>
      <c r="F2721" s="11" t="s">
        <v>21</v>
      </c>
      <c r="G2721" s="11">
        <v>4.4000000000000004</v>
      </c>
      <c r="H2721" s="11">
        <v>14999</v>
      </c>
      <c r="I2721" s="11">
        <v>16999</v>
      </c>
      <c r="J2721" s="11">
        <v>5</v>
      </c>
      <c r="K2721" s="11">
        <f>MobileSalesData[[#This Row],[Original Price]]-MobileSalesData[[#This Row],[Selling Price]]</f>
        <v>2000</v>
      </c>
      <c r="L2721" s="15">
        <f>MobileSalesData[[#This Row],[Discounted Price]]/MobileSalesData[[#This Row],[Original Price]]</f>
        <v>0.11765397964586152</v>
      </c>
      <c r="M2721" s="11">
        <f>MobileSalesData[[#This Row],[Qty]]*MobileSalesData[[#This Row],[Selling Price]]</f>
        <v>74995</v>
      </c>
      <c r="N2721" s="11" t="s">
        <v>1600</v>
      </c>
    </row>
    <row r="2722" spans="1:14" x14ac:dyDescent="0.35">
      <c r="A2722" s="13" t="s">
        <v>1578</v>
      </c>
      <c r="B2722" s="11" t="s">
        <v>1225</v>
      </c>
      <c r="C2722" s="11" t="s">
        <v>1290</v>
      </c>
      <c r="D2722" s="11" t="s">
        <v>19</v>
      </c>
      <c r="E2722" s="11" t="s">
        <v>20</v>
      </c>
      <c r="F2722" s="11" t="s">
        <v>21</v>
      </c>
      <c r="G2722" s="11">
        <v>4.2</v>
      </c>
      <c r="H2722" s="11">
        <v>12999</v>
      </c>
      <c r="I2722" s="11">
        <v>14999</v>
      </c>
      <c r="J2722" s="11">
        <v>5</v>
      </c>
      <c r="K2722" s="11">
        <f>MobileSalesData[[#This Row],[Original Price]]-MobileSalesData[[#This Row],[Selling Price]]</f>
        <v>2000</v>
      </c>
      <c r="L2722" s="15">
        <f>MobileSalesData[[#This Row],[Discounted Price]]/MobileSalesData[[#This Row],[Original Price]]</f>
        <v>0.13334222281485433</v>
      </c>
      <c r="M2722" s="11">
        <f>MobileSalesData[[#This Row],[Qty]]*MobileSalesData[[#This Row],[Selling Price]]</f>
        <v>64995</v>
      </c>
      <c r="N2722" s="11" t="s">
        <v>1600</v>
      </c>
    </row>
    <row r="2723" spans="1:14" x14ac:dyDescent="0.35">
      <c r="A2723" s="13" t="s">
        <v>1578</v>
      </c>
      <c r="B2723" s="11" t="s">
        <v>1225</v>
      </c>
      <c r="C2723" s="11" t="s">
        <v>1290</v>
      </c>
      <c r="D2723" s="11" t="s">
        <v>19</v>
      </c>
      <c r="E2723" s="11" t="s">
        <v>11</v>
      </c>
      <c r="F2723" s="11" t="s">
        <v>12</v>
      </c>
      <c r="G2723" s="11">
        <v>4.3</v>
      </c>
      <c r="H2723" s="11">
        <v>11499</v>
      </c>
      <c r="I2723" s="11">
        <v>12999</v>
      </c>
      <c r="J2723" s="11">
        <v>22</v>
      </c>
      <c r="K2723" s="11">
        <f>MobileSalesData[[#This Row],[Original Price]]-MobileSalesData[[#This Row],[Selling Price]]</f>
        <v>1500</v>
      </c>
      <c r="L2723" s="15">
        <f>MobileSalesData[[#This Row],[Discounted Price]]/MobileSalesData[[#This Row],[Original Price]]</f>
        <v>0.11539349180706208</v>
      </c>
      <c r="M2723" s="11">
        <f>MobileSalesData[[#This Row],[Qty]]*MobileSalesData[[#This Row],[Selling Price]]</f>
        <v>252978</v>
      </c>
      <c r="N2723" s="11" t="s">
        <v>1600</v>
      </c>
    </row>
    <row r="2724" spans="1:14" x14ac:dyDescent="0.35">
      <c r="A2724" s="13" t="s">
        <v>1578</v>
      </c>
      <c r="B2724" s="11" t="s">
        <v>1225</v>
      </c>
      <c r="C2724" s="11" t="s">
        <v>1290</v>
      </c>
      <c r="D2724" s="11" t="s">
        <v>117</v>
      </c>
      <c r="E2724" s="11" t="s">
        <v>11</v>
      </c>
      <c r="F2724" s="11" t="s">
        <v>12</v>
      </c>
      <c r="G2724" s="11">
        <v>4.4000000000000004</v>
      </c>
      <c r="H2724" s="11">
        <v>11499</v>
      </c>
      <c r="I2724" s="11">
        <v>12999</v>
      </c>
      <c r="J2724" s="11">
        <v>5</v>
      </c>
      <c r="K2724" s="11">
        <f>MobileSalesData[[#This Row],[Original Price]]-MobileSalesData[[#This Row],[Selling Price]]</f>
        <v>1500</v>
      </c>
      <c r="L2724" s="15">
        <f>MobileSalesData[[#This Row],[Discounted Price]]/MobileSalesData[[#This Row],[Original Price]]</f>
        <v>0.11539349180706208</v>
      </c>
      <c r="M2724" s="11">
        <f>MobileSalesData[[#This Row],[Qty]]*MobileSalesData[[#This Row],[Selling Price]]</f>
        <v>57495</v>
      </c>
      <c r="N2724" s="11" t="s">
        <v>1600</v>
      </c>
    </row>
    <row r="2725" spans="1:14" x14ac:dyDescent="0.35">
      <c r="A2725" s="13" t="s">
        <v>1578</v>
      </c>
      <c r="B2725" s="11" t="s">
        <v>1225</v>
      </c>
      <c r="C2725" s="11" t="s">
        <v>1290</v>
      </c>
      <c r="D2725" s="11" t="s">
        <v>115</v>
      </c>
      <c r="E2725" s="11" t="s">
        <v>20</v>
      </c>
      <c r="F2725" s="11" t="s">
        <v>21</v>
      </c>
      <c r="G2725" s="11">
        <v>4.4000000000000004</v>
      </c>
      <c r="H2725" s="11">
        <v>20949</v>
      </c>
      <c r="I2725" s="11">
        <v>20949</v>
      </c>
      <c r="J2725" s="11">
        <v>5</v>
      </c>
      <c r="K2725" s="11">
        <f>MobileSalesData[[#This Row],[Original Price]]-MobileSalesData[[#This Row],[Selling Price]]</f>
        <v>0</v>
      </c>
      <c r="L2725" s="15">
        <f>MobileSalesData[[#This Row],[Discounted Price]]/MobileSalesData[[#This Row],[Original Price]]</f>
        <v>0</v>
      </c>
      <c r="M2725" s="11">
        <f>MobileSalesData[[#This Row],[Qty]]*MobileSalesData[[#This Row],[Selling Price]]</f>
        <v>104745</v>
      </c>
      <c r="N2725" s="11" t="s">
        <v>1600</v>
      </c>
    </row>
    <row r="2726" spans="1:14" x14ac:dyDescent="0.35">
      <c r="A2726" s="13" t="s">
        <v>1578</v>
      </c>
      <c r="B2726" s="11" t="s">
        <v>1225</v>
      </c>
      <c r="C2726" s="11" t="s">
        <v>1291</v>
      </c>
      <c r="D2726" s="11" t="s">
        <v>22</v>
      </c>
      <c r="E2726" s="11" t="s">
        <v>11</v>
      </c>
      <c r="F2726" s="11" t="s">
        <v>12</v>
      </c>
      <c r="G2726" s="11">
        <v>4.4000000000000004</v>
      </c>
      <c r="H2726" s="11">
        <v>9539</v>
      </c>
      <c r="I2726" s="11">
        <v>10389</v>
      </c>
      <c r="J2726" s="11">
        <v>30</v>
      </c>
      <c r="K2726" s="11">
        <f>MobileSalesData[[#This Row],[Original Price]]-MobileSalesData[[#This Row],[Selling Price]]</f>
        <v>850</v>
      </c>
      <c r="L2726" s="15">
        <f>MobileSalesData[[#This Row],[Discounted Price]]/MobileSalesData[[#This Row],[Original Price]]</f>
        <v>8.1817306766772555E-2</v>
      </c>
      <c r="M2726" s="11">
        <f>MobileSalesData[[#This Row],[Qty]]*MobileSalesData[[#This Row],[Selling Price]]</f>
        <v>286170</v>
      </c>
      <c r="N2726" s="11" t="s">
        <v>1600</v>
      </c>
    </row>
    <row r="2727" spans="1:14" x14ac:dyDescent="0.35">
      <c r="A2727" s="13" t="s">
        <v>1578</v>
      </c>
      <c r="B2727" s="11" t="s">
        <v>1225</v>
      </c>
      <c r="C2727" s="11" t="s">
        <v>1291</v>
      </c>
      <c r="D2727" s="11" t="s">
        <v>117</v>
      </c>
      <c r="E2727" s="11" t="s">
        <v>14</v>
      </c>
      <c r="F2727" s="11" t="s">
        <v>12</v>
      </c>
      <c r="G2727" s="11">
        <v>4.2</v>
      </c>
      <c r="H2727" s="11">
        <v>11499</v>
      </c>
      <c r="I2727" s="11">
        <v>12999</v>
      </c>
      <c r="J2727" s="11">
        <v>5</v>
      </c>
      <c r="K2727" s="11">
        <f>MobileSalesData[[#This Row],[Original Price]]-MobileSalesData[[#This Row],[Selling Price]]</f>
        <v>1500</v>
      </c>
      <c r="L2727" s="15">
        <f>MobileSalesData[[#This Row],[Discounted Price]]/MobileSalesData[[#This Row],[Original Price]]</f>
        <v>0.11539349180706208</v>
      </c>
      <c r="M2727" s="11">
        <f>MobileSalesData[[#This Row],[Qty]]*MobileSalesData[[#This Row],[Selling Price]]</f>
        <v>57495</v>
      </c>
      <c r="N2727" s="11" t="s">
        <v>1600</v>
      </c>
    </row>
    <row r="2728" spans="1:14" x14ac:dyDescent="0.35">
      <c r="A2728" s="13" t="s">
        <v>1578</v>
      </c>
      <c r="B2728" s="11" t="s">
        <v>1225</v>
      </c>
      <c r="C2728" s="11" t="s">
        <v>1291</v>
      </c>
      <c r="D2728" s="11" t="s">
        <v>117</v>
      </c>
      <c r="E2728" s="11" t="s">
        <v>11</v>
      </c>
      <c r="F2728" s="11" t="s">
        <v>12</v>
      </c>
      <c r="G2728" s="11">
        <v>4.5</v>
      </c>
      <c r="H2728" s="11">
        <v>1200</v>
      </c>
      <c r="I2728" s="11">
        <v>1200</v>
      </c>
      <c r="J2728" s="11">
        <v>30</v>
      </c>
      <c r="K2728" s="11">
        <f>MobileSalesData[[#This Row],[Original Price]]-MobileSalesData[[#This Row],[Selling Price]]</f>
        <v>0</v>
      </c>
      <c r="L2728" s="15">
        <f>MobileSalesData[[#This Row],[Discounted Price]]/MobileSalesData[[#This Row],[Original Price]]</f>
        <v>0</v>
      </c>
      <c r="M2728" s="11">
        <f>MobileSalesData[[#This Row],[Qty]]*MobileSalesData[[#This Row],[Selling Price]]</f>
        <v>36000</v>
      </c>
      <c r="N2728" s="11" t="s">
        <v>1600</v>
      </c>
    </row>
    <row r="2729" spans="1:14" x14ac:dyDescent="0.35">
      <c r="A2729" s="13" t="s">
        <v>1578</v>
      </c>
      <c r="B2729" s="11" t="s">
        <v>1225</v>
      </c>
      <c r="C2729" s="11" t="s">
        <v>1292</v>
      </c>
      <c r="D2729" s="11" t="s">
        <v>19</v>
      </c>
      <c r="E2729" s="11" t="s">
        <v>14</v>
      </c>
      <c r="F2729" s="11" t="s">
        <v>12</v>
      </c>
      <c r="G2729" s="11">
        <v>4.0999999999999996</v>
      </c>
      <c r="H2729" s="11">
        <v>8299</v>
      </c>
      <c r="I2729" s="11">
        <v>8499</v>
      </c>
      <c r="J2729" s="11">
        <v>30</v>
      </c>
      <c r="K2729" s="11">
        <f>MobileSalesData[[#This Row],[Original Price]]-MobileSalesData[[#This Row],[Selling Price]]</f>
        <v>200</v>
      </c>
      <c r="L2729" s="15">
        <f>MobileSalesData[[#This Row],[Discounted Price]]/MobileSalesData[[#This Row],[Original Price]]</f>
        <v>2.3532180256500765E-2</v>
      </c>
      <c r="M2729" s="11">
        <f>MobileSalesData[[#This Row],[Qty]]*MobileSalesData[[#This Row],[Selling Price]]</f>
        <v>248970</v>
      </c>
      <c r="N2729" s="11" t="s">
        <v>1600</v>
      </c>
    </row>
    <row r="2730" spans="1:14" x14ac:dyDescent="0.35">
      <c r="A2730" s="13" t="s">
        <v>1578</v>
      </c>
      <c r="B2730" s="11" t="s">
        <v>1225</v>
      </c>
      <c r="C2730" s="11" t="s">
        <v>1292</v>
      </c>
      <c r="D2730" s="11" t="s">
        <v>19</v>
      </c>
      <c r="E2730" s="11" t="s">
        <v>11</v>
      </c>
      <c r="F2730" s="11" t="s">
        <v>12</v>
      </c>
      <c r="G2730" s="11">
        <v>4.4000000000000004</v>
      </c>
      <c r="H2730" s="11">
        <v>15999</v>
      </c>
      <c r="I2730" s="11">
        <v>15999</v>
      </c>
      <c r="J2730" s="11">
        <v>30</v>
      </c>
      <c r="K2730" s="11">
        <f>MobileSalesData[[#This Row],[Original Price]]-MobileSalesData[[#This Row],[Selling Price]]</f>
        <v>0</v>
      </c>
      <c r="L2730" s="15">
        <f>MobileSalesData[[#This Row],[Discounted Price]]/MobileSalesData[[#This Row],[Original Price]]</f>
        <v>0</v>
      </c>
      <c r="M2730" s="11">
        <f>MobileSalesData[[#This Row],[Qty]]*MobileSalesData[[#This Row],[Selling Price]]</f>
        <v>479970</v>
      </c>
      <c r="N2730" s="11" t="s">
        <v>1600</v>
      </c>
    </row>
    <row r="2731" spans="1:14" x14ac:dyDescent="0.35">
      <c r="A2731" s="13" t="s">
        <v>1578</v>
      </c>
      <c r="B2731" s="11" t="s">
        <v>1225</v>
      </c>
      <c r="C2731" s="11" t="s">
        <v>1292</v>
      </c>
      <c r="D2731" s="11" t="s">
        <v>22</v>
      </c>
      <c r="E2731" s="11" t="s">
        <v>11</v>
      </c>
      <c r="F2731" s="11" t="s">
        <v>12</v>
      </c>
      <c r="G2731" s="11">
        <v>4.4000000000000004</v>
      </c>
      <c r="H2731" s="11">
        <v>18499</v>
      </c>
      <c r="I2731" s="11">
        <v>20499</v>
      </c>
      <c r="J2731" s="11">
        <v>30</v>
      </c>
      <c r="K2731" s="11">
        <f>MobileSalesData[[#This Row],[Original Price]]-MobileSalesData[[#This Row],[Selling Price]]</f>
        <v>2000</v>
      </c>
      <c r="L2731" s="15">
        <f>MobileSalesData[[#This Row],[Discounted Price]]/MobileSalesData[[#This Row],[Original Price]]</f>
        <v>9.7565734913898236E-2</v>
      </c>
      <c r="M2731" s="11">
        <f>MobileSalesData[[#This Row],[Qty]]*MobileSalesData[[#This Row],[Selling Price]]</f>
        <v>554970</v>
      </c>
      <c r="N2731" s="11" t="s">
        <v>1600</v>
      </c>
    </row>
    <row r="2732" spans="1:14" x14ac:dyDescent="0.35">
      <c r="A2732" s="13" t="s">
        <v>1578</v>
      </c>
      <c r="B2732" s="11" t="s">
        <v>1225</v>
      </c>
      <c r="C2732" s="11" t="s">
        <v>1292</v>
      </c>
      <c r="D2732" s="11" t="s">
        <v>22</v>
      </c>
      <c r="E2732" s="11" t="s">
        <v>14</v>
      </c>
      <c r="F2732" s="11" t="s">
        <v>12</v>
      </c>
      <c r="G2732" s="11">
        <v>4.5</v>
      </c>
      <c r="H2732" s="11">
        <v>12499</v>
      </c>
      <c r="I2732" s="11">
        <v>13999</v>
      </c>
      <c r="J2732" s="11">
        <v>30</v>
      </c>
      <c r="K2732" s="11">
        <f>MobileSalesData[[#This Row],[Original Price]]-MobileSalesData[[#This Row],[Selling Price]]</f>
        <v>1500</v>
      </c>
      <c r="L2732" s="15">
        <f>MobileSalesData[[#This Row],[Discounted Price]]/MobileSalesData[[#This Row],[Original Price]]</f>
        <v>0.10715051075076791</v>
      </c>
      <c r="M2732" s="11">
        <f>MobileSalesData[[#This Row],[Qty]]*MobileSalesData[[#This Row],[Selling Price]]</f>
        <v>374970</v>
      </c>
      <c r="N2732" s="11" t="s">
        <v>1600</v>
      </c>
    </row>
    <row r="2733" spans="1:14" x14ac:dyDescent="0.35">
      <c r="A2733" s="13" t="s">
        <v>1578</v>
      </c>
      <c r="B2733" s="11" t="s">
        <v>1225</v>
      </c>
      <c r="C2733" s="11" t="s">
        <v>1292</v>
      </c>
      <c r="D2733" s="11" t="s">
        <v>85</v>
      </c>
      <c r="E2733" s="11" t="s">
        <v>14</v>
      </c>
      <c r="F2733" s="11" t="s">
        <v>12</v>
      </c>
      <c r="G2733" s="11">
        <v>4.5</v>
      </c>
      <c r="H2733" s="11">
        <v>19818</v>
      </c>
      <c r="I2733" s="11">
        <v>20969</v>
      </c>
      <c r="J2733" s="11">
        <v>30</v>
      </c>
      <c r="K2733" s="11">
        <f>MobileSalesData[[#This Row],[Original Price]]-MobileSalesData[[#This Row],[Selling Price]]</f>
        <v>1151</v>
      </c>
      <c r="L2733" s="15">
        <f>MobileSalesData[[#This Row],[Discounted Price]]/MobileSalesData[[#This Row],[Original Price]]</f>
        <v>5.4890552720682911E-2</v>
      </c>
      <c r="M2733" s="11">
        <f>MobileSalesData[[#This Row],[Qty]]*MobileSalesData[[#This Row],[Selling Price]]</f>
        <v>594540</v>
      </c>
      <c r="N2733" s="11" t="s">
        <v>1600</v>
      </c>
    </row>
    <row r="2734" spans="1:14" x14ac:dyDescent="0.35">
      <c r="A2734" s="13" t="s">
        <v>1578</v>
      </c>
      <c r="B2734" s="11" t="s">
        <v>1225</v>
      </c>
      <c r="C2734" s="11" t="s">
        <v>1292</v>
      </c>
      <c r="D2734" s="11" t="s">
        <v>85</v>
      </c>
      <c r="E2734" s="11" t="s">
        <v>11</v>
      </c>
      <c r="F2734" s="11" t="s">
        <v>12</v>
      </c>
      <c r="G2734" s="11">
        <v>4.4000000000000004</v>
      </c>
      <c r="H2734" s="11">
        <v>11510</v>
      </c>
      <c r="I2734" s="11">
        <v>11510</v>
      </c>
      <c r="J2734" s="11">
        <v>30</v>
      </c>
      <c r="K2734" s="11">
        <f>MobileSalesData[[#This Row],[Original Price]]-MobileSalesData[[#This Row],[Selling Price]]</f>
        <v>0</v>
      </c>
      <c r="L2734" s="15">
        <f>MobileSalesData[[#This Row],[Discounted Price]]/MobileSalesData[[#This Row],[Original Price]]</f>
        <v>0</v>
      </c>
      <c r="M2734" s="11">
        <f>MobileSalesData[[#This Row],[Qty]]*MobileSalesData[[#This Row],[Selling Price]]</f>
        <v>345300</v>
      </c>
      <c r="N2734" s="11" t="s">
        <v>1600</v>
      </c>
    </row>
    <row r="2735" spans="1:14" x14ac:dyDescent="0.35">
      <c r="A2735" s="13" t="s">
        <v>1578</v>
      </c>
      <c r="B2735" s="11" t="s">
        <v>1225</v>
      </c>
      <c r="C2735" s="11" t="s">
        <v>1292</v>
      </c>
      <c r="D2735" s="11" t="s">
        <v>115</v>
      </c>
      <c r="E2735" s="11" t="s">
        <v>11</v>
      </c>
      <c r="F2735" s="11" t="s">
        <v>12</v>
      </c>
      <c r="G2735" s="11">
        <v>4.4000000000000004</v>
      </c>
      <c r="H2735" s="11">
        <v>17845</v>
      </c>
      <c r="I2735" s="11">
        <v>17999</v>
      </c>
      <c r="J2735" s="11">
        <v>22</v>
      </c>
      <c r="K2735" s="11">
        <f>MobileSalesData[[#This Row],[Original Price]]-MobileSalesData[[#This Row],[Selling Price]]</f>
        <v>154</v>
      </c>
      <c r="L2735" s="15">
        <f>MobileSalesData[[#This Row],[Discounted Price]]/MobileSalesData[[#This Row],[Original Price]]</f>
        <v>8.5560308906050334E-3</v>
      </c>
      <c r="M2735" s="11">
        <f>MobileSalesData[[#This Row],[Qty]]*MobileSalesData[[#This Row],[Selling Price]]</f>
        <v>392590</v>
      </c>
      <c r="N2735" s="11" t="s">
        <v>1600</v>
      </c>
    </row>
    <row r="2736" spans="1:14" x14ac:dyDescent="0.35">
      <c r="A2736" s="13" t="s">
        <v>1578</v>
      </c>
      <c r="B2736" s="11" t="s">
        <v>1225</v>
      </c>
      <c r="C2736" s="11" t="s">
        <v>1292</v>
      </c>
      <c r="D2736" s="11" t="s">
        <v>115</v>
      </c>
      <c r="E2736" s="11" t="s">
        <v>14</v>
      </c>
      <c r="F2736" s="11" t="s">
        <v>12</v>
      </c>
      <c r="G2736" s="11">
        <v>4.3</v>
      </c>
      <c r="H2736" s="11">
        <v>9639</v>
      </c>
      <c r="I2736" s="11">
        <v>9639</v>
      </c>
      <c r="J2736" s="11">
        <v>5</v>
      </c>
      <c r="K2736" s="11">
        <f>MobileSalesData[[#This Row],[Original Price]]-MobileSalesData[[#This Row],[Selling Price]]</f>
        <v>0</v>
      </c>
      <c r="L2736" s="15">
        <f>MobileSalesData[[#This Row],[Discounted Price]]/MobileSalesData[[#This Row],[Original Price]]</f>
        <v>0</v>
      </c>
      <c r="M2736" s="11">
        <f>MobileSalesData[[#This Row],[Qty]]*MobileSalesData[[#This Row],[Selling Price]]</f>
        <v>48195</v>
      </c>
      <c r="N2736" s="11" t="s">
        <v>1600</v>
      </c>
    </row>
    <row r="2737" spans="1:14" x14ac:dyDescent="0.35">
      <c r="A2737" s="13" t="s">
        <v>1578</v>
      </c>
      <c r="B2737" s="11" t="s">
        <v>1225</v>
      </c>
      <c r="C2737" s="11" t="s">
        <v>1293</v>
      </c>
      <c r="D2737" s="11" t="s">
        <v>1262</v>
      </c>
      <c r="E2737" s="11" t="s">
        <v>20</v>
      </c>
      <c r="F2737" s="11" t="s">
        <v>21</v>
      </c>
      <c r="G2737" s="11">
        <v>4.2</v>
      </c>
      <c r="H2737" s="11">
        <v>11989</v>
      </c>
      <c r="I2737" s="11">
        <v>11989</v>
      </c>
      <c r="J2737" s="11">
        <v>5</v>
      </c>
      <c r="K2737" s="11">
        <f>MobileSalesData[[#This Row],[Original Price]]-MobileSalesData[[#This Row],[Selling Price]]</f>
        <v>0</v>
      </c>
      <c r="L2737" s="15">
        <f>MobileSalesData[[#This Row],[Discounted Price]]/MobileSalesData[[#This Row],[Original Price]]</f>
        <v>0</v>
      </c>
      <c r="M2737" s="11">
        <f>MobileSalesData[[#This Row],[Qty]]*MobileSalesData[[#This Row],[Selling Price]]</f>
        <v>59945</v>
      </c>
      <c r="N2737" s="11" t="s">
        <v>1600</v>
      </c>
    </row>
    <row r="2738" spans="1:14" x14ac:dyDescent="0.35">
      <c r="A2738" s="13" t="s">
        <v>1578</v>
      </c>
      <c r="B2738" s="11" t="s">
        <v>1225</v>
      </c>
      <c r="C2738" s="11" t="s">
        <v>1293</v>
      </c>
      <c r="D2738" s="11" t="s">
        <v>1262</v>
      </c>
      <c r="E2738" s="11" t="s">
        <v>11</v>
      </c>
      <c r="F2738" s="11" t="s">
        <v>12</v>
      </c>
      <c r="G2738" s="11">
        <v>4.3</v>
      </c>
      <c r="H2738" s="11">
        <v>8850</v>
      </c>
      <c r="I2738" s="11">
        <v>9998</v>
      </c>
      <c r="J2738" s="11">
        <v>22</v>
      </c>
      <c r="K2738" s="11">
        <f>MobileSalesData[[#This Row],[Original Price]]-MobileSalesData[[#This Row],[Selling Price]]</f>
        <v>1148</v>
      </c>
      <c r="L2738" s="15">
        <f>MobileSalesData[[#This Row],[Discounted Price]]/MobileSalesData[[#This Row],[Original Price]]</f>
        <v>0.11482296459291859</v>
      </c>
      <c r="M2738" s="11">
        <f>MobileSalesData[[#This Row],[Qty]]*MobileSalesData[[#This Row],[Selling Price]]</f>
        <v>194700</v>
      </c>
      <c r="N2738" s="11" t="s">
        <v>1600</v>
      </c>
    </row>
    <row r="2739" spans="1:14" x14ac:dyDescent="0.35">
      <c r="A2739" s="13" t="s">
        <v>1578</v>
      </c>
      <c r="B2739" s="11" t="s">
        <v>1225</v>
      </c>
      <c r="C2739" s="11" t="s">
        <v>1293</v>
      </c>
      <c r="D2739" s="11" t="s">
        <v>1263</v>
      </c>
      <c r="E2739" s="11" t="s">
        <v>20</v>
      </c>
      <c r="F2739" s="11" t="s">
        <v>21</v>
      </c>
      <c r="G2739" s="11">
        <v>4.2</v>
      </c>
      <c r="H2739" s="11">
        <v>12144</v>
      </c>
      <c r="I2739" s="11">
        <v>12144</v>
      </c>
      <c r="J2739" s="11">
        <v>30</v>
      </c>
      <c r="K2739" s="11">
        <f>MobileSalesData[[#This Row],[Original Price]]-MobileSalesData[[#This Row],[Selling Price]]</f>
        <v>0</v>
      </c>
      <c r="L2739" s="15">
        <f>MobileSalesData[[#This Row],[Discounted Price]]/MobileSalesData[[#This Row],[Original Price]]</f>
        <v>0</v>
      </c>
      <c r="M2739" s="11">
        <f>MobileSalesData[[#This Row],[Qty]]*MobileSalesData[[#This Row],[Selling Price]]</f>
        <v>364320</v>
      </c>
      <c r="N2739" s="11" t="s">
        <v>1600</v>
      </c>
    </row>
    <row r="2740" spans="1:14" x14ac:dyDescent="0.35">
      <c r="A2740" s="13" t="s">
        <v>1578</v>
      </c>
      <c r="B2740" s="11" t="s">
        <v>1225</v>
      </c>
      <c r="C2740" s="11" t="s">
        <v>1293</v>
      </c>
      <c r="D2740" s="11" t="s">
        <v>1263</v>
      </c>
      <c r="E2740" s="11" t="s">
        <v>11</v>
      </c>
      <c r="F2740" s="11" t="s">
        <v>12</v>
      </c>
      <c r="G2740" s="11">
        <v>4.0999999999999996</v>
      </c>
      <c r="H2740" s="11">
        <v>12499</v>
      </c>
      <c r="I2740" s="11">
        <v>13999</v>
      </c>
      <c r="J2740" s="11">
        <v>30</v>
      </c>
      <c r="K2740" s="11">
        <f>MobileSalesData[[#This Row],[Original Price]]-MobileSalesData[[#This Row],[Selling Price]]</f>
        <v>1500</v>
      </c>
      <c r="L2740" s="15">
        <f>MobileSalesData[[#This Row],[Discounted Price]]/MobileSalesData[[#This Row],[Original Price]]</f>
        <v>0.10715051075076791</v>
      </c>
      <c r="M2740" s="11">
        <f>MobileSalesData[[#This Row],[Qty]]*MobileSalesData[[#This Row],[Selling Price]]</f>
        <v>374970</v>
      </c>
      <c r="N2740" s="11" t="s">
        <v>1600</v>
      </c>
    </row>
    <row r="2741" spans="1:14" x14ac:dyDescent="0.35">
      <c r="A2741" s="13" t="s">
        <v>1578</v>
      </c>
      <c r="B2741" s="11" t="s">
        <v>1225</v>
      </c>
      <c r="C2741" s="11" t="s">
        <v>1293</v>
      </c>
      <c r="D2741" s="11" t="s">
        <v>1122</v>
      </c>
      <c r="E2741" s="11" t="s">
        <v>20</v>
      </c>
      <c r="F2741" s="11" t="s">
        <v>21</v>
      </c>
      <c r="G2741" s="11">
        <v>4.4000000000000004</v>
      </c>
      <c r="H2741" s="11">
        <v>13224</v>
      </c>
      <c r="I2741" s="11">
        <v>13899</v>
      </c>
      <c r="J2741" s="11">
        <v>5</v>
      </c>
      <c r="K2741" s="11">
        <f>MobileSalesData[[#This Row],[Original Price]]-MobileSalesData[[#This Row],[Selling Price]]</f>
        <v>675</v>
      </c>
      <c r="L2741" s="15">
        <f>MobileSalesData[[#This Row],[Discounted Price]]/MobileSalesData[[#This Row],[Original Price]]</f>
        <v>4.856464493848478E-2</v>
      </c>
      <c r="M2741" s="11">
        <f>MobileSalesData[[#This Row],[Qty]]*MobileSalesData[[#This Row],[Selling Price]]</f>
        <v>66120</v>
      </c>
      <c r="N2741" s="11" t="s">
        <v>1600</v>
      </c>
    </row>
    <row r="2742" spans="1:14" x14ac:dyDescent="0.35">
      <c r="A2742" s="13" t="s">
        <v>1578</v>
      </c>
      <c r="B2742" s="11" t="s">
        <v>1225</v>
      </c>
      <c r="C2742" s="11" t="s">
        <v>1294</v>
      </c>
      <c r="D2742" s="11" t="s">
        <v>22</v>
      </c>
      <c r="E2742" s="11" t="s">
        <v>11</v>
      </c>
      <c r="F2742" s="11" t="s">
        <v>12</v>
      </c>
      <c r="G2742" s="11">
        <v>4.5</v>
      </c>
      <c r="H2742" s="11">
        <v>12499</v>
      </c>
      <c r="I2742" s="11">
        <v>13999</v>
      </c>
      <c r="J2742" s="11">
        <v>30</v>
      </c>
      <c r="K2742" s="11">
        <f>MobileSalesData[[#This Row],[Original Price]]-MobileSalesData[[#This Row],[Selling Price]]</f>
        <v>1500</v>
      </c>
      <c r="L2742" s="15">
        <f>MobileSalesData[[#This Row],[Discounted Price]]/MobileSalesData[[#This Row],[Original Price]]</f>
        <v>0.10715051075076791</v>
      </c>
      <c r="M2742" s="11">
        <f>MobileSalesData[[#This Row],[Qty]]*MobileSalesData[[#This Row],[Selling Price]]</f>
        <v>374970</v>
      </c>
      <c r="N2742" s="11" t="s">
        <v>1600</v>
      </c>
    </row>
    <row r="2743" spans="1:14" x14ac:dyDescent="0.35">
      <c r="A2743" s="13" t="s">
        <v>1578</v>
      </c>
      <c r="B2743" s="11" t="s">
        <v>1225</v>
      </c>
      <c r="C2743" s="11" t="s">
        <v>1294</v>
      </c>
      <c r="D2743" s="11" t="s">
        <v>1120</v>
      </c>
      <c r="E2743" s="11" t="s">
        <v>14</v>
      </c>
      <c r="F2743" s="11" t="s">
        <v>15</v>
      </c>
      <c r="G2743" s="11">
        <v>4.5</v>
      </c>
      <c r="H2743" s="11">
        <v>23596</v>
      </c>
      <c r="I2743" s="11">
        <v>23696</v>
      </c>
      <c r="J2743" s="11">
        <v>5</v>
      </c>
      <c r="K2743" s="11">
        <f>MobileSalesData[[#This Row],[Original Price]]-MobileSalesData[[#This Row],[Selling Price]]</f>
        <v>100</v>
      </c>
      <c r="L2743" s="15">
        <f>MobileSalesData[[#This Row],[Discounted Price]]/MobileSalesData[[#This Row],[Original Price]]</f>
        <v>4.2201215395003379E-3</v>
      </c>
      <c r="M2743" s="11">
        <f>MobileSalesData[[#This Row],[Qty]]*MobileSalesData[[#This Row],[Selling Price]]</f>
        <v>117980</v>
      </c>
      <c r="N2743" s="11" t="s">
        <v>1600</v>
      </c>
    </row>
    <row r="2744" spans="1:14" x14ac:dyDescent="0.35">
      <c r="A2744" s="13" t="s">
        <v>1578</v>
      </c>
      <c r="B2744" s="11" t="s">
        <v>1225</v>
      </c>
      <c r="C2744" s="11" t="s">
        <v>1294</v>
      </c>
      <c r="D2744" s="11" t="s">
        <v>1295</v>
      </c>
      <c r="E2744" s="11" t="s">
        <v>14</v>
      </c>
      <c r="F2744" s="11" t="s">
        <v>12</v>
      </c>
      <c r="G2744" s="11">
        <v>4.5</v>
      </c>
      <c r="H2744" s="11">
        <v>14839</v>
      </c>
      <c r="I2744" s="11">
        <v>16900</v>
      </c>
      <c r="J2744" s="11">
        <v>30</v>
      </c>
      <c r="K2744" s="11">
        <f>MobileSalesData[[#This Row],[Original Price]]-MobileSalesData[[#This Row],[Selling Price]]</f>
        <v>2061</v>
      </c>
      <c r="L2744" s="15">
        <f>MobileSalesData[[#This Row],[Discounted Price]]/MobileSalesData[[#This Row],[Original Price]]</f>
        <v>0.12195266272189349</v>
      </c>
      <c r="M2744" s="11">
        <f>MobileSalesData[[#This Row],[Qty]]*MobileSalesData[[#This Row],[Selling Price]]</f>
        <v>445170</v>
      </c>
      <c r="N2744" s="11" t="s">
        <v>1600</v>
      </c>
    </row>
    <row r="2745" spans="1:14" x14ac:dyDescent="0.35">
      <c r="A2745" s="13" t="s">
        <v>1578</v>
      </c>
      <c r="B2745" s="11" t="s">
        <v>1225</v>
      </c>
      <c r="C2745" s="11" t="s">
        <v>1294</v>
      </c>
      <c r="D2745" s="11" t="s">
        <v>1296</v>
      </c>
      <c r="E2745" s="11" t="s">
        <v>11</v>
      </c>
      <c r="F2745" s="11" t="s">
        <v>12</v>
      </c>
      <c r="G2745" s="11">
        <v>4.3</v>
      </c>
      <c r="H2745" s="11">
        <v>19330</v>
      </c>
      <c r="I2745" s="11">
        <v>20999</v>
      </c>
      <c r="J2745" s="11">
        <v>5</v>
      </c>
      <c r="K2745" s="11">
        <f>MobileSalesData[[#This Row],[Original Price]]-MobileSalesData[[#This Row],[Selling Price]]</f>
        <v>1669</v>
      </c>
      <c r="L2745" s="15">
        <f>MobileSalesData[[#This Row],[Discounted Price]]/MobileSalesData[[#This Row],[Original Price]]</f>
        <v>7.9479975236916037E-2</v>
      </c>
      <c r="M2745" s="11">
        <f>MobileSalesData[[#This Row],[Qty]]*MobileSalesData[[#This Row],[Selling Price]]</f>
        <v>96650</v>
      </c>
      <c r="N2745" s="11" t="s">
        <v>1600</v>
      </c>
    </row>
    <row r="2746" spans="1:14" x14ac:dyDescent="0.35">
      <c r="A2746" s="13" t="s">
        <v>1578</v>
      </c>
      <c r="B2746" s="11" t="s">
        <v>1225</v>
      </c>
      <c r="C2746" s="11" t="s">
        <v>1294</v>
      </c>
      <c r="D2746" s="11" t="s">
        <v>482</v>
      </c>
      <c r="E2746" s="11" t="s">
        <v>14</v>
      </c>
      <c r="F2746" s="11" t="s">
        <v>15</v>
      </c>
      <c r="G2746" s="11">
        <v>3.8</v>
      </c>
      <c r="H2746" s="11">
        <v>15999</v>
      </c>
      <c r="I2746" s="11">
        <v>15999</v>
      </c>
      <c r="J2746" s="11">
        <v>5</v>
      </c>
      <c r="K2746" s="11">
        <f>MobileSalesData[[#This Row],[Original Price]]-MobileSalesData[[#This Row],[Selling Price]]</f>
        <v>0</v>
      </c>
      <c r="L2746" s="15">
        <f>MobileSalesData[[#This Row],[Discounted Price]]/MobileSalesData[[#This Row],[Original Price]]</f>
        <v>0</v>
      </c>
      <c r="M2746" s="11">
        <f>MobileSalesData[[#This Row],[Qty]]*MobileSalesData[[#This Row],[Selling Price]]</f>
        <v>79995</v>
      </c>
      <c r="N2746" s="11" t="s">
        <v>1600</v>
      </c>
    </row>
    <row r="2747" spans="1:14" x14ac:dyDescent="0.35">
      <c r="A2747" s="13" t="s">
        <v>1578</v>
      </c>
      <c r="B2747" s="11" t="s">
        <v>1225</v>
      </c>
      <c r="C2747" s="11" t="s">
        <v>1294</v>
      </c>
      <c r="D2747" s="11" t="s">
        <v>482</v>
      </c>
      <c r="E2747" s="11" t="s">
        <v>14</v>
      </c>
      <c r="F2747" s="11" t="s">
        <v>12</v>
      </c>
      <c r="G2747" s="11">
        <v>4.3</v>
      </c>
      <c r="H2747" s="11">
        <v>21499</v>
      </c>
      <c r="I2747" s="11">
        <v>23999</v>
      </c>
      <c r="J2747" s="11">
        <v>30</v>
      </c>
      <c r="K2747" s="11">
        <f>MobileSalesData[[#This Row],[Original Price]]-MobileSalesData[[#This Row],[Selling Price]]</f>
        <v>2500</v>
      </c>
      <c r="L2747" s="15">
        <f>MobileSalesData[[#This Row],[Discounted Price]]/MobileSalesData[[#This Row],[Original Price]]</f>
        <v>0.10417100712529689</v>
      </c>
      <c r="M2747" s="11">
        <f>MobileSalesData[[#This Row],[Qty]]*MobileSalesData[[#This Row],[Selling Price]]</f>
        <v>644970</v>
      </c>
      <c r="N2747" s="11" t="s">
        <v>1600</v>
      </c>
    </row>
    <row r="2748" spans="1:14" x14ac:dyDescent="0.35">
      <c r="A2748" s="13" t="s">
        <v>1578</v>
      </c>
      <c r="B2748" s="11" t="s">
        <v>1225</v>
      </c>
      <c r="C2748" s="11" t="s">
        <v>1294</v>
      </c>
      <c r="D2748" s="11" t="s">
        <v>363</v>
      </c>
      <c r="E2748" s="11" t="s">
        <v>14</v>
      </c>
      <c r="F2748" s="11" t="s">
        <v>15</v>
      </c>
      <c r="G2748" s="11">
        <v>4.0999999999999996</v>
      </c>
      <c r="H2748" s="11">
        <v>8229</v>
      </c>
      <c r="I2748" s="11">
        <v>8229</v>
      </c>
      <c r="J2748" s="11">
        <v>5</v>
      </c>
      <c r="K2748" s="11">
        <f>MobileSalesData[[#This Row],[Original Price]]-MobileSalesData[[#This Row],[Selling Price]]</f>
        <v>0</v>
      </c>
      <c r="L2748" s="15">
        <f>MobileSalesData[[#This Row],[Discounted Price]]/MobileSalesData[[#This Row],[Original Price]]</f>
        <v>0</v>
      </c>
      <c r="M2748" s="11">
        <f>MobileSalesData[[#This Row],[Qty]]*MobileSalesData[[#This Row],[Selling Price]]</f>
        <v>41145</v>
      </c>
      <c r="N2748" s="11" t="s">
        <v>1600</v>
      </c>
    </row>
    <row r="2749" spans="1:14" x14ac:dyDescent="0.35">
      <c r="A2749" s="13" t="s">
        <v>1578</v>
      </c>
      <c r="B2749" s="11" t="s">
        <v>1225</v>
      </c>
      <c r="C2749" s="11" t="s">
        <v>1294</v>
      </c>
      <c r="D2749" s="11" t="s">
        <v>363</v>
      </c>
      <c r="E2749" s="11" t="s">
        <v>11</v>
      </c>
      <c r="F2749" s="11" t="s">
        <v>12</v>
      </c>
      <c r="G2749" s="11">
        <v>4.5</v>
      </c>
      <c r="H2749" s="11">
        <v>14999</v>
      </c>
      <c r="I2749" s="11">
        <v>14999</v>
      </c>
      <c r="J2749" s="11">
        <v>30</v>
      </c>
      <c r="K2749" s="11">
        <f>MobileSalesData[[#This Row],[Original Price]]-MobileSalesData[[#This Row],[Selling Price]]</f>
        <v>0</v>
      </c>
      <c r="L2749" s="15">
        <f>MobileSalesData[[#This Row],[Discounted Price]]/MobileSalesData[[#This Row],[Original Price]]</f>
        <v>0</v>
      </c>
      <c r="M2749" s="11">
        <f>MobileSalesData[[#This Row],[Qty]]*MobileSalesData[[#This Row],[Selling Price]]</f>
        <v>449970</v>
      </c>
      <c r="N2749" s="11" t="s">
        <v>1600</v>
      </c>
    </row>
    <row r="2750" spans="1:14" x14ac:dyDescent="0.35">
      <c r="A2750" s="13" t="s">
        <v>1578</v>
      </c>
      <c r="B2750" s="11" t="s">
        <v>1225</v>
      </c>
      <c r="C2750" s="11" t="s">
        <v>1294</v>
      </c>
      <c r="D2750" s="11" t="s">
        <v>363</v>
      </c>
      <c r="E2750" s="11" t="s">
        <v>14</v>
      </c>
      <c r="F2750" s="11" t="s">
        <v>12</v>
      </c>
      <c r="G2750" s="11">
        <v>4.5</v>
      </c>
      <c r="H2750" s="11">
        <v>2340</v>
      </c>
      <c r="I2750" s="11">
        <v>2340</v>
      </c>
      <c r="J2750" s="11">
        <v>5</v>
      </c>
      <c r="K2750" s="11">
        <f>MobileSalesData[[#This Row],[Original Price]]-MobileSalesData[[#This Row],[Selling Price]]</f>
        <v>0</v>
      </c>
      <c r="L2750" s="15">
        <f>MobileSalesData[[#This Row],[Discounted Price]]/MobileSalesData[[#This Row],[Original Price]]</f>
        <v>0</v>
      </c>
      <c r="M2750" s="11">
        <f>MobileSalesData[[#This Row],[Qty]]*MobileSalesData[[#This Row],[Selling Price]]</f>
        <v>11700</v>
      </c>
      <c r="N2750" s="11" t="s">
        <v>1600</v>
      </c>
    </row>
    <row r="2751" spans="1:14" x14ac:dyDescent="0.35">
      <c r="A2751" s="13" t="s">
        <v>1578</v>
      </c>
      <c r="B2751" s="11" t="s">
        <v>1225</v>
      </c>
      <c r="C2751" s="11" t="s">
        <v>1297</v>
      </c>
      <c r="D2751" s="11" t="s">
        <v>1298</v>
      </c>
      <c r="E2751" s="11" t="s">
        <v>11</v>
      </c>
      <c r="F2751" s="11" t="s">
        <v>12</v>
      </c>
      <c r="G2751" s="11">
        <v>4.4000000000000004</v>
      </c>
      <c r="H2751" s="11">
        <v>8897</v>
      </c>
      <c r="I2751" s="11">
        <v>8897</v>
      </c>
      <c r="J2751" s="11">
        <v>5</v>
      </c>
      <c r="K2751" s="11">
        <f>MobileSalesData[[#This Row],[Original Price]]-MobileSalesData[[#This Row],[Selling Price]]</f>
        <v>0</v>
      </c>
      <c r="L2751" s="15">
        <f>MobileSalesData[[#This Row],[Discounted Price]]/MobileSalesData[[#This Row],[Original Price]]</f>
        <v>0</v>
      </c>
      <c r="M2751" s="11">
        <f>MobileSalesData[[#This Row],[Qty]]*MobileSalesData[[#This Row],[Selling Price]]</f>
        <v>44485</v>
      </c>
      <c r="N2751" s="11" t="s">
        <v>1600</v>
      </c>
    </row>
    <row r="2752" spans="1:14" x14ac:dyDescent="0.35">
      <c r="A2752" s="13" t="s">
        <v>1578</v>
      </c>
      <c r="B2752" s="11" t="s">
        <v>1225</v>
      </c>
      <c r="C2752" s="11" t="s">
        <v>1297</v>
      </c>
      <c r="D2752" s="11" t="s">
        <v>1262</v>
      </c>
      <c r="E2752" s="11" t="s">
        <v>11</v>
      </c>
      <c r="F2752" s="11" t="s">
        <v>12</v>
      </c>
      <c r="G2752" s="11">
        <v>4.4000000000000004</v>
      </c>
      <c r="H2752" s="11">
        <v>16299</v>
      </c>
      <c r="I2752" s="11">
        <v>16299</v>
      </c>
      <c r="J2752" s="11">
        <v>30</v>
      </c>
      <c r="K2752" s="11">
        <f>MobileSalesData[[#This Row],[Original Price]]-MobileSalesData[[#This Row],[Selling Price]]</f>
        <v>0</v>
      </c>
      <c r="L2752" s="15">
        <f>MobileSalesData[[#This Row],[Discounted Price]]/MobileSalesData[[#This Row],[Original Price]]</f>
        <v>0</v>
      </c>
      <c r="M2752" s="11">
        <f>MobileSalesData[[#This Row],[Qty]]*MobileSalesData[[#This Row],[Selling Price]]</f>
        <v>488970</v>
      </c>
      <c r="N2752" s="11" t="s">
        <v>1600</v>
      </c>
    </row>
    <row r="2753" spans="1:14" x14ac:dyDescent="0.35">
      <c r="A2753" s="13" t="s">
        <v>1578</v>
      </c>
      <c r="B2753" s="11" t="s">
        <v>1225</v>
      </c>
      <c r="C2753" s="11" t="s">
        <v>1297</v>
      </c>
      <c r="D2753" s="11" t="s">
        <v>1263</v>
      </c>
      <c r="E2753" s="11" t="s">
        <v>11</v>
      </c>
      <c r="F2753" s="11" t="s">
        <v>12</v>
      </c>
      <c r="G2753" s="11">
        <v>4.2</v>
      </c>
      <c r="H2753" s="11">
        <v>17499</v>
      </c>
      <c r="I2753" s="11">
        <v>18999</v>
      </c>
      <c r="J2753" s="11">
        <v>30</v>
      </c>
      <c r="K2753" s="11">
        <f>MobileSalesData[[#This Row],[Original Price]]-MobileSalesData[[#This Row],[Selling Price]]</f>
        <v>1500</v>
      </c>
      <c r="L2753" s="15">
        <f>MobileSalesData[[#This Row],[Discounted Price]]/MobileSalesData[[#This Row],[Original Price]]</f>
        <v>7.8951523764408657E-2</v>
      </c>
      <c r="M2753" s="11">
        <f>MobileSalesData[[#This Row],[Qty]]*MobileSalesData[[#This Row],[Selling Price]]</f>
        <v>524970</v>
      </c>
      <c r="N2753" s="11" t="s">
        <v>1600</v>
      </c>
    </row>
    <row r="2754" spans="1:14" x14ac:dyDescent="0.35">
      <c r="A2754" s="13" t="s">
        <v>1578</v>
      </c>
      <c r="B2754" s="11" t="s">
        <v>1225</v>
      </c>
      <c r="C2754" s="11" t="s">
        <v>1297</v>
      </c>
      <c r="D2754" s="11" t="s">
        <v>1122</v>
      </c>
      <c r="E2754" s="11" t="s">
        <v>11</v>
      </c>
      <c r="F2754" s="11" t="s">
        <v>12</v>
      </c>
      <c r="G2754" s="11">
        <v>4.3</v>
      </c>
      <c r="H2754" s="11">
        <v>21999</v>
      </c>
      <c r="I2754" s="11">
        <v>23999</v>
      </c>
      <c r="J2754" s="11">
        <v>30</v>
      </c>
      <c r="K2754" s="11">
        <f>MobileSalesData[[#This Row],[Original Price]]-MobileSalesData[[#This Row],[Selling Price]]</f>
        <v>2000</v>
      </c>
      <c r="L2754" s="15">
        <f>MobileSalesData[[#This Row],[Discounted Price]]/MobileSalesData[[#This Row],[Original Price]]</f>
        <v>8.3336805700237507E-2</v>
      </c>
      <c r="M2754" s="11">
        <f>MobileSalesData[[#This Row],[Qty]]*MobileSalesData[[#This Row],[Selling Price]]</f>
        <v>659970</v>
      </c>
      <c r="N2754" s="11" t="s">
        <v>1600</v>
      </c>
    </row>
    <row r="2755" spans="1:14" x14ac:dyDescent="0.35">
      <c r="A2755" s="13" t="s">
        <v>1578</v>
      </c>
      <c r="B2755" s="11" t="s">
        <v>1225</v>
      </c>
      <c r="C2755" s="11" t="s">
        <v>1299</v>
      </c>
      <c r="D2755" s="11" t="s">
        <v>1288</v>
      </c>
      <c r="E2755" s="11" t="s">
        <v>11</v>
      </c>
      <c r="F2755" s="11" t="s">
        <v>12</v>
      </c>
      <c r="G2755" s="11">
        <v>4.3</v>
      </c>
      <c r="H2755" s="11">
        <v>88999</v>
      </c>
      <c r="I2755" s="11">
        <v>99999</v>
      </c>
      <c r="J2755" s="11">
        <v>5</v>
      </c>
      <c r="K2755" s="11">
        <f>MobileSalesData[[#This Row],[Original Price]]-MobileSalesData[[#This Row],[Selling Price]]</f>
        <v>11000</v>
      </c>
      <c r="L2755" s="15">
        <f>MobileSalesData[[#This Row],[Discounted Price]]/MobileSalesData[[#This Row],[Original Price]]</f>
        <v>0.11000110001100011</v>
      </c>
      <c r="M2755" s="11">
        <f>MobileSalesData[[#This Row],[Qty]]*MobileSalesData[[#This Row],[Selling Price]]</f>
        <v>444995</v>
      </c>
      <c r="N2755" s="11" t="s">
        <v>1600</v>
      </c>
    </row>
    <row r="2756" spans="1:14" x14ac:dyDescent="0.35">
      <c r="A2756" s="13" t="s">
        <v>1578</v>
      </c>
      <c r="B2756" s="11" t="s">
        <v>1225</v>
      </c>
      <c r="C2756" s="11" t="s">
        <v>1299</v>
      </c>
      <c r="D2756" s="11" t="s">
        <v>482</v>
      </c>
      <c r="E2756" s="11" t="s">
        <v>11</v>
      </c>
      <c r="F2756" s="11" t="s">
        <v>12</v>
      </c>
      <c r="G2756" s="11">
        <v>4.4000000000000004</v>
      </c>
      <c r="H2756" s="11">
        <v>9990</v>
      </c>
      <c r="I2756" s="11">
        <v>9990</v>
      </c>
      <c r="J2756" s="11">
        <v>30</v>
      </c>
      <c r="K2756" s="11">
        <f>MobileSalesData[[#This Row],[Original Price]]-MobileSalesData[[#This Row],[Selling Price]]</f>
        <v>0</v>
      </c>
      <c r="L2756" s="15">
        <f>MobileSalesData[[#This Row],[Discounted Price]]/MobileSalesData[[#This Row],[Original Price]]</f>
        <v>0</v>
      </c>
      <c r="M2756" s="11">
        <f>MobileSalesData[[#This Row],[Qty]]*MobileSalesData[[#This Row],[Selling Price]]</f>
        <v>299700</v>
      </c>
      <c r="N2756" s="11" t="s">
        <v>1600</v>
      </c>
    </row>
    <row r="2757" spans="1:14" x14ac:dyDescent="0.35">
      <c r="A2757" s="13" t="s">
        <v>1578</v>
      </c>
      <c r="B2757" s="11" t="s">
        <v>1225</v>
      </c>
      <c r="C2757" s="11" t="s">
        <v>1299</v>
      </c>
      <c r="D2757" s="11" t="s">
        <v>363</v>
      </c>
      <c r="E2757" s="11" t="s">
        <v>11</v>
      </c>
      <c r="F2757" s="11" t="s">
        <v>12</v>
      </c>
      <c r="G2757" s="11">
        <v>2.2999999999999998</v>
      </c>
      <c r="H2757" s="11">
        <v>12499</v>
      </c>
      <c r="I2757" s="11">
        <v>14499</v>
      </c>
      <c r="J2757" s="11">
        <v>22</v>
      </c>
      <c r="K2757" s="11">
        <f>MobileSalesData[[#This Row],[Original Price]]-MobileSalesData[[#This Row],[Selling Price]]</f>
        <v>2000</v>
      </c>
      <c r="L2757" s="15">
        <f>MobileSalesData[[#This Row],[Discounted Price]]/MobileSalesData[[#This Row],[Original Price]]</f>
        <v>0.13794054762397406</v>
      </c>
      <c r="M2757" s="11">
        <f>MobileSalesData[[#This Row],[Qty]]*MobileSalesData[[#This Row],[Selling Price]]</f>
        <v>274978</v>
      </c>
      <c r="N2757" s="11" t="s">
        <v>1600</v>
      </c>
    </row>
    <row r="2758" spans="1:14" x14ac:dyDescent="0.35">
      <c r="A2758" s="13" t="s">
        <v>1578</v>
      </c>
      <c r="B2758" s="11" t="s">
        <v>1225</v>
      </c>
      <c r="C2758" s="11" t="s">
        <v>1300</v>
      </c>
      <c r="D2758" s="11" t="s">
        <v>1301</v>
      </c>
      <c r="E2758" s="11" t="s">
        <v>11</v>
      </c>
      <c r="F2758" s="11" t="s">
        <v>12</v>
      </c>
      <c r="G2758" s="11">
        <v>4.2</v>
      </c>
      <c r="H2758" s="11">
        <v>9499</v>
      </c>
      <c r="I2758" s="11">
        <v>10499</v>
      </c>
      <c r="J2758" s="11">
        <v>5</v>
      </c>
      <c r="K2758" s="11">
        <f>MobileSalesData[[#This Row],[Original Price]]-MobileSalesData[[#This Row],[Selling Price]]</f>
        <v>1000</v>
      </c>
      <c r="L2758" s="15">
        <f>MobileSalesData[[#This Row],[Discounted Price]]/MobileSalesData[[#This Row],[Original Price]]</f>
        <v>9.5247166396799698E-2</v>
      </c>
      <c r="M2758" s="11">
        <f>MobileSalesData[[#This Row],[Qty]]*MobileSalesData[[#This Row],[Selling Price]]</f>
        <v>47495</v>
      </c>
      <c r="N2758" s="11" t="s">
        <v>1600</v>
      </c>
    </row>
    <row r="2759" spans="1:14" x14ac:dyDescent="0.35">
      <c r="A2759" s="13" t="s">
        <v>1578</v>
      </c>
      <c r="B2759" s="11" t="s">
        <v>1225</v>
      </c>
      <c r="C2759" s="11" t="s">
        <v>1300</v>
      </c>
      <c r="D2759" s="11" t="s">
        <v>408</v>
      </c>
      <c r="E2759" s="11" t="s">
        <v>11</v>
      </c>
      <c r="F2759" s="11" t="s">
        <v>12</v>
      </c>
      <c r="G2759" s="11">
        <v>4.3</v>
      </c>
      <c r="H2759" s="11">
        <v>34999</v>
      </c>
      <c r="I2759" s="11">
        <v>41999</v>
      </c>
      <c r="J2759" s="11">
        <v>5</v>
      </c>
      <c r="K2759" s="11">
        <f>MobileSalesData[[#This Row],[Original Price]]-MobileSalesData[[#This Row],[Selling Price]]</f>
        <v>7000</v>
      </c>
      <c r="L2759" s="15">
        <f>MobileSalesData[[#This Row],[Discounted Price]]/MobileSalesData[[#This Row],[Original Price]]</f>
        <v>0.16667063501511942</v>
      </c>
      <c r="M2759" s="11">
        <f>MobileSalesData[[#This Row],[Qty]]*MobileSalesData[[#This Row],[Selling Price]]</f>
        <v>174995</v>
      </c>
      <c r="N2759" s="11" t="s">
        <v>1600</v>
      </c>
    </row>
    <row r="2760" spans="1:14" x14ac:dyDescent="0.35">
      <c r="A2760" s="13" t="s">
        <v>1578</v>
      </c>
      <c r="B2760" s="11" t="s">
        <v>1225</v>
      </c>
      <c r="C2760" s="11" t="s">
        <v>1300</v>
      </c>
      <c r="D2760" s="11" t="s">
        <v>1302</v>
      </c>
      <c r="E2760" s="11" t="s">
        <v>11</v>
      </c>
      <c r="F2760" s="11" t="s">
        <v>12</v>
      </c>
      <c r="G2760" s="11">
        <v>4.4000000000000004</v>
      </c>
      <c r="H2760" s="11">
        <v>19725</v>
      </c>
      <c r="I2760" s="11">
        <v>19725</v>
      </c>
      <c r="J2760" s="11">
        <v>5</v>
      </c>
      <c r="K2760" s="11">
        <f>MobileSalesData[[#This Row],[Original Price]]-MobileSalesData[[#This Row],[Selling Price]]</f>
        <v>0</v>
      </c>
      <c r="L2760" s="15">
        <f>MobileSalesData[[#This Row],[Discounted Price]]/MobileSalesData[[#This Row],[Original Price]]</f>
        <v>0</v>
      </c>
      <c r="M2760" s="11">
        <f>MobileSalesData[[#This Row],[Qty]]*MobileSalesData[[#This Row],[Selling Price]]</f>
        <v>98625</v>
      </c>
      <c r="N2760" s="11" t="s">
        <v>1600</v>
      </c>
    </row>
    <row r="2761" spans="1:14" x14ac:dyDescent="0.35">
      <c r="A2761" s="13" t="s">
        <v>1578</v>
      </c>
      <c r="B2761" s="11" t="s">
        <v>1225</v>
      </c>
      <c r="C2761" s="11" t="s">
        <v>1300</v>
      </c>
      <c r="D2761" s="11" t="s">
        <v>1303</v>
      </c>
      <c r="E2761" s="11" t="s">
        <v>11</v>
      </c>
      <c r="F2761" s="11" t="s">
        <v>12</v>
      </c>
      <c r="G2761" s="11">
        <v>4.2</v>
      </c>
      <c r="H2761" s="11">
        <v>18654</v>
      </c>
      <c r="I2761" s="11">
        <v>18950</v>
      </c>
      <c r="J2761" s="11">
        <v>5</v>
      </c>
      <c r="K2761" s="11">
        <f>MobileSalesData[[#This Row],[Original Price]]-MobileSalesData[[#This Row],[Selling Price]]</f>
        <v>296</v>
      </c>
      <c r="L2761" s="15">
        <f>MobileSalesData[[#This Row],[Discounted Price]]/MobileSalesData[[#This Row],[Original Price]]</f>
        <v>1.5620052770448549E-2</v>
      </c>
      <c r="M2761" s="11">
        <f>MobileSalesData[[#This Row],[Qty]]*MobileSalesData[[#This Row],[Selling Price]]</f>
        <v>93270</v>
      </c>
      <c r="N2761" s="11" t="s">
        <v>1600</v>
      </c>
    </row>
    <row r="2762" spans="1:14" x14ac:dyDescent="0.35">
      <c r="A2762" s="13" t="s">
        <v>1578</v>
      </c>
      <c r="B2762" s="11" t="s">
        <v>1225</v>
      </c>
      <c r="C2762" s="11" t="s">
        <v>1304</v>
      </c>
      <c r="D2762" s="11" t="s">
        <v>127</v>
      </c>
      <c r="E2762" s="11" t="s">
        <v>11</v>
      </c>
      <c r="F2762" s="11" t="s">
        <v>12</v>
      </c>
      <c r="G2762" s="11">
        <v>4.3</v>
      </c>
      <c r="H2762" s="11">
        <v>14690</v>
      </c>
      <c r="I2762" s="11">
        <v>14690</v>
      </c>
      <c r="J2762" s="11">
        <v>30</v>
      </c>
      <c r="K2762" s="11">
        <f>MobileSalesData[[#This Row],[Original Price]]-MobileSalesData[[#This Row],[Selling Price]]</f>
        <v>0</v>
      </c>
      <c r="L2762" s="15">
        <f>MobileSalesData[[#This Row],[Discounted Price]]/MobileSalesData[[#This Row],[Original Price]]</f>
        <v>0</v>
      </c>
      <c r="M2762" s="11">
        <f>MobileSalesData[[#This Row],[Qty]]*MobileSalesData[[#This Row],[Selling Price]]</f>
        <v>440700</v>
      </c>
      <c r="N2762" s="11" t="s">
        <v>1600</v>
      </c>
    </row>
    <row r="2763" spans="1:14" x14ac:dyDescent="0.35">
      <c r="A2763" s="13" t="s">
        <v>1578</v>
      </c>
      <c r="B2763" s="11" t="s">
        <v>1225</v>
      </c>
      <c r="C2763" s="11" t="s">
        <v>1304</v>
      </c>
      <c r="D2763" s="11" t="s">
        <v>547</v>
      </c>
      <c r="E2763" s="11" t="s">
        <v>11</v>
      </c>
      <c r="F2763" s="11" t="s">
        <v>15</v>
      </c>
      <c r="G2763" s="11">
        <v>4.5</v>
      </c>
      <c r="H2763" s="11">
        <v>22499</v>
      </c>
      <c r="I2763" s="11">
        <v>29999</v>
      </c>
      <c r="J2763" s="11">
        <v>5</v>
      </c>
      <c r="K2763" s="11">
        <f>MobileSalesData[[#This Row],[Original Price]]-MobileSalesData[[#This Row],[Selling Price]]</f>
        <v>7500</v>
      </c>
      <c r="L2763" s="15">
        <f>MobileSalesData[[#This Row],[Discounted Price]]/MobileSalesData[[#This Row],[Original Price]]</f>
        <v>0.25000833361112035</v>
      </c>
      <c r="M2763" s="11">
        <f>MobileSalesData[[#This Row],[Qty]]*MobileSalesData[[#This Row],[Selling Price]]</f>
        <v>112495</v>
      </c>
      <c r="N2763" s="11" t="s">
        <v>1600</v>
      </c>
    </row>
    <row r="2764" spans="1:14" x14ac:dyDescent="0.35">
      <c r="A2764" s="13" t="s">
        <v>1578</v>
      </c>
      <c r="B2764" s="11" t="s">
        <v>1225</v>
      </c>
      <c r="C2764" s="11" t="s">
        <v>1304</v>
      </c>
      <c r="D2764" s="11" t="s">
        <v>547</v>
      </c>
      <c r="E2764" s="11" t="s">
        <v>14</v>
      </c>
      <c r="F2764" s="11" t="s">
        <v>15</v>
      </c>
      <c r="G2764" s="11">
        <v>4.3</v>
      </c>
      <c r="H2764" s="11">
        <v>14999</v>
      </c>
      <c r="I2764" s="11">
        <v>14999</v>
      </c>
      <c r="J2764" s="11">
        <v>30</v>
      </c>
      <c r="K2764" s="11">
        <f>MobileSalesData[[#This Row],[Original Price]]-MobileSalesData[[#This Row],[Selling Price]]</f>
        <v>0</v>
      </c>
      <c r="L2764" s="15">
        <f>MobileSalesData[[#This Row],[Discounted Price]]/MobileSalesData[[#This Row],[Original Price]]</f>
        <v>0</v>
      </c>
      <c r="M2764" s="11">
        <f>MobileSalesData[[#This Row],[Qty]]*MobileSalesData[[#This Row],[Selling Price]]</f>
        <v>449970</v>
      </c>
      <c r="N2764" s="11" t="s">
        <v>1600</v>
      </c>
    </row>
    <row r="2765" spans="1:14" x14ac:dyDescent="0.35">
      <c r="A2765" s="13" t="s">
        <v>1578</v>
      </c>
      <c r="B2765" s="11" t="s">
        <v>1225</v>
      </c>
      <c r="C2765" s="11" t="s">
        <v>1304</v>
      </c>
      <c r="D2765" s="11" t="s">
        <v>547</v>
      </c>
      <c r="E2765" s="11" t="s">
        <v>11</v>
      </c>
      <c r="F2765" s="11" t="s">
        <v>12</v>
      </c>
      <c r="G2765" s="11">
        <v>4.3</v>
      </c>
      <c r="H2765" s="11">
        <v>84999</v>
      </c>
      <c r="I2765" s="11">
        <v>95999</v>
      </c>
      <c r="J2765" s="11">
        <v>30</v>
      </c>
      <c r="K2765" s="11">
        <f>MobileSalesData[[#This Row],[Original Price]]-MobileSalesData[[#This Row],[Selling Price]]</f>
        <v>11000</v>
      </c>
      <c r="L2765" s="15">
        <f>MobileSalesData[[#This Row],[Discounted Price]]/MobileSalesData[[#This Row],[Original Price]]</f>
        <v>0.11458452692215544</v>
      </c>
      <c r="M2765" s="11">
        <f>MobileSalesData[[#This Row],[Qty]]*MobileSalesData[[#This Row],[Selling Price]]</f>
        <v>2549970</v>
      </c>
      <c r="N2765" s="11" t="s">
        <v>1600</v>
      </c>
    </row>
    <row r="2766" spans="1:14" x14ac:dyDescent="0.35">
      <c r="A2766" s="13" t="s">
        <v>1578</v>
      </c>
      <c r="B2766" s="11" t="s">
        <v>1225</v>
      </c>
      <c r="C2766" s="11" t="s">
        <v>1304</v>
      </c>
      <c r="D2766" s="11" t="s">
        <v>1305</v>
      </c>
      <c r="E2766" s="11" t="s">
        <v>11</v>
      </c>
      <c r="F2766" s="11" t="s">
        <v>12</v>
      </c>
      <c r="G2766" s="11">
        <v>4.3</v>
      </c>
      <c r="H2766" s="11">
        <v>14749</v>
      </c>
      <c r="I2766" s="11">
        <v>15980</v>
      </c>
      <c r="J2766" s="11">
        <v>5</v>
      </c>
      <c r="K2766" s="11">
        <f>MobileSalesData[[#This Row],[Original Price]]-MobileSalesData[[#This Row],[Selling Price]]</f>
        <v>1231</v>
      </c>
      <c r="L2766" s="15">
        <f>MobileSalesData[[#This Row],[Discounted Price]]/MobileSalesData[[#This Row],[Original Price]]</f>
        <v>7.7033792240300381E-2</v>
      </c>
      <c r="M2766" s="11">
        <f>MobileSalesData[[#This Row],[Qty]]*MobileSalesData[[#This Row],[Selling Price]]</f>
        <v>73745</v>
      </c>
      <c r="N2766" s="11" t="s">
        <v>1600</v>
      </c>
    </row>
    <row r="2767" spans="1:14" x14ac:dyDescent="0.35">
      <c r="A2767" s="13" t="s">
        <v>1578</v>
      </c>
      <c r="B2767" s="11" t="s">
        <v>1225</v>
      </c>
      <c r="C2767" s="11" t="s">
        <v>1304</v>
      </c>
      <c r="D2767" s="11" t="s">
        <v>1306</v>
      </c>
      <c r="E2767" s="11" t="s">
        <v>11</v>
      </c>
      <c r="F2767" s="11" t="s">
        <v>15</v>
      </c>
      <c r="G2767" s="11">
        <v>4.2</v>
      </c>
      <c r="H2767" s="11">
        <v>14490</v>
      </c>
      <c r="I2767" s="11">
        <v>14999</v>
      </c>
      <c r="J2767" s="11">
        <v>35</v>
      </c>
      <c r="K2767" s="11">
        <f>MobileSalesData[[#This Row],[Original Price]]-MobileSalesData[[#This Row],[Selling Price]]</f>
        <v>509</v>
      </c>
      <c r="L2767" s="15">
        <f>MobileSalesData[[#This Row],[Discounted Price]]/MobileSalesData[[#This Row],[Original Price]]</f>
        <v>3.3935595706380425E-2</v>
      </c>
      <c r="M2767" s="11">
        <f>MobileSalesData[[#This Row],[Qty]]*MobileSalesData[[#This Row],[Selling Price]]</f>
        <v>507150</v>
      </c>
      <c r="N2767" s="11" t="s">
        <v>1600</v>
      </c>
    </row>
    <row r="2768" spans="1:14" x14ac:dyDescent="0.35">
      <c r="A2768" s="13" t="s">
        <v>1578</v>
      </c>
      <c r="B2768" s="11" t="s">
        <v>1225</v>
      </c>
      <c r="C2768" s="11" t="s">
        <v>1307</v>
      </c>
      <c r="D2768" s="11" t="s">
        <v>115</v>
      </c>
      <c r="E2768" s="11" t="s">
        <v>20</v>
      </c>
      <c r="F2768" s="11" t="s">
        <v>21</v>
      </c>
      <c r="G2768" s="11">
        <v>4.3</v>
      </c>
      <c r="H2768" s="11">
        <v>84999</v>
      </c>
      <c r="I2768" s="11">
        <v>95999</v>
      </c>
      <c r="J2768" s="11">
        <v>5</v>
      </c>
      <c r="K2768" s="11">
        <f>MobileSalesData[[#This Row],[Original Price]]-MobileSalesData[[#This Row],[Selling Price]]</f>
        <v>11000</v>
      </c>
      <c r="L2768" s="15">
        <f>MobileSalesData[[#This Row],[Discounted Price]]/MobileSalesData[[#This Row],[Original Price]]</f>
        <v>0.11458452692215544</v>
      </c>
      <c r="M2768" s="11">
        <f>MobileSalesData[[#This Row],[Qty]]*MobileSalesData[[#This Row],[Selling Price]]</f>
        <v>424995</v>
      </c>
      <c r="N2768" s="11" t="s">
        <v>1600</v>
      </c>
    </row>
    <row r="2769" spans="1:14" x14ac:dyDescent="0.35">
      <c r="A2769" s="13" t="s">
        <v>1578</v>
      </c>
      <c r="B2769" s="11" t="s">
        <v>1225</v>
      </c>
      <c r="C2769" s="11" t="s">
        <v>1308</v>
      </c>
      <c r="D2769" s="11" t="s">
        <v>19</v>
      </c>
      <c r="E2769" s="11" t="s">
        <v>20</v>
      </c>
      <c r="F2769" s="11" t="s">
        <v>21</v>
      </c>
      <c r="G2769" s="11">
        <v>4.3</v>
      </c>
      <c r="H2769" s="11">
        <v>19979</v>
      </c>
      <c r="I2769" s="11">
        <v>22498</v>
      </c>
      <c r="J2769" s="11">
        <v>35</v>
      </c>
      <c r="K2769" s="11">
        <f>MobileSalesData[[#This Row],[Original Price]]-MobileSalesData[[#This Row],[Selling Price]]</f>
        <v>2519</v>
      </c>
      <c r="L2769" s="15">
        <f>MobileSalesData[[#This Row],[Discounted Price]]/MobileSalesData[[#This Row],[Original Price]]</f>
        <v>0.11196550804515958</v>
      </c>
      <c r="M2769" s="11">
        <f>MobileSalesData[[#This Row],[Qty]]*MobileSalesData[[#This Row],[Selling Price]]</f>
        <v>699265</v>
      </c>
      <c r="N2769" s="11" t="s">
        <v>1600</v>
      </c>
    </row>
    <row r="2770" spans="1:14" x14ac:dyDescent="0.35">
      <c r="A2770" s="13" t="s">
        <v>1586</v>
      </c>
      <c r="B2770" s="11" t="s">
        <v>1225</v>
      </c>
      <c r="C2770" s="11" t="s">
        <v>1308</v>
      </c>
      <c r="D2770" s="11" t="s">
        <v>19</v>
      </c>
      <c r="E2770" s="11" t="s">
        <v>11</v>
      </c>
      <c r="F2770" s="11" t="s">
        <v>12</v>
      </c>
      <c r="G2770" s="11">
        <v>4.3</v>
      </c>
      <c r="H2770" s="11">
        <v>23999</v>
      </c>
      <c r="I2770" s="11">
        <v>29999</v>
      </c>
      <c r="J2770" s="11">
        <v>22</v>
      </c>
      <c r="K2770" s="11">
        <f>MobileSalesData[[#This Row],[Original Price]]-MobileSalesData[[#This Row],[Selling Price]]</f>
        <v>6000</v>
      </c>
      <c r="L2770" s="15">
        <f>MobileSalesData[[#This Row],[Discounted Price]]/MobileSalesData[[#This Row],[Original Price]]</f>
        <v>0.20000666688889629</v>
      </c>
      <c r="M2770" s="11">
        <f>MobileSalesData[[#This Row],[Qty]]*MobileSalesData[[#This Row],[Selling Price]]</f>
        <v>527978</v>
      </c>
      <c r="N2770" s="11" t="s">
        <v>1601</v>
      </c>
    </row>
    <row r="2771" spans="1:14" x14ac:dyDescent="0.35">
      <c r="A2771" s="13" t="s">
        <v>1586</v>
      </c>
      <c r="B2771" s="11" t="s">
        <v>310</v>
      </c>
      <c r="C2771" s="11" t="s">
        <v>338</v>
      </c>
      <c r="D2771" s="11" t="s">
        <v>117</v>
      </c>
      <c r="E2771" s="11" t="s">
        <v>20</v>
      </c>
      <c r="F2771" s="11" t="s">
        <v>21</v>
      </c>
      <c r="G2771" s="11">
        <v>4.2</v>
      </c>
      <c r="H2771" s="11">
        <v>15843</v>
      </c>
      <c r="I2771" s="11">
        <v>17480</v>
      </c>
      <c r="J2771" s="11">
        <v>5</v>
      </c>
      <c r="K2771" s="11">
        <f>MobileSalesData[[#This Row],[Original Price]]-MobileSalesData[[#This Row],[Selling Price]]</f>
        <v>1637</v>
      </c>
      <c r="L2771" s="15">
        <f>MobileSalesData[[#This Row],[Discounted Price]]/MobileSalesData[[#This Row],[Original Price]]</f>
        <v>9.3649885583524023E-2</v>
      </c>
      <c r="M2771" s="11">
        <f>MobileSalesData[[#This Row],[Qty]]*MobileSalesData[[#This Row],[Selling Price]]</f>
        <v>79215</v>
      </c>
      <c r="N2771" s="11" t="s">
        <v>1601</v>
      </c>
    </row>
    <row r="2772" spans="1:14" x14ac:dyDescent="0.35">
      <c r="A2772" s="13" t="s">
        <v>1586</v>
      </c>
      <c r="B2772" s="11" t="s">
        <v>310</v>
      </c>
      <c r="C2772" s="11" t="s">
        <v>340</v>
      </c>
      <c r="D2772" s="11" t="s">
        <v>301</v>
      </c>
      <c r="E2772" s="11" t="s">
        <v>20</v>
      </c>
      <c r="F2772" s="11" t="s">
        <v>21</v>
      </c>
      <c r="G2772" s="11">
        <v>4</v>
      </c>
      <c r="H2772" s="11">
        <v>37499</v>
      </c>
      <c r="I2772" s="11">
        <v>40999</v>
      </c>
      <c r="J2772" s="11">
        <v>30</v>
      </c>
      <c r="K2772" s="11">
        <f>MobileSalesData[[#This Row],[Original Price]]-MobileSalesData[[#This Row],[Selling Price]]</f>
        <v>3500</v>
      </c>
      <c r="L2772" s="15">
        <f>MobileSalesData[[#This Row],[Discounted Price]]/MobileSalesData[[#This Row],[Original Price]]</f>
        <v>8.536793580331227E-2</v>
      </c>
      <c r="M2772" s="11">
        <f>MobileSalesData[[#This Row],[Qty]]*MobileSalesData[[#This Row],[Selling Price]]</f>
        <v>1124970</v>
      </c>
      <c r="N2772" s="11" t="s">
        <v>1601</v>
      </c>
    </row>
    <row r="2773" spans="1:14" x14ac:dyDescent="0.35">
      <c r="A2773" s="13" t="s">
        <v>1586</v>
      </c>
      <c r="B2773" s="11" t="s">
        <v>310</v>
      </c>
      <c r="C2773" s="11" t="s">
        <v>340</v>
      </c>
      <c r="D2773" s="11" t="s">
        <v>85</v>
      </c>
      <c r="E2773" s="11" t="s">
        <v>35</v>
      </c>
      <c r="F2773" s="11" t="s">
        <v>125</v>
      </c>
      <c r="G2773" s="11">
        <v>3.9</v>
      </c>
      <c r="H2773" s="11">
        <v>17578</v>
      </c>
      <c r="I2773" s="11">
        <v>19499</v>
      </c>
      <c r="J2773" s="11">
        <v>30</v>
      </c>
      <c r="K2773" s="11">
        <f>MobileSalesData[[#This Row],[Original Price]]-MobileSalesData[[#This Row],[Selling Price]]</f>
        <v>1921</v>
      </c>
      <c r="L2773" s="15">
        <f>MobileSalesData[[#This Row],[Discounted Price]]/MobileSalesData[[#This Row],[Original Price]]</f>
        <v>9.8517872711421095E-2</v>
      </c>
      <c r="M2773" s="11">
        <f>MobileSalesData[[#This Row],[Qty]]*MobileSalesData[[#This Row],[Selling Price]]</f>
        <v>527340</v>
      </c>
      <c r="N2773" s="11" t="s">
        <v>1601</v>
      </c>
    </row>
    <row r="2774" spans="1:14" x14ac:dyDescent="0.35">
      <c r="A2774" s="13" t="s">
        <v>1586</v>
      </c>
      <c r="B2774" s="11" t="s">
        <v>310</v>
      </c>
      <c r="C2774" s="11" t="s">
        <v>340</v>
      </c>
      <c r="D2774" s="11" t="s">
        <v>155</v>
      </c>
      <c r="E2774" s="11" t="s">
        <v>35</v>
      </c>
      <c r="F2774" s="11" t="s">
        <v>125</v>
      </c>
      <c r="G2774" s="11">
        <v>3.9</v>
      </c>
      <c r="H2774" s="11">
        <v>13899</v>
      </c>
      <c r="I2774" s="11">
        <v>13990</v>
      </c>
      <c r="J2774" s="11">
        <v>30</v>
      </c>
      <c r="K2774" s="11">
        <f>MobileSalesData[[#This Row],[Original Price]]-MobileSalesData[[#This Row],[Selling Price]]</f>
        <v>91</v>
      </c>
      <c r="L2774" s="15">
        <f>MobileSalesData[[#This Row],[Discounted Price]]/MobileSalesData[[#This Row],[Original Price]]</f>
        <v>6.5046461758398854E-3</v>
      </c>
      <c r="M2774" s="11">
        <f>MobileSalesData[[#This Row],[Qty]]*MobileSalesData[[#This Row],[Selling Price]]</f>
        <v>416970</v>
      </c>
      <c r="N2774" s="11" t="s">
        <v>1601</v>
      </c>
    </row>
    <row r="2775" spans="1:14" x14ac:dyDescent="0.35">
      <c r="A2775" s="13" t="s">
        <v>1586</v>
      </c>
      <c r="B2775" s="11" t="s">
        <v>310</v>
      </c>
      <c r="C2775" s="11" t="s">
        <v>325</v>
      </c>
      <c r="D2775" s="11" t="s">
        <v>341</v>
      </c>
      <c r="E2775" s="11" t="s">
        <v>20</v>
      </c>
      <c r="F2775" s="11" t="s">
        <v>21</v>
      </c>
      <c r="G2775" s="11">
        <v>4.0999999999999996</v>
      </c>
      <c r="H2775" s="11">
        <v>11299</v>
      </c>
      <c r="I2775" s="11">
        <v>11300</v>
      </c>
      <c r="J2775" s="11">
        <v>30</v>
      </c>
      <c r="K2775" s="11">
        <f>MobileSalesData[[#This Row],[Original Price]]-MobileSalesData[[#This Row],[Selling Price]]</f>
        <v>1</v>
      </c>
      <c r="L2775" s="15">
        <f>MobileSalesData[[#This Row],[Discounted Price]]/MobileSalesData[[#This Row],[Original Price]]</f>
        <v>8.849557522123894E-5</v>
      </c>
      <c r="M2775" s="11">
        <f>MobileSalesData[[#This Row],[Qty]]*MobileSalesData[[#This Row],[Selling Price]]</f>
        <v>338970</v>
      </c>
      <c r="N2775" s="11" t="s">
        <v>1601</v>
      </c>
    </row>
    <row r="2776" spans="1:14" x14ac:dyDescent="0.35">
      <c r="A2776" s="13" t="s">
        <v>1586</v>
      </c>
      <c r="B2776" s="11" t="s">
        <v>310</v>
      </c>
      <c r="C2776" s="11" t="s">
        <v>315</v>
      </c>
      <c r="D2776" s="11" t="s">
        <v>22</v>
      </c>
      <c r="E2776" s="11" t="s">
        <v>11</v>
      </c>
      <c r="F2776" s="11" t="s">
        <v>12</v>
      </c>
      <c r="G2776" s="11">
        <v>4.3</v>
      </c>
      <c r="H2776" s="11">
        <v>21999</v>
      </c>
      <c r="I2776" s="11">
        <v>23999</v>
      </c>
      <c r="J2776" s="11">
        <v>22</v>
      </c>
      <c r="K2776" s="11">
        <f>MobileSalesData[[#This Row],[Original Price]]-MobileSalesData[[#This Row],[Selling Price]]</f>
        <v>2000</v>
      </c>
      <c r="L2776" s="15">
        <f>MobileSalesData[[#This Row],[Discounted Price]]/MobileSalesData[[#This Row],[Original Price]]</f>
        <v>8.3336805700237507E-2</v>
      </c>
      <c r="M2776" s="11">
        <f>MobileSalesData[[#This Row],[Qty]]*MobileSalesData[[#This Row],[Selling Price]]</f>
        <v>483978</v>
      </c>
      <c r="N2776" s="11" t="s">
        <v>1601</v>
      </c>
    </row>
    <row r="2777" spans="1:14" x14ac:dyDescent="0.35">
      <c r="A2777" s="13" t="s">
        <v>1586</v>
      </c>
      <c r="B2777" s="11" t="s">
        <v>310</v>
      </c>
      <c r="C2777" s="11" t="s">
        <v>325</v>
      </c>
      <c r="D2777" s="11" t="s">
        <v>117</v>
      </c>
      <c r="E2777" s="11" t="s">
        <v>20</v>
      </c>
      <c r="F2777" s="11" t="s">
        <v>21</v>
      </c>
      <c r="G2777" s="11">
        <v>4.0999999999999996</v>
      </c>
      <c r="H2777" s="11">
        <v>37499</v>
      </c>
      <c r="I2777" s="11">
        <v>40999</v>
      </c>
      <c r="J2777" s="11">
        <v>22</v>
      </c>
      <c r="K2777" s="11">
        <f>MobileSalesData[[#This Row],[Original Price]]-MobileSalesData[[#This Row],[Selling Price]]</f>
        <v>3500</v>
      </c>
      <c r="L2777" s="15">
        <f>MobileSalesData[[#This Row],[Discounted Price]]/MobileSalesData[[#This Row],[Original Price]]</f>
        <v>8.536793580331227E-2</v>
      </c>
      <c r="M2777" s="11">
        <f>MobileSalesData[[#This Row],[Qty]]*MobileSalesData[[#This Row],[Selling Price]]</f>
        <v>824978</v>
      </c>
      <c r="N2777" s="11" t="s">
        <v>1601</v>
      </c>
    </row>
    <row r="2778" spans="1:14" x14ac:dyDescent="0.35">
      <c r="A2778" s="13" t="s">
        <v>1586</v>
      </c>
      <c r="B2778" s="11" t="s">
        <v>310</v>
      </c>
      <c r="C2778" s="11" t="s">
        <v>329</v>
      </c>
      <c r="D2778" s="11" t="s">
        <v>342</v>
      </c>
      <c r="E2778" s="11" t="s">
        <v>14</v>
      </c>
      <c r="F2778" s="11" t="s">
        <v>12</v>
      </c>
      <c r="G2778" s="11">
        <v>4.3</v>
      </c>
      <c r="H2778" s="11">
        <v>23999</v>
      </c>
      <c r="I2778" s="11">
        <v>29999</v>
      </c>
      <c r="J2778" s="11">
        <v>5</v>
      </c>
      <c r="K2778" s="11">
        <f>MobileSalesData[[#This Row],[Original Price]]-MobileSalesData[[#This Row],[Selling Price]]</f>
        <v>6000</v>
      </c>
      <c r="L2778" s="15">
        <f>MobileSalesData[[#This Row],[Discounted Price]]/MobileSalesData[[#This Row],[Original Price]]</f>
        <v>0.20000666688889629</v>
      </c>
      <c r="M2778" s="11">
        <f>MobileSalesData[[#This Row],[Qty]]*MobileSalesData[[#This Row],[Selling Price]]</f>
        <v>119995</v>
      </c>
      <c r="N2778" s="11" t="s">
        <v>1601</v>
      </c>
    </row>
    <row r="2779" spans="1:14" x14ac:dyDescent="0.35">
      <c r="A2779" s="13" t="s">
        <v>1586</v>
      </c>
      <c r="B2779" s="11" t="s">
        <v>310</v>
      </c>
      <c r="C2779" s="11" t="s">
        <v>317</v>
      </c>
      <c r="D2779" s="11" t="s">
        <v>19</v>
      </c>
      <c r="E2779" s="11" t="s">
        <v>27</v>
      </c>
      <c r="F2779" s="11" t="s">
        <v>65</v>
      </c>
      <c r="G2779" s="11">
        <v>4.3</v>
      </c>
      <c r="H2779" s="11">
        <v>8289</v>
      </c>
      <c r="I2779" s="11">
        <v>8289</v>
      </c>
      <c r="J2779" s="11">
        <v>30</v>
      </c>
      <c r="K2779" s="11">
        <f>MobileSalesData[[#This Row],[Original Price]]-MobileSalesData[[#This Row],[Selling Price]]</f>
        <v>0</v>
      </c>
      <c r="L2779" s="15">
        <f>MobileSalesData[[#This Row],[Discounted Price]]/MobileSalesData[[#This Row],[Original Price]]</f>
        <v>0</v>
      </c>
      <c r="M2779" s="11">
        <f>MobileSalesData[[#This Row],[Qty]]*MobileSalesData[[#This Row],[Selling Price]]</f>
        <v>248670</v>
      </c>
      <c r="N2779" s="11" t="s">
        <v>1601</v>
      </c>
    </row>
    <row r="2780" spans="1:14" x14ac:dyDescent="0.35">
      <c r="A2780" s="13" t="s">
        <v>1586</v>
      </c>
      <c r="B2780" s="11" t="s">
        <v>310</v>
      </c>
      <c r="C2780" s="11" t="s">
        <v>336</v>
      </c>
      <c r="D2780" s="11" t="s">
        <v>155</v>
      </c>
      <c r="E2780" s="11" t="s">
        <v>35</v>
      </c>
      <c r="F2780" s="11" t="s">
        <v>125</v>
      </c>
      <c r="G2780" s="11">
        <v>4.0999999999999996</v>
      </c>
      <c r="H2780" s="11">
        <v>17499</v>
      </c>
      <c r="I2780" s="11">
        <v>18999</v>
      </c>
      <c r="J2780" s="11">
        <v>5</v>
      </c>
      <c r="K2780" s="11">
        <f>MobileSalesData[[#This Row],[Original Price]]-MobileSalesData[[#This Row],[Selling Price]]</f>
        <v>1500</v>
      </c>
      <c r="L2780" s="15">
        <f>MobileSalesData[[#This Row],[Discounted Price]]/MobileSalesData[[#This Row],[Original Price]]</f>
        <v>7.8951523764408657E-2</v>
      </c>
      <c r="M2780" s="11">
        <f>MobileSalesData[[#This Row],[Qty]]*MobileSalesData[[#This Row],[Selling Price]]</f>
        <v>87495</v>
      </c>
      <c r="N2780" s="11" t="s">
        <v>1601</v>
      </c>
    </row>
    <row r="2781" spans="1:14" x14ac:dyDescent="0.35">
      <c r="A2781" s="13" t="s">
        <v>1577</v>
      </c>
      <c r="B2781" s="11" t="s">
        <v>310</v>
      </c>
      <c r="C2781" s="11" t="s">
        <v>316</v>
      </c>
      <c r="D2781" s="11" t="s">
        <v>80</v>
      </c>
      <c r="E2781" s="11" t="s">
        <v>27</v>
      </c>
      <c r="F2781" s="11" t="s">
        <v>65</v>
      </c>
      <c r="G2781" s="11">
        <v>4.5</v>
      </c>
      <c r="H2781" s="11">
        <v>17499</v>
      </c>
      <c r="I2781" s="11">
        <v>18999</v>
      </c>
      <c r="J2781" s="11">
        <v>5</v>
      </c>
      <c r="K2781" s="11">
        <f>MobileSalesData[[#This Row],[Original Price]]-MobileSalesData[[#This Row],[Selling Price]]</f>
        <v>1500</v>
      </c>
      <c r="L2781" s="15">
        <f>MobileSalesData[[#This Row],[Discounted Price]]/MobileSalesData[[#This Row],[Original Price]]</f>
        <v>7.8951523764408657E-2</v>
      </c>
      <c r="M2781" s="11">
        <f>MobileSalesData[[#This Row],[Qty]]*MobileSalesData[[#This Row],[Selling Price]]</f>
        <v>87495</v>
      </c>
      <c r="N2781" s="18" t="s">
        <v>1599</v>
      </c>
    </row>
    <row r="2782" spans="1:14" x14ac:dyDescent="0.35">
      <c r="A2782" s="13" t="s">
        <v>1577</v>
      </c>
      <c r="B2782" s="11" t="s">
        <v>310</v>
      </c>
      <c r="C2782" s="11" t="s">
        <v>317</v>
      </c>
      <c r="D2782" s="11" t="s">
        <v>19</v>
      </c>
      <c r="E2782" s="11" t="s">
        <v>14</v>
      </c>
      <c r="F2782" s="11" t="s">
        <v>15</v>
      </c>
      <c r="G2782" s="11">
        <v>4.3</v>
      </c>
      <c r="H2782" s="11">
        <v>49999</v>
      </c>
      <c r="I2782" s="11">
        <v>49999</v>
      </c>
      <c r="J2782" s="11">
        <v>5</v>
      </c>
      <c r="K2782" s="11">
        <f>MobileSalesData[[#This Row],[Original Price]]-MobileSalesData[[#This Row],[Selling Price]]</f>
        <v>0</v>
      </c>
      <c r="L2782" s="15">
        <f>MobileSalesData[[#This Row],[Discounted Price]]/MobileSalesData[[#This Row],[Original Price]]</f>
        <v>0</v>
      </c>
      <c r="M2782" s="11">
        <f>MobileSalesData[[#This Row],[Qty]]*MobileSalesData[[#This Row],[Selling Price]]</f>
        <v>249995</v>
      </c>
      <c r="N2782" s="18" t="s">
        <v>1599</v>
      </c>
    </row>
    <row r="2783" spans="1:14" x14ac:dyDescent="0.35">
      <c r="A2783" s="13" t="s">
        <v>1577</v>
      </c>
      <c r="B2783" s="11" t="s">
        <v>310</v>
      </c>
      <c r="C2783" s="11" t="s">
        <v>343</v>
      </c>
      <c r="D2783" s="11" t="s">
        <v>19</v>
      </c>
      <c r="E2783" s="11" t="s">
        <v>125</v>
      </c>
      <c r="F2783" s="11" t="s">
        <v>344</v>
      </c>
      <c r="G2783" s="11">
        <v>4.2</v>
      </c>
      <c r="H2783" s="11">
        <v>15999</v>
      </c>
      <c r="I2783" s="11">
        <v>19999</v>
      </c>
      <c r="J2783" s="11">
        <v>5</v>
      </c>
      <c r="K2783" s="11">
        <f>MobileSalesData[[#This Row],[Original Price]]-MobileSalesData[[#This Row],[Selling Price]]</f>
        <v>4000</v>
      </c>
      <c r="L2783" s="15">
        <f>MobileSalesData[[#This Row],[Discounted Price]]/MobileSalesData[[#This Row],[Original Price]]</f>
        <v>0.20001000050002501</v>
      </c>
      <c r="M2783" s="11">
        <f>MobileSalesData[[#This Row],[Qty]]*MobileSalesData[[#This Row],[Selling Price]]</f>
        <v>79995</v>
      </c>
      <c r="N2783" s="18" t="s">
        <v>1599</v>
      </c>
    </row>
    <row r="2784" spans="1:14" x14ac:dyDescent="0.35">
      <c r="A2784" s="13" t="s">
        <v>1577</v>
      </c>
      <c r="B2784" s="11" t="s">
        <v>310</v>
      </c>
      <c r="C2784" s="11" t="s">
        <v>336</v>
      </c>
      <c r="D2784" s="11" t="s">
        <v>19</v>
      </c>
      <c r="E2784" s="11" t="s">
        <v>35</v>
      </c>
      <c r="F2784" s="11" t="s">
        <v>21</v>
      </c>
      <c r="G2784" s="11">
        <v>4.0999999999999996</v>
      </c>
      <c r="H2784" s="11">
        <v>23999</v>
      </c>
      <c r="I2784" s="11">
        <v>29999</v>
      </c>
      <c r="J2784" s="11">
        <v>5</v>
      </c>
      <c r="K2784" s="11">
        <f>MobileSalesData[[#This Row],[Original Price]]-MobileSalesData[[#This Row],[Selling Price]]</f>
        <v>6000</v>
      </c>
      <c r="L2784" s="15">
        <f>MobileSalesData[[#This Row],[Discounted Price]]/MobileSalesData[[#This Row],[Original Price]]</f>
        <v>0.20000666688889629</v>
      </c>
      <c r="M2784" s="11">
        <f>MobileSalesData[[#This Row],[Qty]]*MobileSalesData[[#This Row],[Selling Price]]</f>
        <v>119995</v>
      </c>
      <c r="N2784" s="18" t="s">
        <v>1599</v>
      </c>
    </row>
    <row r="2785" spans="1:14" x14ac:dyDescent="0.35">
      <c r="A2785" s="13" t="s">
        <v>1577</v>
      </c>
      <c r="B2785" s="11" t="s">
        <v>310</v>
      </c>
      <c r="C2785" s="11" t="s">
        <v>340</v>
      </c>
      <c r="D2785" s="11" t="s">
        <v>122</v>
      </c>
      <c r="E2785" s="11" t="s">
        <v>20</v>
      </c>
      <c r="F2785" s="11" t="s">
        <v>125</v>
      </c>
      <c r="G2785" s="11">
        <v>4</v>
      </c>
      <c r="H2785" s="11">
        <v>16499</v>
      </c>
      <c r="I2785" s="11">
        <v>17999</v>
      </c>
      <c r="J2785" s="11">
        <v>5</v>
      </c>
      <c r="K2785" s="11">
        <f>MobileSalesData[[#This Row],[Original Price]]-MobileSalesData[[#This Row],[Selling Price]]</f>
        <v>1500</v>
      </c>
      <c r="L2785" s="15">
        <f>MobileSalesData[[#This Row],[Discounted Price]]/MobileSalesData[[#This Row],[Original Price]]</f>
        <v>8.3337963220178904E-2</v>
      </c>
      <c r="M2785" s="11">
        <f>MobileSalesData[[#This Row],[Qty]]*MobileSalesData[[#This Row],[Selling Price]]</f>
        <v>82495</v>
      </c>
      <c r="N2785" s="18" t="s">
        <v>1599</v>
      </c>
    </row>
    <row r="2786" spans="1:14" x14ac:dyDescent="0.35">
      <c r="A2786" s="13" t="s">
        <v>1577</v>
      </c>
      <c r="B2786" s="11" t="s">
        <v>310</v>
      </c>
      <c r="C2786" s="11" t="s">
        <v>329</v>
      </c>
      <c r="D2786" s="11" t="s">
        <v>22</v>
      </c>
      <c r="E2786" s="11" t="s">
        <v>11</v>
      </c>
      <c r="F2786" s="11" t="s">
        <v>12</v>
      </c>
      <c r="G2786" s="11">
        <v>4.3</v>
      </c>
      <c r="H2786" s="11">
        <v>27499</v>
      </c>
      <c r="I2786" s="11">
        <v>30499</v>
      </c>
      <c r="J2786" s="11">
        <v>5</v>
      </c>
      <c r="K2786" s="11">
        <f>MobileSalesData[[#This Row],[Original Price]]-MobileSalesData[[#This Row],[Selling Price]]</f>
        <v>3000</v>
      </c>
      <c r="L2786" s="15">
        <f>MobileSalesData[[#This Row],[Discounted Price]]/MobileSalesData[[#This Row],[Original Price]]</f>
        <v>9.836388078297649E-2</v>
      </c>
      <c r="M2786" s="11">
        <f>MobileSalesData[[#This Row],[Qty]]*MobileSalesData[[#This Row],[Selling Price]]</f>
        <v>137495</v>
      </c>
      <c r="N2786" s="18" t="s">
        <v>1599</v>
      </c>
    </row>
    <row r="2787" spans="1:14" x14ac:dyDescent="0.35">
      <c r="A2787" s="13" t="s">
        <v>1577</v>
      </c>
      <c r="B2787" s="11" t="s">
        <v>310</v>
      </c>
      <c r="C2787" s="11" t="s">
        <v>329</v>
      </c>
      <c r="D2787" s="11" t="s">
        <v>342</v>
      </c>
      <c r="E2787" s="11" t="s">
        <v>20</v>
      </c>
      <c r="F2787" s="11" t="s">
        <v>21</v>
      </c>
      <c r="G2787" s="11">
        <v>4.3</v>
      </c>
      <c r="H2787" s="11">
        <v>14999</v>
      </c>
      <c r="I2787" s="11">
        <v>14999</v>
      </c>
      <c r="J2787" s="11">
        <v>5</v>
      </c>
      <c r="K2787" s="11">
        <f>MobileSalesData[[#This Row],[Original Price]]-MobileSalesData[[#This Row],[Selling Price]]</f>
        <v>0</v>
      </c>
      <c r="L2787" s="15">
        <f>MobileSalesData[[#This Row],[Discounted Price]]/MobileSalesData[[#This Row],[Original Price]]</f>
        <v>0</v>
      </c>
      <c r="M2787" s="11">
        <f>MobileSalesData[[#This Row],[Qty]]*MobileSalesData[[#This Row],[Selling Price]]</f>
        <v>74995</v>
      </c>
      <c r="N2787" s="18" t="s">
        <v>1599</v>
      </c>
    </row>
    <row r="2788" spans="1:14" x14ac:dyDescent="0.35">
      <c r="A2788" s="13" t="s">
        <v>1577</v>
      </c>
      <c r="B2788" s="11" t="s">
        <v>310</v>
      </c>
      <c r="C2788" s="11" t="s">
        <v>326</v>
      </c>
      <c r="D2788" s="11" t="s">
        <v>19</v>
      </c>
      <c r="E2788" s="11" t="s">
        <v>64</v>
      </c>
      <c r="F2788" s="11" t="s">
        <v>344</v>
      </c>
      <c r="G2788" s="11">
        <v>4.5999999999999996</v>
      </c>
      <c r="H2788" s="11">
        <v>11744</v>
      </c>
      <c r="I2788" s="11">
        <v>11749</v>
      </c>
      <c r="J2788" s="11">
        <v>5</v>
      </c>
      <c r="K2788" s="11">
        <f>MobileSalesData[[#This Row],[Original Price]]-MobileSalesData[[#This Row],[Selling Price]]</f>
        <v>5</v>
      </c>
      <c r="L2788" s="15">
        <f>MobileSalesData[[#This Row],[Discounted Price]]/MobileSalesData[[#This Row],[Original Price]]</f>
        <v>4.2556813345816664E-4</v>
      </c>
      <c r="M2788" s="11">
        <f>MobileSalesData[[#This Row],[Qty]]*MobileSalesData[[#This Row],[Selling Price]]</f>
        <v>58720</v>
      </c>
      <c r="N2788" s="18" t="s">
        <v>1599</v>
      </c>
    </row>
    <row r="2789" spans="1:14" x14ac:dyDescent="0.35">
      <c r="A2789" s="13" t="s">
        <v>1577</v>
      </c>
      <c r="B2789" s="11" t="s">
        <v>310</v>
      </c>
      <c r="C2789" s="11" t="s">
        <v>335</v>
      </c>
      <c r="D2789" s="11" t="s">
        <v>19</v>
      </c>
      <c r="E2789" s="11" t="s">
        <v>20</v>
      </c>
      <c r="F2789" s="11" t="s">
        <v>21</v>
      </c>
      <c r="G2789" s="11">
        <v>4.0999999999999996</v>
      </c>
      <c r="H2789" s="11">
        <v>18499</v>
      </c>
      <c r="I2789" s="11">
        <v>20499</v>
      </c>
      <c r="J2789" s="11">
        <v>5</v>
      </c>
      <c r="K2789" s="11">
        <f>MobileSalesData[[#This Row],[Original Price]]-MobileSalesData[[#This Row],[Selling Price]]</f>
        <v>2000</v>
      </c>
      <c r="L2789" s="15">
        <f>MobileSalesData[[#This Row],[Discounted Price]]/MobileSalesData[[#This Row],[Original Price]]</f>
        <v>9.7565734913898236E-2</v>
      </c>
      <c r="M2789" s="11">
        <f>MobileSalesData[[#This Row],[Qty]]*MobileSalesData[[#This Row],[Selling Price]]</f>
        <v>92495</v>
      </c>
      <c r="N2789" s="18" t="s">
        <v>1599</v>
      </c>
    </row>
    <row r="2790" spans="1:14" x14ac:dyDescent="0.35">
      <c r="A2790" s="13" t="s">
        <v>1577</v>
      </c>
      <c r="B2790" s="11" t="s">
        <v>310</v>
      </c>
      <c r="C2790" s="11" t="s">
        <v>323</v>
      </c>
      <c r="D2790" s="11" t="s">
        <v>142</v>
      </c>
      <c r="E2790" s="11" t="s">
        <v>35</v>
      </c>
      <c r="F2790" s="11" t="s">
        <v>21</v>
      </c>
      <c r="G2790" s="11">
        <v>3.8</v>
      </c>
      <c r="H2790" s="11">
        <v>21700</v>
      </c>
      <c r="I2790" s="11">
        <v>21700</v>
      </c>
      <c r="J2790" s="11">
        <v>5</v>
      </c>
      <c r="K2790" s="11">
        <f>MobileSalesData[[#This Row],[Original Price]]-MobileSalesData[[#This Row],[Selling Price]]</f>
        <v>0</v>
      </c>
      <c r="L2790" s="15">
        <f>MobileSalesData[[#This Row],[Discounted Price]]/MobileSalesData[[#This Row],[Original Price]]</f>
        <v>0</v>
      </c>
      <c r="M2790" s="11">
        <f>MobileSalesData[[#This Row],[Qty]]*MobileSalesData[[#This Row],[Selling Price]]</f>
        <v>108500</v>
      </c>
      <c r="N2790" s="18" t="s">
        <v>1599</v>
      </c>
    </row>
    <row r="2791" spans="1:14" x14ac:dyDescent="0.35">
      <c r="A2791" s="13" t="s">
        <v>1577</v>
      </c>
      <c r="B2791" s="11" t="s">
        <v>310</v>
      </c>
      <c r="C2791" s="11" t="s">
        <v>316</v>
      </c>
      <c r="D2791" s="11" t="s">
        <v>80</v>
      </c>
      <c r="E2791" s="11" t="s">
        <v>14</v>
      </c>
      <c r="F2791" s="11" t="s">
        <v>12</v>
      </c>
      <c r="G2791" s="11">
        <v>4.5</v>
      </c>
      <c r="H2791" s="11">
        <v>27499</v>
      </c>
      <c r="I2791" s="11">
        <v>30499</v>
      </c>
      <c r="J2791" s="11">
        <v>5</v>
      </c>
      <c r="K2791" s="11">
        <f>MobileSalesData[[#This Row],[Original Price]]-MobileSalesData[[#This Row],[Selling Price]]</f>
        <v>3000</v>
      </c>
      <c r="L2791" s="15">
        <f>MobileSalesData[[#This Row],[Discounted Price]]/MobileSalesData[[#This Row],[Original Price]]</f>
        <v>9.836388078297649E-2</v>
      </c>
      <c r="M2791" s="11">
        <f>MobileSalesData[[#This Row],[Qty]]*MobileSalesData[[#This Row],[Selling Price]]</f>
        <v>137495</v>
      </c>
      <c r="N2791" s="18" t="s">
        <v>1599</v>
      </c>
    </row>
    <row r="2792" spans="1:14" x14ac:dyDescent="0.35">
      <c r="A2792" s="13" t="s">
        <v>1577</v>
      </c>
      <c r="B2792" s="11" t="s">
        <v>310</v>
      </c>
      <c r="C2792" s="11" t="s">
        <v>313</v>
      </c>
      <c r="D2792" s="11" t="s">
        <v>19</v>
      </c>
      <c r="E2792" s="11" t="s">
        <v>20</v>
      </c>
      <c r="F2792" s="11" t="s">
        <v>21</v>
      </c>
      <c r="G2792" s="11">
        <v>4.3</v>
      </c>
      <c r="H2792" s="11">
        <v>21700</v>
      </c>
      <c r="I2792" s="11">
        <v>21700</v>
      </c>
      <c r="J2792" s="11">
        <v>5</v>
      </c>
      <c r="K2792" s="11">
        <f>MobileSalesData[[#This Row],[Original Price]]-MobileSalesData[[#This Row],[Selling Price]]</f>
        <v>0</v>
      </c>
      <c r="L2792" s="15">
        <f>MobileSalesData[[#This Row],[Discounted Price]]/MobileSalesData[[#This Row],[Original Price]]</f>
        <v>0</v>
      </c>
      <c r="M2792" s="11">
        <f>MobileSalesData[[#This Row],[Qty]]*MobileSalesData[[#This Row],[Selling Price]]</f>
        <v>108500</v>
      </c>
      <c r="N2792" s="18" t="s">
        <v>1599</v>
      </c>
    </row>
    <row r="2793" spans="1:14" x14ac:dyDescent="0.35">
      <c r="A2793" s="13" t="s">
        <v>1577</v>
      </c>
      <c r="B2793" s="11" t="s">
        <v>310</v>
      </c>
      <c r="C2793" s="11" t="s">
        <v>329</v>
      </c>
      <c r="D2793" s="11" t="s">
        <v>22</v>
      </c>
      <c r="E2793" s="11" t="s">
        <v>14</v>
      </c>
      <c r="F2793" s="11" t="s">
        <v>12</v>
      </c>
      <c r="G2793" s="11">
        <v>4.3</v>
      </c>
      <c r="H2793" s="11">
        <v>14999</v>
      </c>
      <c r="I2793" s="11">
        <v>14999</v>
      </c>
      <c r="J2793" s="11">
        <v>5</v>
      </c>
      <c r="K2793" s="11">
        <f>MobileSalesData[[#This Row],[Original Price]]-MobileSalesData[[#This Row],[Selling Price]]</f>
        <v>0</v>
      </c>
      <c r="L2793" s="15">
        <f>MobileSalesData[[#This Row],[Discounted Price]]/MobileSalesData[[#This Row],[Original Price]]</f>
        <v>0</v>
      </c>
      <c r="M2793" s="11">
        <f>MobileSalesData[[#This Row],[Qty]]*MobileSalesData[[#This Row],[Selling Price]]</f>
        <v>74995</v>
      </c>
      <c r="N2793" s="18" t="s">
        <v>1599</v>
      </c>
    </row>
    <row r="2794" spans="1:14" x14ac:dyDescent="0.35">
      <c r="A2794" s="13" t="s">
        <v>1577</v>
      </c>
      <c r="B2794" s="11" t="s">
        <v>310</v>
      </c>
      <c r="C2794" s="11" t="s">
        <v>345</v>
      </c>
      <c r="D2794" s="11" t="s">
        <v>155</v>
      </c>
      <c r="E2794" s="11" t="s">
        <v>346</v>
      </c>
      <c r="F2794" s="11" t="s">
        <v>344</v>
      </c>
      <c r="G2794" s="11">
        <v>4.2</v>
      </c>
      <c r="H2794" s="11">
        <v>18499</v>
      </c>
      <c r="I2794" s="11">
        <v>20499</v>
      </c>
      <c r="J2794" s="11">
        <v>30</v>
      </c>
      <c r="K2794" s="11">
        <f>MobileSalesData[[#This Row],[Original Price]]-MobileSalesData[[#This Row],[Selling Price]]</f>
        <v>2000</v>
      </c>
      <c r="L2794" s="15">
        <f>MobileSalesData[[#This Row],[Discounted Price]]/MobileSalesData[[#This Row],[Original Price]]</f>
        <v>9.7565734913898236E-2</v>
      </c>
      <c r="M2794" s="11">
        <f>MobileSalesData[[#This Row],[Qty]]*MobileSalesData[[#This Row],[Selling Price]]</f>
        <v>554970</v>
      </c>
      <c r="N2794" s="18" t="s">
        <v>1599</v>
      </c>
    </row>
    <row r="2795" spans="1:14" x14ac:dyDescent="0.35">
      <c r="A2795" s="13" t="s">
        <v>1577</v>
      </c>
      <c r="B2795" s="11" t="s">
        <v>310</v>
      </c>
      <c r="C2795" s="11" t="s">
        <v>340</v>
      </c>
      <c r="D2795" s="11" t="s">
        <v>117</v>
      </c>
      <c r="E2795" s="11" t="s">
        <v>35</v>
      </c>
      <c r="F2795" s="11" t="s">
        <v>125</v>
      </c>
      <c r="G2795" s="11">
        <v>3.9</v>
      </c>
      <c r="H2795" s="11">
        <v>49990</v>
      </c>
      <c r="I2795" s="11">
        <v>56990</v>
      </c>
      <c r="J2795" s="11">
        <v>5</v>
      </c>
      <c r="K2795" s="11">
        <f>MobileSalesData[[#This Row],[Original Price]]-MobileSalesData[[#This Row],[Selling Price]]</f>
        <v>7000</v>
      </c>
      <c r="L2795" s="15">
        <f>MobileSalesData[[#This Row],[Discounted Price]]/MobileSalesData[[#This Row],[Original Price]]</f>
        <v>0.12282856641516056</v>
      </c>
      <c r="M2795" s="11">
        <f>MobileSalesData[[#This Row],[Qty]]*MobileSalesData[[#This Row],[Selling Price]]</f>
        <v>249950</v>
      </c>
      <c r="N2795" s="18" t="s">
        <v>1599</v>
      </c>
    </row>
    <row r="2796" spans="1:14" x14ac:dyDescent="0.35">
      <c r="A2796" s="13" t="s">
        <v>1577</v>
      </c>
      <c r="B2796" s="11" t="s">
        <v>310</v>
      </c>
      <c r="C2796" s="11" t="s">
        <v>329</v>
      </c>
      <c r="D2796" s="11" t="s">
        <v>342</v>
      </c>
      <c r="E2796" s="11" t="s">
        <v>11</v>
      </c>
      <c r="F2796" s="11" t="s">
        <v>12</v>
      </c>
      <c r="G2796" s="11">
        <v>4.3</v>
      </c>
      <c r="H2796" s="11">
        <v>19178</v>
      </c>
      <c r="I2796" s="11">
        <v>19900</v>
      </c>
      <c r="J2796" s="11">
        <v>5</v>
      </c>
      <c r="K2796" s="11">
        <f>MobileSalesData[[#This Row],[Original Price]]-MobileSalesData[[#This Row],[Selling Price]]</f>
        <v>722</v>
      </c>
      <c r="L2796" s="15">
        <f>MobileSalesData[[#This Row],[Discounted Price]]/MobileSalesData[[#This Row],[Original Price]]</f>
        <v>3.6281407035175878E-2</v>
      </c>
      <c r="M2796" s="11">
        <f>MobileSalesData[[#This Row],[Qty]]*MobileSalesData[[#This Row],[Selling Price]]</f>
        <v>95890</v>
      </c>
      <c r="N2796" s="18" t="s">
        <v>1599</v>
      </c>
    </row>
    <row r="2797" spans="1:14" x14ac:dyDescent="0.35">
      <c r="A2797" s="13" t="s">
        <v>1577</v>
      </c>
      <c r="B2797" s="11" t="s">
        <v>310</v>
      </c>
      <c r="C2797" s="11" t="s">
        <v>347</v>
      </c>
      <c r="D2797" s="11" t="s">
        <v>301</v>
      </c>
      <c r="E2797" s="11" t="s">
        <v>35</v>
      </c>
      <c r="F2797" s="11" t="s">
        <v>125</v>
      </c>
      <c r="G2797" s="11">
        <v>4</v>
      </c>
      <c r="H2797" s="11">
        <v>11499</v>
      </c>
      <c r="I2797" s="11">
        <v>13499</v>
      </c>
      <c r="J2797" s="11">
        <v>5</v>
      </c>
      <c r="K2797" s="11">
        <f>MobileSalesData[[#This Row],[Original Price]]-MobileSalesData[[#This Row],[Selling Price]]</f>
        <v>2000</v>
      </c>
      <c r="L2797" s="15">
        <f>MobileSalesData[[#This Row],[Discounted Price]]/MobileSalesData[[#This Row],[Original Price]]</f>
        <v>0.14815912289799243</v>
      </c>
      <c r="M2797" s="11">
        <f>MobileSalesData[[#This Row],[Qty]]*MobileSalesData[[#This Row],[Selling Price]]</f>
        <v>57495</v>
      </c>
      <c r="N2797" s="18" t="s">
        <v>1599</v>
      </c>
    </row>
    <row r="2798" spans="1:14" x14ac:dyDescent="0.35">
      <c r="A2798" s="13" t="s">
        <v>1577</v>
      </c>
      <c r="B2798" s="11" t="s">
        <v>310</v>
      </c>
      <c r="C2798" s="11" t="s">
        <v>340</v>
      </c>
      <c r="D2798" s="11" t="s">
        <v>348</v>
      </c>
      <c r="E2798" s="11" t="s">
        <v>20</v>
      </c>
      <c r="F2798" s="11" t="s">
        <v>21</v>
      </c>
      <c r="G2798" s="11">
        <v>4</v>
      </c>
      <c r="H2798" s="11">
        <v>10499</v>
      </c>
      <c r="I2798" s="11">
        <v>11499</v>
      </c>
      <c r="J2798" s="11">
        <v>30</v>
      </c>
      <c r="K2798" s="11">
        <f>MobileSalesData[[#This Row],[Original Price]]-MobileSalesData[[#This Row],[Selling Price]]</f>
        <v>1000</v>
      </c>
      <c r="L2798" s="15">
        <f>MobileSalesData[[#This Row],[Discounted Price]]/MobileSalesData[[#This Row],[Original Price]]</f>
        <v>8.696408383337681E-2</v>
      </c>
      <c r="M2798" s="11">
        <f>MobileSalesData[[#This Row],[Qty]]*MobileSalesData[[#This Row],[Selling Price]]</f>
        <v>314970</v>
      </c>
      <c r="N2798" s="18" t="s">
        <v>1599</v>
      </c>
    </row>
    <row r="2799" spans="1:14" x14ac:dyDescent="0.35">
      <c r="A2799" s="13" t="s">
        <v>1577</v>
      </c>
      <c r="B2799" s="11" t="s">
        <v>310</v>
      </c>
      <c r="C2799" s="11" t="s">
        <v>349</v>
      </c>
      <c r="D2799" s="11" t="s">
        <v>155</v>
      </c>
      <c r="E2799" s="11" t="s">
        <v>11</v>
      </c>
      <c r="F2799" s="11" t="s">
        <v>12</v>
      </c>
      <c r="G2799" s="11">
        <v>3.6</v>
      </c>
      <c r="H2799" s="11">
        <v>15199</v>
      </c>
      <c r="I2799" s="11">
        <v>15380</v>
      </c>
      <c r="J2799" s="11">
        <v>5</v>
      </c>
      <c r="K2799" s="11">
        <f>MobileSalesData[[#This Row],[Original Price]]-MobileSalesData[[#This Row],[Selling Price]]</f>
        <v>181</v>
      </c>
      <c r="L2799" s="15">
        <f>MobileSalesData[[#This Row],[Discounted Price]]/MobileSalesData[[#This Row],[Original Price]]</f>
        <v>1.176853055916775E-2</v>
      </c>
      <c r="M2799" s="11">
        <f>MobileSalesData[[#This Row],[Qty]]*MobileSalesData[[#This Row],[Selling Price]]</f>
        <v>75995</v>
      </c>
      <c r="N2799" s="18" t="s">
        <v>1599</v>
      </c>
    </row>
    <row r="2800" spans="1:14" x14ac:dyDescent="0.35">
      <c r="A2800" s="13" t="s">
        <v>1578</v>
      </c>
      <c r="B2800" s="11" t="s">
        <v>310</v>
      </c>
      <c r="C2800" s="11" t="s">
        <v>349</v>
      </c>
      <c r="D2800" s="11" t="s">
        <v>19</v>
      </c>
      <c r="E2800" s="11" t="s">
        <v>11</v>
      </c>
      <c r="F2800" s="11" t="s">
        <v>15</v>
      </c>
      <c r="G2800" s="11">
        <v>3.6</v>
      </c>
      <c r="H2800" s="11">
        <v>12499</v>
      </c>
      <c r="I2800" s="11">
        <v>14499</v>
      </c>
      <c r="J2800" s="11">
        <v>5</v>
      </c>
      <c r="K2800" s="11">
        <f>MobileSalesData[[#This Row],[Original Price]]-MobileSalesData[[#This Row],[Selling Price]]</f>
        <v>2000</v>
      </c>
      <c r="L2800" s="15">
        <f>MobileSalesData[[#This Row],[Discounted Price]]/MobileSalesData[[#This Row],[Original Price]]</f>
        <v>0.13794054762397406</v>
      </c>
      <c r="M2800" s="11">
        <f>MobileSalesData[[#This Row],[Qty]]*MobileSalesData[[#This Row],[Selling Price]]</f>
        <v>62495</v>
      </c>
      <c r="N2800" s="11" t="s">
        <v>1600</v>
      </c>
    </row>
    <row r="2801" spans="1:14" x14ac:dyDescent="0.35">
      <c r="A2801" s="13" t="s">
        <v>1578</v>
      </c>
      <c r="B2801" s="11" t="s">
        <v>310</v>
      </c>
      <c r="C2801" s="11" t="s">
        <v>340</v>
      </c>
      <c r="D2801" s="11" t="s">
        <v>117</v>
      </c>
      <c r="E2801" s="11" t="s">
        <v>20</v>
      </c>
      <c r="F2801" s="11" t="s">
        <v>21</v>
      </c>
      <c r="G2801" s="11">
        <v>4</v>
      </c>
      <c r="H2801" s="11">
        <v>92000</v>
      </c>
      <c r="I2801" s="11">
        <v>92000</v>
      </c>
      <c r="J2801" s="11">
        <v>5</v>
      </c>
      <c r="K2801" s="11">
        <f>MobileSalesData[[#This Row],[Original Price]]-MobileSalesData[[#This Row],[Selling Price]]</f>
        <v>0</v>
      </c>
      <c r="L2801" s="15">
        <f>MobileSalesData[[#This Row],[Discounted Price]]/MobileSalesData[[#This Row],[Original Price]]</f>
        <v>0</v>
      </c>
      <c r="M2801" s="11">
        <f>MobileSalesData[[#This Row],[Qty]]*MobileSalesData[[#This Row],[Selling Price]]</f>
        <v>460000</v>
      </c>
      <c r="N2801" s="11" t="s">
        <v>1600</v>
      </c>
    </row>
    <row r="2802" spans="1:14" x14ac:dyDescent="0.35">
      <c r="A2802" s="13" t="s">
        <v>1578</v>
      </c>
      <c r="B2802" s="11" t="s">
        <v>310</v>
      </c>
      <c r="C2802" s="11" t="s">
        <v>340</v>
      </c>
      <c r="D2802" s="11" t="s">
        <v>85</v>
      </c>
      <c r="E2802" s="11" t="s">
        <v>20</v>
      </c>
      <c r="F2802" s="11" t="s">
        <v>21</v>
      </c>
      <c r="G2802" s="11">
        <v>4</v>
      </c>
      <c r="H2802" s="11">
        <v>14999</v>
      </c>
      <c r="I2802" s="11">
        <v>17999</v>
      </c>
      <c r="J2802" s="11">
        <v>5</v>
      </c>
      <c r="K2802" s="11">
        <f>MobileSalesData[[#This Row],[Original Price]]-MobileSalesData[[#This Row],[Selling Price]]</f>
        <v>3000</v>
      </c>
      <c r="L2802" s="15">
        <f>MobileSalesData[[#This Row],[Discounted Price]]/MobileSalesData[[#This Row],[Original Price]]</f>
        <v>0.16667592644035781</v>
      </c>
      <c r="M2802" s="11">
        <f>MobileSalesData[[#This Row],[Qty]]*MobileSalesData[[#This Row],[Selling Price]]</f>
        <v>74995</v>
      </c>
      <c r="N2802" s="11" t="s">
        <v>1600</v>
      </c>
    </row>
    <row r="2803" spans="1:14" x14ac:dyDescent="0.35">
      <c r="A2803" s="13" t="s">
        <v>1578</v>
      </c>
      <c r="B2803" s="11" t="s">
        <v>310</v>
      </c>
      <c r="C2803" s="11" t="s">
        <v>336</v>
      </c>
      <c r="D2803" s="11" t="s">
        <v>22</v>
      </c>
      <c r="E2803" s="11" t="s">
        <v>35</v>
      </c>
      <c r="F2803" s="11" t="s">
        <v>21</v>
      </c>
      <c r="G2803" s="11">
        <v>4.0999999999999996</v>
      </c>
      <c r="H2803" s="11">
        <v>16999</v>
      </c>
      <c r="I2803" s="11">
        <v>17500</v>
      </c>
      <c r="J2803" s="11">
        <v>30</v>
      </c>
      <c r="K2803" s="11">
        <f>MobileSalesData[[#This Row],[Original Price]]-MobileSalesData[[#This Row],[Selling Price]]</f>
        <v>501</v>
      </c>
      <c r="L2803" s="15">
        <f>MobileSalesData[[#This Row],[Discounted Price]]/MobileSalesData[[#This Row],[Original Price]]</f>
        <v>2.8628571428571427E-2</v>
      </c>
      <c r="M2803" s="11">
        <f>MobileSalesData[[#This Row],[Qty]]*MobileSalesData[[#This Row],[Selling Price]]</f>
        <v>509970</v>
      </c>
      <c r="N2803" s="11" t="s">
        <v>1600</v>
      </c>
    </row>
    <row r="2804" spans="1:14" x14ac:dyDescent="0.35">
      <c r="A2804" s="13" t="s">
        <v>1578</v>
      </c>
      <c r="B2804" s="11" t="s">
        <v>310</v>
      </c>
      <c r="C2804" s="11" t="s">
        <v>340</v>
      </c>
      <c r="D2804" s="11" t="s">
        <v>173</v>
      </c>
      <c r="E2804" s="11" t="s">
        <v>35</v>
      </c>
      <c r="F2804" s="11" t="s">
        <v>125</v>
      </c>
      <c r="G2804" s="11">
        <v>3.9</v>
      </c>
      <c r="H2804" s="11">
        <v>16499</v>
      </c>
      <c r="I2804" s="11">
        <v>17999</v>
      </c>
      <c r="J2804" s="11">
        <v>5</v>
      </c>
      <c r="K2804" s="11">
        <f>MobileSalesData[[#This Row],[Original Price]]-MobileSalesData[[#This Row],[Selling Price]]</f>
        <v>1500</v>
      </c>
      <c r="L2804" s="15">
        <f>MobileSalesData[[#This Row],[Discounted Price]]/MobileSalesData[[#This Row],[Original Price]]</f>
        <v>8.3337963220178904E-2</v>
      </c>
      <c r="M2804" s="11">
        <f>MobileSalesData[[#This Row],[Qty]]*MobileSalesData[[#This Row],[Selling Price]]</f>
        <v>82495</v>
      </c>
      <c r="N2804" s="11" t="s">
        <v>1600</v>
      </c>
    </row>
    <row r="2805" spans="1:14" x14ac:dyDescent="0.35">
      <c r="A2805" s="13" t="s">
        <v>1578</v>
      </c>
      <c r="B2805" s="11" t="s">
        <v>310</v>
      </c>
      <c r="C2805" s="11" t="s">
        <v>335</v>
      </c>
      <c r="D2805" s="11" t="s">
        <v>350</v>
      </c>
      <c r="E2805" s="11" t="s">
        <v>20</v>
      </c>
      <c r="F2805" s="11" t="s">
        <v>21</v>
      </c>
      <c r="G2805" s="11">
        <v>4.0999999999999996</v>
      </c>
      <c r="H2805" s="11">
        <v>11699</v>
      </c>
      <c r="I2805" s="11">
        <v>11699</v>
      </c>
      <c r="J2805" s="11">
        <v>30</v>
      </c>
      <c r="K2805" s="11">
        <f>MobileSalesData[[#This Row],[Original Price]]-MobileSalesData[[#This Row],[Selling Price]]</f>
        <v>0</v>
      </c>
      <c r="L2805" s="15">
        <f>MobileSalesData[[#This Row],[Discounted Price]]/MobileSalesData[[#This Row],[Original Price]]</f>
        <v>0</v>
      </c>
      <c r="M2805" s="11">
        <f>MobileSalesData[[#This Row],[Qty]]*MobileSalesData[[#This Row],[Selling Price]]</f>
        <v>350970</v>
      </c>
      <c r="N2805" s="11" t="s">
        <v>1600</v>
      </c>
    </row>
    <row r="2806" spans="1:14" x14ac:dyDescent="0.35">
      <c r="A2806" s="13" t="s">
        <v>1578</v>
      </c>
      <c r="B2806" s="11" t="s">
        <v>310</v>
      </c>
      <c r="C2806" s="11" t="s">
        <v>330</v>
      </c>
      <c r="D2806" s="11" t="s">
        <v>85</v>
      </c>
      <c r="E2806" s="11" t="s">
        <v>35</v>
      </c>
      <c r="F2806" s="11" t="s">
        <v>125</v>
      </c>
      <c r="G2806" s="11">
        <v>3.6</v>
      </c>
      <c r="H2806" s="11">
        <v>7399</v>
      </c>
      <c r="I2806" s="11">
        <v>7399</v>
      </c>
      <c r="J2806" s="11">
        <v>19</v>
      </c>
      <c r="K2806" s="11">
        <f>MobileSalesData[[#This Row],[Original Price]]-MobileSalesData[[#This Row],[Selling Price]]</f>
        <v>0</v>
      </c>
      <c r="L2806" s="15">
        <f>MobileSalesData[[#This Row],[Discounted Price]]/MobileSalesData[[#This Row],[Original Price]]</f>
        <v>0</v>
      </c>
      <c r="M2806" s="11">
        <f>MobileSalesData[[#This Row],[Qty]]*MobileSalesData[[#This Row],[Selling Price]]</f>
        <v>140581</v>
      </c>
      <c r="N2806" s="11" t="s">
        <v>1600</v>
      </c>
    </row>
    <row r="2807" spans="1:14" x14ac:dyDescent="0.35">
      <c r="A2807" s="13" t="s">
        <v>1578</v>
      </c>
      <c r="B2807" s="11" t="s">
        <v>310</v>
      </c>
      <c r="C2807" s="11" t="s">
        <v>340</v>
      </c>
      <c r="D2807" s="11" t="s">
        <v>155</v>
      </c>
      <c r="E2807" s="11" t="s">
        <v>20</v>
      </c>
      <c r="F2807" s="11" t="s">
        <v>21</v>
      </c>
      <c r="G2807" s="11">
        <v>4</v>
      </c>
      <c r="H2807" s="11">
        <v>15989</v>
      </c>
      <c r="I2807" s="11">
        <v>16489</v>
      </c>
      <c r="J2807" s="11">
        <v>30</v>
      </c>
      <c r="K2807" s="11">
        <f>MobileSalesData[[#This Row],[Original Price]]-MobileSalesData[[#This Row],[Selling Price]]</f>
        <v>500</v>
      </c>
      <c r="L2807" s="15">
        <f>MobileSalesData[[#This Row],[Discounted Price]]/MobileSalesData[[#This Row],[Original Price]]</f>
        <v>3.0323245800230457E-2</v>
      </c>
      <c r="M2807" s="11">
        <f>MobileSalesData[[#This Row],[Qty]]*MobileSalesData[[#This Row],[Selling Price]]</f>
        <v>479670</v>
      </c>
      <c r="N2807" s="11" t="s">
        <v>1600</v>
      </c>
    </row>
    <row r="2808" spans="1:14" x14ac:dyDescent="0.35">
      <c r="A2808" s="13" t="s">
        <v>1578</v>
      </c>
      <c r="B2808" s="11" t="s">
        <v>310</v>
      </c>
      <c r="C2808" s="11" t="s">
        <v>340</v>
      </c>
      <c r="D2808" s="11" t="s">
        <v>173</v>
      </c>
      <c r="E2808" s="11" t="s">
        <v>20</v>
      </c>
      <c r="F2808" s="11" t="s">
        <v>125</v>
      </c>
      <c r="G2808" s="11">
        <v>4</v>
      </c>
      <c r="H2808" s="11">
        <v>37499</v>
      </c>
      <c r="I2808" s="11">
        <v>40999</v>
      </c>
      <c r="J2808" s="11">
        <v>30</v>
      </c>
      <c r="K2808" s="11">
        <f>MobileSalesData[[#This Row],[Original Price]]-MobileSalesData[[#This Row],[Selling Price]]</f>
        <v>3500</v>
      </c>
      <c r="L2808" s="15">
        <f>MobileSalesData[[#This Row],[Discounted Price]]/MobileSalesData[[#This Row],[Original Price]]</f>
        <v>8.536793580331227E-2</v>
      </c>
      <c r="M2808" s="11">
        <f>MobileSalesData[[#This Row],[Qty]]*MobileSalesData[[#This Row],[Selling Price]]</f>
        <v>1124970</v>
      </c>
      <c r="N2808" s="11" t="s">
        <v>1600</v>
      </c>
    </row>
    <row r="2809" spans="1:14" x14ac:dyDescent="0.35">
      <c r="A2809" s="13" t="s">
        <v>1578</v>
      </c>
      <c r="B2809" s="11" t="s">
        <v>310</v>
      </c>
      <c r="C2809" s="11" t="s">
        <v>336</v>
      </c>
      <c r="D2809" s="11" t="s">
        <v>19</v>
      </c>
      <c r="E2809" s="11" t="s">
        <v>35</v>
      </c>
      <c r="F2809" s="11" t="s">
        <v>21</v>
      </c>
      <c r="G2809" s="11">
        <v>4.0999999999999996</v>
      </c>
      <c r="H2809" s="11">
        <v>24990</v>
      </c>
      <c r="I2809" s="11">
        <v>24990</v>
      </c>
      <c r="J2809" s="11">
        <v>30</v>
      </c>
      <c r="K2809" s="11">
        <f>MobileSalesData[[#This Row],[Original Price]]-MobileSalesData[[#This Row],[Selling Price]]</f>
        <v>0</v>
      </c>
      <c r="L2809" s="15">
        <f>MobileSalesData[[#This Row],[Discounted Price]]/MobileSalesData[[#This Row],[Original Price]]</f>
        <v>0</v>
      </c>
      <c r="M2809" s="11">
        <f>MobileSalesData[[#This Row],[Qty]]*MobileSalesData[[#This Row],[Selling Price]]</f>
        <v>749700</v>
      </c>
      <c r="N2809" s="11" t="s">
        <v>1600</v>
      </c>
    </row>
    <row r="2810" spans="1:14" x14ac:dyDescent="0.35">
      <c r="A2810" s="13" t="s">
        <v>1578</v>
      </c>
      <c r="B2810" s="11" t="s">
        <v>310</v>
      </c>
      <c r="C2810" s="11" t="s">
        <v>340</v>
      </c>
      <c r="D2810" s="11" t="s">
        <v>301</v>
      </c>
      <c r="E2810" s="11" t="s">
        <v>20</v>
      </c>
      <c r="F2810" s="11" t="s">
        <v>125</v>
      </c>
      <c r="G2810" s="11">
        <v>4</v>
      </c>
      <c r="H2810" s="11">
        <v>19990</v>
      </c>
      <c r="I2810" s="11">
        <v>19990</v>
      </c>
      <c r="J2810" s="11">
        <v>5</v>
      </c>
      <c r="K2810" s="11">
        <f>MobileSalesData[[#This Row],[Original Price]]-MobileSalesData[[#This Row],[Selling Price]]</f>
        <v>0</v>
      </c>
      <c r="L2810" s="15">
        <f>MobileSalesData[[#This Row],[Discounted Price]]/MobileSalesData[[#This Row],[Original Price]]</f>
        <v>0</v>
      </c>
      <c r="M2810" s="11">
        <f>MobileSalesData[[#This Row],[Qty]]*MobileSalesData[[#This Row],[Selling Price]]</f>
        <v>99950</v>
      </c>
      <c r="N2810" s="11" t="s">
        <v>1600</v>
      </c>
    </row>
    <row r="2811" spans="1:14" x14ac:dyDescent="0.35">
      <c r="A2811" s="13" t="s">
        <v>1577</v>
      </c>
      <c r="B2811" s="11" t="s">
        <v>310</v>
      </c>
      <c r="C2811" s="11" t="s">
        <v>347</v>
      </c>
      <c r="D2811" s="11" t="s">
        <v>117</v>
      </c>
      <c r="E2811" s="11" t="s">
        <v>35</v>
      </c>
      <c r="F2811" s="11" t="s">
        <v>125</v>
      </c>
      <c r="G2811" s="11">
        <v>4</v>
      </c>
      <c r="H2811" s="11">
        <v>14999</v>
      </c>
      <c r="I2811" s="11">
        <v>17999</v>
      </c>
      <c r="J2811" s="11">
        <v>5</v>
      </c>
      <c r="K2811" s="11">
        <f>MobileSalesData[[#This Row],[Original Price]]-MobileSalesData[[#This Row],[Selling Price]]</f>
        <v>3000</v>
      </c>
      <c r="L2811" s="15">
        <f>MobileSalesData[[#This Row],[Discounted Price]]/MobileSalesData[[#This Row],[Original Price]]</f>
        <v>0.16667592644035781</v>
      </c>
      <c r="M2811" s="11">
        <f>MobileSalesData[[#This Row],[Qty]]*MobileSalesData[[#This Row],[Selling Price]]</f>
        <v>74995</v>
      </c>
      <c r="N2811" s="18" t="s">
        <v>1599</v>
      </c>
    </row>
    <row r="2812" spans="1:14" x14ac:dyDescent="0.35">
      <c r="A2812" s="13" t="s">
        <v>1586</v>
      </c>
      <c r="B2812" s="11" t="s">
        <v>351</v>
      </c>
      <c r="C2812" s="11" t="s">
        <v>352</v>
      </c>
      <c r="D2812" s="11" t="s">
        <v>353</v>
      </c>
      <c r="E2812" s="11" t="s">
        <v>11</v>
      </c>
      <c r="F2812" s="11" t="s">
        <v>12</v>
      </c>
      <c r="G2812" s="11">
        <v>4.2</v>
      </c>
      <c r="H2812" s="11">
        <v>77999</v>
      </c>
      <c r="I2812" s="11">
        <v>86000</v>
      </c>
      <c r="J2812" s="11">
        <v>22</v>
      </c>
      <c r="K2812" s="11">
        <f>MobileSalesData[[#This Row],[Original Price]]-MobileSalesData[[#This Row],[Selling Price]]</f>
        <v>8001</v>
      </c>
      <c r="L2812" s="15">
        <f>MobileSalesData[[#This Row],[Discounted Price]]/MobileSalesData[[#This Row],[Original Price]]</f>
        <v>9.3034883720930231E-2</v>
      </c>
      <c r="M2812" s="11">
        <f>MobileSalesData[[#This Row],[Qty]]*MobileSalesData[[#This Row],[Selling Price]]</f>
        <v>1715978</v>
      </c>
      <c r="N2812" s="11" t="s">
        <v>1601</v>
      </c>
    </row>
    <row r="2813" spans="1:14" x14ac:dyDescent="0.35">
      <c r="A2813" s="13" t="s">
        <v>1586</v>
      </c>
      <c r="B2813" s="11" t="s">
        <v>351</v>
      </c>
      <c r="C2813" s="11" t="s">
        <v>352</v>
      </c>
      <c r="D2813" s="11" t="s">
        <v>353</v>
      </c>
      <c r="E2813" s="11" t="s">
        <v>35</v>
      </c>
      <c r="F2813" s="11" t="s">
        <v>21</v>
      </c>
      <c r="G2813" s="11">
        <v>4.3</v>
      </c>
      <c r="H2813" s="11">
        <v>1625</v>
      </c>
      <c r="I2813" s="11">
        <v>1625</v>
      </c>
      <c r="J2813" s="11">
        <v>30</v>
      </c>
      <c r="K2813" s="11">
        <f>MobileSalesData[[#This Row],[Original Price]]-MobileSalesData[[#This Row],[Selling Price]]</f>
        <v>0</v>
      </c>
      <c r="L2813" s="15">
        <f>MobileSalesData[[#This Row],[Discounted Price]]/MobileSalesData[[#This Row],[Original Price]]</f>
        <v>0</v>
      </c>
      <c r="M2813" s="11">
        <f>MobileSalesData[[#This Row],[Qty]]*MobileSalesData[[#This Row],[Selling Price]]</f>
        <v>48750</v>
      </c>
      <c r="N2813" s="11" t="s">
        <v>1601</v>
      </c>
    </row>
    <row r="2814" spans="1:14" x14ac:dyDescent="0.35">
      <c r="A2814" s="13" t="s">
        <v>1586</v>
      </c>
      <c r="B2814" s="11" t="s">
        <v>351</v>
      </c>
      <c r="C2814" s="11" t="s">
        <v>352</v>
      </c>
      <c r="D2814" s="11" t="s">
        <v>354</v>
      </c>
      <c r="E2814" s="11" t="s">
        <v>35</v>
      </c>
      <c r="F2814" s="11" t="s">
        <v>21</v>
      </c>
      <c r="G2814" s="11">
        <v>4.3</v>
      </c>
      <c r="H2814" s="11">
        <v>28999</v>
      </c>
      <c r="I2814" s="11">
        <v>31999</v>
      </c>
      <c r="J2814" s="11">
        <v>30</v>
      </c>
      <c r="K2814" s="11">
        <f>MobileSalesData[[#This Row],[Original Price]]-MobileSalesData[[#This Row],[Selling Price]]</f>
        <v>3000</v>
      </c>
      <c r="L2814" s="15">
        <f>MobileSalesData[[#This Row],[Discounted Price]]/MobileSalesData[[#This Row],[Original Price]]</f>
        <v>9.3752929779055597E-2</v>
      </c>
      <c r="M2814" s="11">
        <f>MobileSalesData[[#This Row],[Qty]]*MobileSalesData[[#This Row],[Selling Price]]</f>
        <v>869970</v>
      </c>
      <c r="N2814" s="11" t="s">
        <v>1601</v>
      </c>
    </row>
    <row r="2815" spans="1:14" x14ac:dyDescent="0.35">
      <c r="A2815" s="13" t="s">
        <v>1586</v>
      </c>
      <c r="B2815" s="11" t="s">
        <v>351</v>
      </c>
      <c r="C2815" s="11" t="s">
        <v>355</v>
      </c>
      <c r="D2815" s="11" t="s">
        <v>356</v>
      </c>
      <c r="E2815" s="11" t="s">
        <v>11</v>
      </c>
      <c r="F2815" s="11" t="s">
        <v>12</v>
      </c>
      <c r="G2815" s="11">
        <v>4.4000000000000004</v>
      </c>
      <c r="H2815" s="11">
        <v>15271</v>
      </c>
      <c r="I2815" s="11">
        <v>15271</v>
      </c>
      <c r="J2815" s="11">
        <v>5</v>
      </c>
      <c r="K2815" s="11">
        <f>MobileSalesData[[#This Row],[Original Price]]-MobileSalesData[[#This Row],[Selling Price]]</f>
        <v>0</v>
      </c>
      <c r="L2815" s="15">
        <f>MobileSalesData[[#This Row],[Discounted Price]]/MobileSalesData[[#This Row],[Original Price]]</f>
        <v>0</v>
      </c>
      <c r="M2815" s="11">
        <f>MobileSalesData[[#This Row],[Qty]]*MobileSalesData[[#This Row],[Selling Price]]</f>
        <v>76355</v>
      </c>
      <c r="N2815" s="11" t="s">
        <v>1601</v>
      </c>
    </row>
    <row r="2816" spans="1:14" x14ac:dyDescent="0.35">
      <c r="A2816" s="13" t="s">
        <v>1586</v>
      </c>
      <c r="B2816" s="11" t="s">
        <v>351</v>
      </c>
      <c r="C2816" s="11" t="s">
        <v>355</v>
      </c>
      <c r="D2816" s="11" t="s">
        <v>357</v>
      </c>
      <c r="E2816" s="11" t="s">
        <v>11</v>
      </c>
      <c r="F2816" s="11" t="s">
        <v>12</v>
      </c>
      <c r="G2816" s="11">
        <v>4.4000000000000004</v>
      </c>
      <c r="H2816" s="11">
        <v>39990</v>
      </c>
      <c r="I2816" s="11">
        <v>39990</v>
      </c>
      <c r="J2816" s="11">
        <v>35</v>
      </c>
      <c r="K2816" s="11">
        <f>MobileSalesData[[#This Row],[Original Price]]-MobileSalesData[[#This Row],[Selling Price]]</f>
        <v>0</v>
      </c>
      <c r="L2816" s="15">
        <f>MobileSalesData[[#This Row],[Discounted Price]]/MobileSalesData[[#This Row],[Original Price]]</f>
        <v>0</v>
      </c>
      <c r="M2816" s="11">
        <f>MobileSalesData[[#This Row],[Qty]]*MobileSalesData[[#This Row],[Selling Price]]</f>
        <v>1399650</v>
      </c>
      <c r="N2816" s="11" t="s">
        <v>1601</v>
      </c>
    </row>
    <row r="2817" spans="1:14" x14ac:dyDescent="0.35">
      <c r="A2817" s="13" t="s">
        <v>1586</v>
      </c>
      <c r="B2817" s="11" t="s">
        <v>351</v>
      </c>
      <c r="C2817" s="11" t="s">
        <v>358</v>
      </c>
      <c r="D2817" s="11" t="s">
        <v>353</v>
      </c>
      <c r="E2817" s="11" t="s">
        <v>35</v>
      </c>
      <c r="F2817" s="11" t="s">
        <v>21</v>
      </c>
      <c r="G2817" s="11">
        <v>4.4000000000000004</v>
      </c>
      <c r="H2817" s="11">
        <v>11745</v>
      </c>
      <c r="I2817" s="11">
        <v>11745</v>
      </c>
      <c r="J2817" s="11">
        <v>22</v>
      </c>
      <c r="K2817" s="11">
        <f>MobileSalesData[[#This Row],[Original Price]]-MobileSalesData[[#This Row],[Selling Price]]</f>
        <v>0</v>
      </c>
      <c r="L2817" s="15">
        <f>MobileSalesData[[#This Row],[Discounted Price]]/MobileSalesData[[#This Row],[Original Price]]</f>
        <v>0</v>
      </c>
      <c r="M2817" s="11">
        <f>MobileSalesData[[#This Row],[Qty]]*MobileSalesData[[#This Row],[Selling Price]]</f>
        <v>258390</v>
      </c>
      <c r="N2817" s="11" t="s">
        <v>1601</v>
      </c>
    </row>
    <row r="2818" spans="1:14" x14ac:dyDescent="0.35">
      <c r="A2818" s="13" t="s">
        <v>1586</v>
      </c>
      <c r="B2818" s="11" t="s">
        <v>351</v>
      </c>
      <c r="C2818" s="11" t="s">
        <v>358</v>
      </c>
      <c r="D2818" s="11" t="s">
        <v>354</v>
      </c>
      <c r="E2818" s="11" t="s">
        <v>35</v>
      </c>
      <c r="F2818" s="11" t="s">
        <v>21</v>
      </c>
      <c r="G2818" s="11">
        <v>4.4000000000000004</v>
      </c>
      <c r="H2818" s="11">
        <v>27499</v>
      </c>
      <c r="I2818" s="11">
        <v>34999</v>
      </c>
      <c r="J2818" s="11">
        <v>5</v>
      </c>
      <c r="K2818" s="11">
        <f>MobileSalesData[[#This Row],[Original Price]]-MobileSalesData[[#This Row],[Selling Price]]</f>
        <v>7500</v>
      </c>
      <c r="L2818" s="15">
        <f>MobileSalesData[[#This Row],[Discounted Price]]/MobileSalesData[[#This Row],[Original Price]]</f>
        <v>0.214291836909626</v>
      </c>
      <c r="M2818" s="11">
        <f>MobileSalesData[[#This Row],[Qty]]*MobileSalesData[[#This Row],[Selling Price]]</f>
        <v>137495</v>
      </c>
      <c r="N2818" s="11" t="s">
        <v>1601</v>
      </c>
    </row>
    <row r="2819" spans="1:14" x14ac:dyDescent="0.35">
      <c r="A2819" s="13" t="s">
        <v>1586</v>
      </c>
      <c r="B2819" s="11" t="s">
        <v>351</v>
      </c>
      <c r="C2819" s="11" t="s">
        <v>359</v>
      </c>
      <c r="D2819" s="11" t="s">
        <v>360</v>
      </c>
      <c r="E2819" s="11" t="s">
        <v>11</v>
      </c>
      <c r="F2819" s="11" t="s">
        <v>12</v>
      </c>
      <c r="G2819" s="11">
        <v>4.4000000000000004</v>
      </c>
      <c r="H2819" s="11">
        <v>1625</v>
      </c>
      <c r="I2819" s="11">
        <v>1625</v>
      </c>
      <c r="J2819" s="11">
        <v>22</v>
      </c>
      <c r="K2819" s="11">
        <f>MobileSalesData[[#This Row],[Original Price]]-MobileSalesData[[#This Row],[Selling Price]]</f>
        <v>0</v>
      </c>
      <c r="L2819" s="15">
        <f>MobileSalesData[[#This Row],[Discounted Price]]/MobileSalesData[[#This Row],[Original Price]]</f>
        <v>0</v>
      </c>
      <c r="M2819" s="11">
        <f>MobileSalesData[[#This Row],[Qty]]*MobileSalesData[[#This Row],[Selling Price]]</f>
        <v>35750</v>
      </c>
      <c r="N2819" s="11" t="s">
        <v>1601</v>
      </c>
    </row>
    <row r="2820" spans="1:14" x14ac:dyDescent="0.35">
      <c r="A2820" s="13" t="s">
        <v>1586</v>
      </c>
      <c r="B2820" s="11" t="s">
        <v>351</v>
      </c>
      <c r="C2820" s="11" t="s">
        <v>359</v>
      </c>
      <c r="D2820" s="11" t="s">
        <v>361</v>
      </c>
      <c r="E2820" s="11" t="s">
        <v>11</v>
      </c>
      <c r="F2820" s="11" t="s">
        <v>12</v>
      </c>
      <c r="G2820" s="11">
        <v>4.4000000000000004</v>
      </c>
      <c r="H2820" s="11">
        <v>11290</v>
      </c>
      <c r="I2820" s="11">
        <v>12490</v>
      </c>
      <c r="J2820" s="11">
        <v>35</v>
      </c>
      <c r="K2820" s="11">
        <f>MobileSalesData[[#This Row],[Original Price]]-MobileSalesData[[#This Row],[Selling Price]]</f>
        <v>1200</v>
      </c>
      <c r="L2820" s="15">
        <f>MobileSalesData[[#This Row],[Discounted Price]]/MobileSalesData[[#This Row],[Original Price]]</f>
        <v>9.6076861489191354E-2</v>
      </c>
      <c r="M2820" s="11">
        <f>MobileSalesData[[#This Row],[Qty]]*MobileSalesData[[#This Row],[Selling Price]]</f>
        <v>395150</v>
      </c>
      <c r="N2820" s="11" t="s">
        <v>1601</v>
      </c>
    </row>
    <row r="2821" spans="1:14" x14ac:dyDescent="0.35">
      <c r="A2821" s="13" t="s">
        <v>1586</v>
      </c>
      <c r="B2821" s="11" t="s">
        <v>351</v>
      </c>
      <c r="C2821" s="11" t="s">
        <v>352</v>
      </c>
      <c r="D2821" s="11" t="s">
        <v>354</v>
      </c>
      <c r="E2821" s="11" t="s">
        <v>11</v>
      </c>
      <c r="F2821" s="11" t="s">
        <v>12</v>
      </c>
      <c r="G2821" s="11">
        <v>4.2</v>
      </c>
      <c r="H2821" s="11">
        <v>1375</v>
      </c>
      <c r="I2821" s="11">
        <v>1375</v>
      </c>
      <c r="J2821" s="11">
        <v>30</v>
      </c>
      <c r="K2821" s="11">
        <f>MobileSalesData[[#This Row],[Original Price]]-MobileSalesData[[#This Row],[Selling Price]]</f>
        <v>0</v>
      </c>
      <c r="L2821" s="15">
        <f>MobileSalesData[[#This Row],[Discounted Price]]/MobileSalesData[[#This Row],[Original Price]]</f>
        <v>0</v>
      </c>
      <c r="M2821" s="11">
        <f>MobileSalesData[[#This Row],[Qty]]*MobileSalesData[[#This Row],[Selling Price]]</f>
        <v>41250</v>
      </c>
      <c r="N2821" s="11" t="s">
        <v>1601</v>
      </c>
    </row>
    <row r="2822" spans="1:14" x14ac:dyDescent="0.35">
      <c r="A2822" s="13" t="s">
        <v>1586</v>
      </c>
      <c r="B2822" s="11" t="s">
        <v>351</v>
      </c>
      <c r="C2822" s="11" t="s">
        <v>362</v>
      </c>
      <c r="D2822" s="11" t="s">
        <v>111</v>
      </c>
      <c r="E2822" s="11" t="s">
        <v>11</v>
      </c>
      <c r="F2822" s="11" t="s">
        <v>12</v>
      </c>
      <c r="G2822" s="11">
        <v>4.2</v>
      </c>
      <c r="H2822" s="11">
        <v>1625</v>
      </c>
      <c r="I2822" s="11">
        <v>1625</v>
      </c>
      <c r="J2822" s="11">
        <v>30</v>
      </c>
      <c r="K2822" s="11">
        <f>MobileSalesData[[#This Row],[Original Price]]-MobileSalesData[[#This Row],[Selling Price]]</f>
        <v>0</v>
      </c>
      <c r="L2822" s="15">
        <f>MobileSalesData[[#This Row],[Discounted Price]]/MobileSalesData[[#This Row],[Original Price]]</f>
        <v>0</v>
      </c>
      <c r="M2822" s="11">
        <f>MobileSalesData[[#This Row],[Qty]]*MobileSalesData[[#This Row],[Selling Price]]</f>
        <v>48750</v>
      </c>
      <c r="N2822" s="11" t="s">
        <v>1601</v>
      </c>
    </row>
    <row r="2823" spans="1:14" x14ac:dyDescent="0.35">
      <c r="A2823" s="13" t="s">
        <v>1586</v>
      </c>
      <c r="B2823" s="11" t="s">
        <v>351</v>
      </c>
      <c r="C2823" s="11" t="s">
        <v>362</v>
      </c>
      <c r="D2823" s="11" t="s">
        <v>111</v>
      </c>
      <c r="E2823" s="11" t="s">
        <v>14</v>
      </c>
      <c r="F2823" s="11" t="s">
        <v>15</v>
      </c>
      <c r="G2823" s="11">
        <v>4.2</v>
      </c>
      <c r="H2823" s="11">
        <v>30500</v>
      </c>
      <c r="I2823" s="11">
        <v>33100</v>
      </c>
      <c r="J2823" s="11">
        <v>30</v>
      </c>
      <c r="K2823" s="11">
        <f>MobileSalesData[[#This Row],[Original Price]]-MobileSalesData[[#This Row],[Selling Price]]</f>
        <v>2600</v>
      </c>
      <c r="L2823" s="15">
        <f>MobileSalesData[[#This Row],[Discounted Price]]/MobileSalesData[[#This Row],[Original Price]]</f>
        <v>7.8549848942598186E-2</v>
      </c>
      <c r="M2823" s="11">
        <f>MobileSalesData[[#This Row],[Qty]]*MobileSalesData[[#This Row],[Selling Price]]</f>
        <v>915000</v>
      </c>
      <c r="N2823" s="11" t="s">
        <v>1601</v>
      </c>
    </row>
    <row r="2824" spans="1:14" x14ac:dyDescent="0.35">
      <c r="A2824" s="13" t="s">
        <v>1586</v>
      </c>
      <c r="B2824" s="11" t="s">
        <v>351</v>
      </c>
      <c r="C2824" s="11" t="s">
        <v>362</v>
      </c>
      <c r="D2824" s="11" t="s">
        <v>363</v>
      </c>
      <c r="E2824" s="11" t="s">
        <v>11</v>
      </c>
      <c r="F2824" s="11" t="s">
        <v>12</v>
      </c>
      <c r="G2824" s="11">
        <v>4.2</v>
      </c>
      <c r="H2824" s="11">
        <v>2025</v>
      </c>
      <c r="I2824" s="11">
        <v>2025</v>
      </c>
      <c r="J2824" s="11">
        <v>5</v>
      </c>
      <c r="K2824" s="11">
        <f>MobileSalesData[[#This Row],[Original Price]]-MobileSalesData[[#This Row],[Selling Price]]</f>
        <v>0</v>
      </c>
      <c r="L2824" s="15">
        <f>MobileSalesData[[#This Row],[Discounted Price]]/MobileSalesData[[#This Row],[Original Price]]</f>
        <v>0</v>
      </c>
      <c r="M2824" s="11">
        <f>MobileSalesData[[#This Row],[Qty]]*MobileSalesData[[#This Row],[Selling Price]]</f>
        <v>10125</v>
      </c>
      <c r="N2824" s="11" t="s">
        <v>1601</v>
      </c>
    </row>
    <row r="2825" spans="1:14" x14ac:dyDescent="0.35">
      <c r="A2825" s="13" t="s">
        <v>1586</v>
      </c>
      <c r="B2825" s="11" t="s">
        <v>351</v>
      </c>
      <c r="C2825" s="11" t="s">
        <v>364</v>
      </c>
      <c r="D2825" s="11" t="s">
        <v>365</v>
      </c>
      <c r="E2825" s="11" t="s">
        <v>11</v>
      </c>
      <c r="F2825" s="11" t="s">
        <v>15</v>
      </c>
      <c r="G2825" s="11">
        <v>4.4000000000000004</v>
      </c>
      <c r="H2825" s="11">
        <v>15999</v>
      </c>
      <c r="I2825" s="11">
        <v>15999</v>
      </c>
      <c r="J2825" s="11">
        <v>35</v>
      </c>
      <c r="K2825" s="11">
        <f>MobileSalesData[[#This Row],[Original Price]]-MobileSalesData[[#This Row],[Selling Price]]</f>
        <v>0</v>
      </c>
      <c r="L2825" s="15">
        <f>MobileSalesData[[#This Row],[Discounted Price]]/MobileSalesData[[#This Row],[Original Price]]</f>
        <v>0</v>
      </c>
      <c r="M2825" s="11">
        <f>MobileSalesData[[#This Row],[Qty]]*MobileSalesData[[#This Row],[Selling Price]]</f>
        <v>559965</v>
      </c>
      <c r="N2825" s="11" t="s">
        <v>1601</v>
      </c>
    </row>
    <row r="2826" spans="1:14" x14ac:dyDescent="0.35">
      <c r="A2826" s="13" t="s">
        <v>1586</v>
      </c>
      <c r="B2826" s="11" t="s">
        <v>351</v>
      </c>
      <c r="C2826" s="11" t="s">
        <v>364</v>
      </c>
      <c r="D2826" s="11" t="s">
        <v>365</v>
      </c>
      <c r="E2826" s="11" t="s">
        <v>11</v>
      </c>
      <c r="F2826" s="11" t="s">
        <v>12</v>
      </c>
      <c r="G2826" s="11">
        <v>4.4000000000000004</v>
      </c>
      <c r="H2826" s="11">
        <v>1100</v>
      </c>
      <c r="I2826" s="11">
        <v>1100</v>
      </c>
      <c r="J2826" s="11">
        <v>30</v>
      </c>
      <c r="K2826" s="11">
        <f>MobileSalesData[[#This Row],[Original Price]]-MobileSalesData[[#This Row],[Selling Price]]</f>
        <v>0</v>
      </c>
      <c r="L2826" s="15">
        <f>MobileSalesData[[#This Row],[Discounted Price]]/MobileSalesData[[#This Row],[Original Price]]</f>
        <v>0</v>
      </c>
      <c r="M2826" s="11">
        <f>MobileSalesData[[#This Row],[Qty]]*MobileSalesData[[#This Row],[Selling Price]]</f>
        <v>33000</v>
      </c>
      <c r="N2826" s="11" t="s">
        <v>1601</v>
      </c>
    </row>
    <row r="2827" spans="1:14" x14ac:dyDescent="0.35">
      <c r="A2827" s="13" t="s">
        <v>1586</v>
      </c>
      <c r="B2827" s="11" t="s">
        <v>351</v>
      </c>
      <c r="C2827" s="11" t="s">
        <v>364</v>
      </c>
      <c r="D2827" s="11" t="s">
        <v>366</v>
      </c>
      <c r="E2827" s="11" t="s">
        <v>11</v>
      </c>
      <c r="F2827" s="11" t="s">
        <v>15</v>
      </c>
      <c r="G2827" s="11">
        <v>4.4000000000000004</v>
      </c>
      <c r="H2827" s="11">
        <v>5999</v>
      </c>
      <c r="I2827" s="11">
        <v>5999</v>
      </c>
      <c r="J2827" s="11">
        <v>5</v>
      </c>
      <c r="K2827" s="11">
        <f>MobileSalesData[[#This Row],[Original Price]]-MobileSalesData[[#This Row],[Selling Price]]</f>
        <v>0</v>
      </c>
      <c r="L2827" s="15">
        <f>MobileSalesData[[#This Row],[Discounted Price]]/MobileSalesData[[#This Row],[Original Price]]</f>
        <v>0</v>
      </c>
      <c r="M2827" s="11">
        <f>MobileSalesData[[#This Row],[Qty]]*MobileSalesData[[#This Row],[Selling Price]]</f>
        <v>29995</v>
      </c>
      <c r="N2827" s="11" t="s">
        <v>1601</v>
      </c>
    </row>
    <row r="2828" spans="1:14" x14ac:dyDescent="0.35">
      <c r="A2828" s="13" t="s">
        <v>1586</v>
      </c>
      <c r="B2828" s="11" t="s">
        <v>351</v>
      </c>
      <c r="C2828" s="11" t="s">
        <v>364</v>
      </c>
      <c r="D2828" s="11" t="s">
        <v>366</v>
      </c>
      <c r="E2828" s="11" t="s">
        <v>11</v>
      </c>
      <c r="F2828" s="11" t="s">
        <v>12</v>
      </c>
      <c r="G2828" s="11">
        <v>4.4000000000000004</v>
      </c>
      <c r="H2828" s="11">
        <v>1890</v>
      </c>
      <c r="I2828" s="11">
        <v>1890</v>
      </c>
      <c r="J2828" s="11">
        <v>30</v>
      </c>
      <c r="K2828" s="11">
        <f>MobileSalesData[[#This Row],[Original Price]]-MobileSalesData[[#This Row],[Selling Price]]</f>
        <v>0</v>
      </c>
      <c r="L2828" s="15">
        <f>MobileSalesData[[#This Row],[Discounted Price]]/MobileSalesData[[#This Row],[Original Price]]</f>
        <v>0</v>
      </c>
      <c r="M2828" s="11">
        <f>MobileSalesData[[#This Row],[Qty]]*MobileSalesData[[#This Row],[Selling Price]]</f>
        <v>56700</v>
      </c>
      <c r="N2828" s="11" t="s">
        <v>1601</v>
      </c>
    </row>
    <row r="2829" spans="1:14" x14ac:dyDescent="0.35">
      <c r="A2829" s="13" t="s">
        <v>1586</v>
      </c>
      <c r="B2829" s="11" t="s">
        <v>351</v>
      </c>
      <c r="C2829" s="11" t="s">
        <v>367</v>
      </c>
      <c r="D2829" s="11" t="s">
        <v>368</v>
      </c>
      <c r="E2829" s="11" t="s">
        <v>14</v>
      </c>
      <c r="F2829" s="11" t="s">
        <v>15</v>
      </c>
      <c r="G2829" s="11">
        <v>4.5</v>
      </c>
      <c r="H2829" s="11">
        <v>1445</v>
      </c>
      <c r="I2829" s="11">
        <v>1445</v>
      </c>
      <c r="J2829" s="11">
        <v>5</v>
      </c>
      <c r="K2829" s="11">
        <f>MobileSalesData[[#This Row],[Original Price]]-MobileSalesData[[#This Row],[Selling Price]]</f>
        <v>0</v>
      </c>
      <c r="L2829" s="15">
        <f>MobileSalesData[[#This Row],[Discounted Price]]/MobileSalesData[[#This Row],[Original Price]]</f>
        <v>0</v>
      </c>
      <c r="M2829" s="11">
        <f>MobileSalesData[[#This Row],[Qty]]*MobileSalesData[[#This Row],[Selling Price]]</f>
        <v>7225</v>
      </c>
      <c r="N2829" s="11" t="s">
        <v>1601</v>
      </c>
    </row>
    <row r="2830" spans="1:14" x14ac:dyDescent="0.35">
      <c r="A2830" s="13" t="s">
        <v>1586</v>
      </c>
      <c r="B2830" s="11" t="s">
        <v>351</v>
      </c>
      <c r="C2830" s="11" t="s">
        <v>362</v>
      </c>
      <c r="D2830" s="11" t="s">
        <v>363</v>
      </c>
      <c r="E2830" s="11" t="s">
        <v>14</v>
      </c>
      <c r="F2830" s="11" t="s">
        <v>15</v>
      </c>
      <c r="G2830" s="11">
        <v>4.2</v>
      </c>
      <c r="H2830" s="11">
        <v>11730</v>
      </c>
      <c r="I2830" s="11">
        <v>12900</v>
      </c>
      <c r="J2830" s="11">
        <v>35</v>
      </c>
      <c r="K2830" s="11">
        <f>MobileSalesData[[#This Row],[Original Price]]-MobileSalesData[[#This Row],[Selling Price]]</f>
        <v>1170</v>
      </c>
      <c r="L2830" s="15">
        <f>MobileSalesData[[#This Row],[Discounted Price]]/MobileSalesData[[#This Row],[Original Price]]</f>
        <v>9.0697674418604657E-2</v>
      </c>
      <c r="M2830" s="11">
        <f>MobileSalesData[[#This Row],[Qty]]*MobileSalesData[[#This Row],[Selling Price]]</f>
        <v>410550</v>
      </c>
      <c r="N2830" s="11" t="s">
        <v>1601</v>
      </c>
    </row>
    <row r="2831" spans="1:14" x14ac:dyDescent="0.35">
      <c r="A2831" s="13" t="s">
        <v>1586</v>
      </c>
      <c r="B2831" s="11" t="s">
        <v>351</v>
      </c>
      <c r="C2831" s="11" t="s">
        <v>369</v>
      </c>
      <c r="D2831" s="11" t="s">
        <v>370</v>
      </c>
      <c r="E2831" s="11" t="s">
        <v>11</v>
      </c>
      <c r="F2831" s="11" t="s">
        <v>15</v>
      </c>
      <c r="G2831" s="11">
        <v>4.2</v>
      </c>
      <c r="H2831" s="11">
        <v>157999</v>
      </c>
      <c r="I2831" s="11">
        <v>179999</v>
      </c>
      <c r="J2831" s="11">
        <v>5</v>
      </c>
      <c r="K2831" s="11">
        <f>MobileSalesData[[#This Row],[Original Price]]-MobileSalesData[[#This Row],[Selling Price]]</f>
        <v>22000</v>
      </c>
      <c r="L2831" s="15">
        <f>MobileSalesData[[#This Row],[Discounted Price]]/MobileSalesData[[#This Row],[Original Price]]</f>
        <v>0.12222290123834022</v>
      </c>
      <c r="M2831" s="11">
        <f>MobileSalesData[[#This Row],[Qty]]*MobileSalesData[[#This Row],[Selling Price]]</f>
        <v>789995</v>
      </c>
      <c r="N2831" s="11" t="s">
        <v>1601</v>
      </c>
    </row>
    <row r="2832" spans="1:14" x14ac:dyDescent="0.35">
      <c r="A2832" s="13" t="s">
        <v>1586</v>
      </c>
      <c r="B2832" s="11" t="s">
        <v>351</v>
      </c>
      <c r="C2832" s="11" t="s">
        <v>369</v>
      </c>
      <c r="D2832" s="11" t="s">
        <v>174</v>
      </c>
      <c r="E2832" s="11" t="s">
        <v>11</v>
      </c>
      <c r="F2832" s="11" t="s">
        <v>15</v>
      </c>
      <c r="G2832" s="11">
        <v>4.2</v>
      </c>
      <c r="H2832" s="11">
        <v>21950</v>
      </c>
      <c r="I2832" s="11">
        <v>21950</v>
      </c>
      <c r="J2832" s="11">
        <v>30</v>
      </c>
      <c r="K2832" s="11">
        <f>MobileSalesData[[#This Row],[Original Price]]-MobileSalesData[[#This Row],[Selling Price]]</f>
        <v>0</v>
      </c>
      <c r="L2832" s="15">
        <f>MobileSalesData[[#This Row],[Discounted Price]]/MobileSalesData[[#This Row],[Original Price]]</f>
        <v>0</v>
      </c>
      <c r="M2832" s="11">
        <f>MobileSalesData[[#This Row],[Qty]]*MobileSalesData[[#This Row],[Selling Price]]</f>
        <v>658500</v>
      </c>
      <c r="N2832" s="11" t="s">
        <v>1601</v>
      </c>
    </row>
    <row r="2833" spans="1:14" x14ac:dyDescent="0.35">
      <c r="A2833" s="13" t="s">
        <v>1586</v>
      </c>
      <c r="B2833" s="11" t="s">
        <v>351</v>
      </c>
      <c r="C2833" s="11" t="s">
        <v>367</v>
      </c>
      <c r="D2833" s="11" t="s">
        <v>368</v>
      </c>
      <c r="E2833" s="11" t="s">
        <v>27</v>
      </c>
      <c r="F2833" s="11" t="s">
        <v>15</v>
      </c>
      <c r="G2833" s="11">
        <v>4.2</v>
      </c>
      <c r="H2833" s="11">
        <v>8990</v>
      </c>
      <c r="I2833" s="11">
        <v>10990</v>
      </c>
      <c r="J2833" s="11">
        <v>30</v>
      </c>
      <c r="K2833" s="11">
        <f>MobileSalesData[[#This Row],[Original Price]]-MobileSalesData[[#This Row],[Selling Price]]</f>
        <v>2000</v>
      </c>
      <c r="L2833" s="15">
        <f>MobileSalesData[[#This Row],[Discounted Price]]/MobileSalesData[[#This Row],[Original Price]]</f>
        <v>0.18198362147406733</v>
      </c>
      <c r="M2833" s="11">
        <f>MobileSalesData[[#This Row],[Qty]]*MobileSalesData[[#This Row],[Selling Price]]</f>
        <v>269700</v>
      </c>
      <c r="N2833" s="11" t="s">
        <v>1601</v>
      </c>
    </row>
    <row r="2834" spans="1:14" x14ac:dyDescent="0.35">
      <c r="A2834" s="13" t="s">
        <v>1586</v>
      </c>
      <c r="B2834" s="11" t="s">
        <v>351</v>
      </c>
      <c r="C2834" s="11" t="s">
        <v>367</v>
      </c>
      <c r="D2834" s="11" t="s">
        <v>371</v>
      </c>
      <c r="E2834" s="11" t="s">
        <v>27</v>
      </c>
      <c r="F2834" s="11" t="s">
        <v>15</v>
      </c>
      <c r="G2834" s="11">
        <v>4.2</v>
      </c>
      <c r="H2834" s="11">
        <v>14990</v>
      </c>
      <c r="I2834" s="11">
        <v>17990</v>
      </c>
      <c r="J2834" s="11">
        <v>5</v>
      </c>
      <c r="K2834" s="11">
        <f>MobileSalesData[[#This Row],[Original Price]]-MobileSalesData[[#This Row],[Selling Price]]</f>
        <v>3000</v>
      </c>
      <c r="L2834" s="15">
        <f>MobileSalesData[[#This Row],[Discounted Price]]/MobileSalesData[[#This Row],[Original Price]]</f>
        <v>0.16675931072818231</v>
      </c>
      <c r="M2834" s="11">
        <f>MobileSalesData[[#This Row],[Qty]]*MobileSalesData[[#This Row],[Selling Price]]</f>
        <v>74950</v>
      </c>
      <c r="N2834" s="11" t="s">
        <v>1601</v>
      </c>
    </row>
    <row r="2835" spans="1:14" x14ac:dyDescent="0.35">
      <c r="A2835" s="13" t="s">
        <v>1586</v>
      </c>
      <c r="B2835" s="11" t="s">
        <v>351</v>
      </c>
      <c r="C2835" s="11" t="s">
        <v>367</v>
      </c>
      <c r="D2835" s="11" t="s">
        <v>371</v>
      </c>
      <c r="E2835" s="11" t="s">
        <v>14</v>
      </c>
      <c r="F2835" s="11" t="s">
        <v>15</v>
      </c>
      <c r="G2835" s="11">
        <v>4.5</v>
      </c>
      <c r="H2835" s="11">
        <v>18490</v>
      </c>
      <c r="I2835" s="11">
        <v>18490</v>
      </c>
      <c r="J2835" s="11">
        <v>5</v>
      </c>
      <c r="K2835" s="11">
        <f>MobileSalesData[[#This Row],[Original Price]]-MobileSalesData[[#This Row],[Selling Price]]</f>
        <v>0</v>
      </c>
      <c r="L2835" s="15">
        <f>MobileSalesData[[#This Row],[Discounted Price]]/MobileSalesData[[#This Row],[Original Price]]</f>
        <v>0</v>
      </c>
      <c r="M2835" s="11">
        <f>MobileSalesData[[#This Row],[Qty]]*MobileSalesData[[#This Row],[Selling Price]]</f>
        <v>92450</v>
      </c>
      <c r="N2835" s="11" t="s">
        <v>1601</v>
      </c>
    </row>
    <row r="2836" spans="1:14" x14ac:dyDescent="0.35">
      <c r="A2836" s="13" t="s">
        <v>1586</v>
      </c>
      <c r="B2836" s="11" t="s">
        <v>351</v>
      </c>
      <c r="C2836" s="11" t="s">
        <v>372</v>
      </c>
      <c r="D2836" s="11" t="s">
        <v>360</v>
      </c>
      <c r="E2836" s="11" t="s">
        <v>11</v>
      </c>
      <c r="F2836" s="11" t="s">
        <v>12</v>
      </c>
      <c r="G2836" s="11">
        <v>4.4000000000000004</v>
      </c>
      <c r="H2836" s="11">
        <v>27990</v>
      </c>
      <c r="I2836" s="11">
        <v>35990</v>
      </c>
      <c r="J2836" s="11">
        <v>35</v>
      </c>
      <c r="K2836" s="11">
        <f>MobileSalesData[[#This Row],[Original Price]]-MobileSalesData[[#This Row],[Selling Price]]</f>
        <v>8000</v>
      </c>
      <c r="L2836" s="15">
        <f>MobileSalesData[[#This Row],[Discounted Price]]/MobileSalesData[[#This Row],[Original Price]]</f>
        <v>0.22228396776882467</v>
      </c>
      <c r="M2836" s="11">
        <f>MobileSalesData[[#This Row],[Qty]]*MobileSalesData[[#This Row],[Selling Price]]</f>
        <v>979650</v>
      </c>
      <c r="N2836" s="11" t="s">
        <v>1601</v>
      </c>
    </row>
    <row r="2837" spans="1:14" x14ac:dyDescent="0.35">
      <c r="A2837" s="13" t="s">
        <v>1586</v>
      </c>
      <c r="B2837" s="11" t="s">
        <v>351</v>
      </c>
      <c r="C2837" s="11" t="s">
        <v>372</v>
      </c>
      <c r="D2837" s="11" t="s">
        <v>361</v>
      </c>
      <c r="E2837" s="11" t="s">
        <v>11</v>
      </c>
      <c r="F2837" s="11" t="s">
        <v>12</v>
      </c>
      <c r="G2837" s="11">
        <v>4.4000000000000004</v>
      </c>
      <c r="H2837" s="11">
        <v>10990</v>
      </c>
      <c r="I2837" s="11">
        <v>16990</v>
      </c>
      <c r="J2837" s="11">
        <v>30</v>
      </c>
      <c r="K2837" s="11">
        <f>MobileSalesData[[#This Row],[Original Price]]-MobileSalesData[[#This Row],[Selling Price]]</f>
        <v>6000</v>
      </c>
      <c r="L2837" s="15">
        <f>MobileSalesData[[#This Row],[Discounted Price]]/MobileSalesData[[#This Row],[Original Price]]</f>
        <v>0.35314891112419072</v>
      </c>
      <c r="M2837" s="11">
        <f>MobileSalesData[[#This Row],[Qty]]*MobileSalesData[[#This Row],[Selling Price]]</f>
        <v>329700</v>
      </c>
      <c r="N2837" s="11" t="s">
        <v>1601</v>
      </c>
    </row>
    <row r="2838" spans="1:14" x14ac:dyDescent="0.35">
      <c r="A2838" s="13" t="s">
        <v>1586</v>
      </c>
      <c r="B2838" s="11" t="s">
        <v>351</v>
      </c>
      <c r="C2838" s="11" t="s">
        <v>372</v>
      </c>
      <c r="D2838" s="11" t="s">
        <v>360</v>
      </c>
      <c r="E2838" s="11" t="s">
        <v>20</v>
      </c>
      <c r="F2838" s="11" t="s">
        <v>21</v>
      </c>
      <c r="G2838" s="11">
        <v>4.4000000000000004</v>
      </c>
      <c r="H2838" s="11">
        <v>7990</v>
      </c>
      <c r="I2838" s="11">
        <v>10990</v>
      </c>
      <c r="J2838" s="11">
        <v>5</v>
      </c>
      <c r="K2838" s="11">
        <f>MobileSalesData[[#This Row],[Original Price]]-MobileSalesData[[#This Row],[Selling Price]]</f>
        <v>3000</v>
      </c>
      <c r="L2838" s="15">
        <f>MobileSalesData[[#This Row],[Discounted Price]]/MobileSalesData[[#This Row],[Original Price]]</f>
        <v>0.27297543221110099</v>
      </c>
      <c r="M2838" s="11">
        <f>MobileSalesData[[#This Row],[Qty]]*MobileSalesData[[#This Row],[Selling Price]]</f>
        <v>39950</v>
      </c>
      <c r="N2838" s="11" t="s">
        <v>1601</v>
      </c>
    </row>
    <row r="2839" spans="1:14" x14ac:dyDescent="0.35">
      <c r="A2839" s="13" t="s">
        <v>1586</v>
      </c>
      <c r="B2839" s="11" t="s">
        <v>351</v>
      </c>
      <c r="C2839" s="11" t="s">
        <v>372</v>
      </c>
      <c r="D2839" s="11" t="s">
        <v>361</v>
      </c>
      <c r="E2839" s="11" t="s">
        <v>20</v>
      </c>
      <c r="F2839" s="11" t="s">
        <v>21</v>
      </c>
      <c r="G2839" s="11">
        <v>4.4000000000000004</v>
      </c>
      <c r="H2839" s="11">
        <v>20990</v>
      </c>
      <c r="I2839" s="11">
        <v>20990</v>
      </c>
      <c r="J2839" s="11">
        <v>5</v>
      </c>
      <c r="K2839" s="11">
        <f>MobileSalesData[[#This Row],[Original Price]]-MobileSalesData[[#This Row],[Selling Price]]</f>
        <v>0</v>
      </c>
      <c r="L2839" s="15">
        <f>MobileSalesData[[#This Row],[Discounted Price]]/MobileSalesData[[#This Row],[Original Price]]</f>
        <v>0</v>
      </c>
      <c r="M2839" s="11">
        <f>MobileSalesData[[#This Row],[Qty]]*MobileSalesData[[#This Row],[Selling Price]]</f>
        <v>104950</v>
      </c>
      <c r="N2839" s="11" t="s">
        <v>1601</v>
      </c>
    </row>
    <row r="2840" spans="1:14" x14ac:dyDescent="0.35">
      <c r="A2840" s="13" t="s">
        <v>1586</v>
      </c>
      <c r="B2840" s="11" t="s">
        <v>351</v>
      </c>
      <c r="C2840" s="11" t="s">
        <v>355</v>
      </c>
      <c r="D2840" s="11" t="s">
        <v>356</v>
      </c>
      <c r="E2840" s="11" t="s">
        <v>14</v>
      </c>
      <c r="F2840" s="11" t="s">
        <v>15</v>
      </c>
      <c r="G2840" s="11">
        <v>4.3</v>
      </c>
      <c r="H2840" s="11">
        <v>20990</v>
      </c>
      <c r="I2840" s="11">
        <v>20990</v>
      </c>
      <c r="J2840" s="11">
        <v>5</v>
      </c>
      <c r="K2840" s="11">
        <f>MobileSalesData[[#This Row],[Original Price]]-MobileSalesData[[#This Row],[Selling Price]]</f>
        <v>0</v>
      </c>
      <c r="L2840" s="15">
        <f>MobileSalesData[[#This Row],[Discounted Price]]/MobileSalesData[[#This Row],[Original Price]]</f>
        <v>0</v>
      </c>
      <c r="M2840" s="11">
        <f>MobileSalesData[[#This Row],[Qty]]*MobileSalesData[[#This Row],[Selling Price]]</f>
        <v>104950</v>
      </c>
      <c r="N2840" s="11" t="s">
        <v>1601</v>
      </c>
    </row>
    <row r="2841" spans="1:14" x14ac:dyDescent="0.35">
      <c r="A2841" s="13" t="s">
        <v>1586</v>
      </c>
      <c r="B2841" s="11" t="s">
        <v>351</v>
      </c>
      <c r="C2841" s="11" t="s">
        <v>355</v>
      </c>
      <c r="D2841" s="11" t="s">
        <v>357</v>
      </c>
      <c r="E2841" s="11" t="s">
        <v>14</v>
      </c>
      <c r="F2841" s="11" t="s">
        <v>15</v>
      </c>
      <c r="G2841" s="11">
        <v>4.3</v>
      </c>
      <c r="H2841" s="11">
        <v>14990</v>
      </c>
      <c r="I2841" s="11">
        <v>17990</v>
      </c>
      <c r="J2841" s="11">
        <v>5</v>
      </c>
      <c r="K2841" s="11">
        <f>MobileSalesData[[#This Row],[Original Price]]-MobileSalesData[[#This Row],[Selling Price]]</f>
        <v>3000</v>
      </c>
      <c r="L2841" s="15">
        <f>MobileSalesData[[#This Row],[Discounted Price]]/MobileSalesData[[#This Row],[Original Price]]</f>
        <v>0.16675931072818231</v>
      </c>
      <c r="M2841" s="11">
        <f>MobileSalesData[[#This Row],[Qty]]*MobileSalesData[[#This Row],[Selling Price]]</f>
        <v>74950</v>
      </c>
      <c r="N2841" s="11" t="s">
        <v>1601</v>
      </c>
    </row>
    <row r="2842" spans="1:14" x14ac:dyDescent="0.35">
      <c r="A2842" s="13" t="s">
        <v>1577</v>
      </c>
      <c r="B2842" s="11" t="s">
        <v>351</v>
      </c>
      <c r="C2842" s="11" t="s">
        <v>373</v>
      </c>
      <c r="D2842" s="11" t="s">
        <v>357</v>
      </c>
      <c r="E2842" s="11" t="s">
        <v>14</v>
      </c>
      <c r="F2842" s="11" t="s">
        <v>12</v>
      </c>
      <c r="G2842" s="11">
        <v>4.3</v>
      </c>
      <c r="H2842" s="11">
        <v>10990</v>
      </c>
      <c r="I2842" s="11">
        <v>15990</v>
      </c>
      <c r="J2842" s="11">
        <v>5</v>
      </c>
      <c r="K2842" s="11">
        <f>MobileSalesData[[#This Row],[Original Price]]-MobileSalesData[[#This Row],[Selling Price]]</f>
        <v>5000</v>
      </c>
      <c r="L2842" s="15">
        <f>MobileSalesData[[#This Row],[Discounted Price]]/MobileSalesData[[#This Row],[Original Price]]</f>
        <v>0.31269543464665417</v>
      </c>
      <c r="M2842" s="11">
        <f>MobileSalesData[[#This Row],[Qty]]*MobileSalesData[[#This Row],[Selling Price]]</f>
        <v>54950</v>
      </c>
      <c r="N2842" s="18" t="s">
        <v>1599</v>
      </c>
    </row>
    <row r="2843" spans="1:14" x14ac:dyDescent="0.35">
      <c r="A2843" s="13" t="s">
        <v>1577</v>
      </c>
      <c r="B2843" s="11" t="s">
        <v>351</v>
      </c>
      <c r="C2843" s="11" t="s">
        <v>373</v>
      </c>
      <c r="D2843" s="11" t="s">
        <v>356</v>
      </c>
      <c r="E2843" s="11" t="s">
        <v>14</v>
      </c>
      <c r="F2843" s="11" t="s">
        <v>12</v>
      </c>
      <c r="G2843" s="11">
        <v>4.3</v>
      </c>
      <c r="H2843" s="11">
        <v>14990</v>
      </c>
      <c r="I2843" s="11">
        <v>14990</v>
      </c>
      <c r="J2843" s="11">
        <v>10</v>
      </c>
      <c r="K2843" s="11">
        <f>MobileSalesData[[#This Row],[Original Price]]-MobileSalesData[[#This Row],[Selling Price]]</f>
        <v>0</v>
      </c>
      <c r="L2843" s="15">
        <f>MobileSalesData[[#This Row],[Discounted Price]]/MobileSalesData[[#This Row],[Original Price]]</f>
        <v>0</v>
      </c>
      <c r="M2843" s="11">
        <f>MobileSalesData[[#This Row],[Qty]]*MobileSalesData[[#This Row],[Selling Price]]</f>
        <v>149900</v>
      </c>
      <c r="N2843" s="18" t="s">
        <v>1599</v>
      </c>
    </row>
    <row r="2844" spans="1:14" x14ac:dyDescent="0.35">
      <c r="A2844" s="13" t="s">
        <v>1577</v>
      </c>
      <c r="B2844" s="11" t="s">
        <v>351</v>
      </c>
      <c r="C2844" s="11" t="s">
        <v>373</v>
      </c>
      <c r="D2844" s="11" t="s">
        <v>356</v>
      </c>
      <c r="E2844" s="11" t="s">
        <v>11</v>
      </c>
      <c r="F2844" s="11" t="s">
        <v>12</v>
      </c>
      <c r="G2844" s="11">
        <v>4.3</v>
      </c>
      <c r="H2844" s="11">
        <v>10990</v>
      </c>
      <c r="I2844" s="11">
        <v>18990</v>
      </c>
      <c r="J2844" s="11">
        <v>30</v>
      </c>
      <c r="K2844" s="11">
        <f>MobileSalesData[[#This Row],[Original Price]]-MobileSalesData[[#This Row],[Selling Price]]</f>
        <v>8000</v>
      </c>
      <c r="L2844" s="15">
        <f>MobileSalesData[[#This Row],[Discounted Price]]/MobileSalesData[[#This Row],[Original Price]]</f>
        <v>0.42127435492364401</v>
      </c>
      <c r="M2844" s="11">
        <f>MobileSalesData[[#This Row],[Qty]]*MobileSalesData[[#This Row],[Selling Price]]</f>
        <v>329700</v>
      </c>
      <c r="N2844" s="18" t="s">
        <v>1599</v>
      </c>
    </row>
    <row r="2845" spans="1:14" x14ac:dyDescent="0.35">
      <c r="A2845" s="13" t="s">
        <v>1577</v>
      </c>
      <c r="B2845" s="11" t="s">
        <v>351</v>
      </c>
      <c r="C2845" s="11" t="s">
        <v>373</v>
      </c>
      <c r="D2845" s="11" t="s">
        <v>357</v>
      </c>
      <c r="E2845" s="11" t="s">
        <v>11</v>
      </c>
      <c r="F2845" s="11" t="s">
        <v>12</v>
      </c>
      <c r="G2845" s="11">
        <v>4.3</v>
      </c>
      <c r="H2845" s="11">
        <v>9990</v>
      </c>
      <c r="I2845" s="11">
        <v>9990</v>
      </c>
      <c r="J2845" s="11">
        <v>5</v>
      </c>
      <c r="K2845" s="11">
        <f>MobileSalesData[[#This Row],[Original Price]]-MobileSalesData[[#This Row],[Selling Price]]</f>
        <v>0</v>
      </c>
      <c r="L2845" s="15">
        <f>MobileSalesData[[#This Row],[Discounted Price]]/MobileSalesData[[#This Row],[Original Price]]</f>
        <v>0</v>
      </c>
      <c r="M2845" s="11">
        <f>MobileSalesData[[#This Row],[Qty]]*MobileSalesData[[#This Row],[Selling Price]]</f>
        <v>49950</v>
      </c>
      <c r="N2845" s="18" t="s">
        <v>1599</v>
      </c>
    </row>
    <row r="2846" spans="1:14" x14ac:dyDescent="0.35">
      <c r="A2846" s="13" t="s">
        <v>1577</v>
      </c>
      <c r="B2846" s="11" t="s">
        <v>351</v>
      </c>
      <c r="C2846" s="11" t="s">
        <v>374</v>
      </c>
      <c r="D2846" s="11" t="s">
        <v>375</v>
      </c>
      <c r="E2846" s="11" t="s">
        <v>20</v>
      </c>
      <c r="F2846" s="11" t="s">
        <v>21</v>
      </c>
      <c r="G2846" s="11">
        <v>4.3</v>
      </c>
      <c r="H2846" s="11">
        <v>13990</v>
      </c>
      <c r="I2846" s="11">
        <v>13990</v>
      </c>
      <c r="J2846" s="11">
        <v>5</v>
      </c>
      <c r="K2846" s="11">
        <f>MobileSalesData[[#This Row],[Original Price]]-MobileSalesData[[#This Row],[Selling Price]]</f>
        <v>0</v>
      </c>
      <c r="L2846" s="15">
        <f>MobileSalesData[[#This Row],[Discounted Price]]/MobileSalesData[[#This Row],[Original Price]]</f>
        <v>0</v>
      </c>
      <c r="M2846" s="11">
        <f>MobileSalesData[[#This Row],[Qty]]*MobileSalesData[[#This Row],[Selling Price]]</f>
        <v>69950</v>
      </c>
      <c r="N2846" s="18" t="s">
        <v>1599</v>
      </c>
    </row>
    <row r="2847" spans="1:14" x14ac:dyDescent="0.35">
      <c r="A2847" s="13" t="s">
        <v>1577</v>
      </c>
      <c r="B2847" s="11" t="s">
        <v>351</v>
      </c>
      <c r="C2847" s="11" t="s">
        <v>373</v>
      </c>
      <c r="D2847" s="11" t="s">
        <v>356</v>
      </c>
      <c r="E2847" s="11" t="s">
        <v>14</v>
      </c>
      <c r="F2847" s="11" t="s">
        <v>15</v>
      </c>
      <c r="G2847" s="11">
        <v>4.3</v>
      </c>
      <c r="H2847" s="11">
        <v>10990</v>
      </c>
      <c r="I2847" s="11">
        <v>16990</v>
      </c>
      <c r="J2847" s="11">
        <v>5</v>
      </c>
      <c r="K2847" s="11">
        <f>MobileSalesData[[#This Row],[Original Price]]-MobileSalesData[[#This Row],[Selling Price]]</f>
        <v>6000</v>
      </c>
      <c r="L2847" s="15">
        <f>MobileSalesData[[#This Row],[Discounted Price]]/MobileSalesData[[#This Row],[Original Price]]</f>
        <v>0.35314891112419072</v>
      </c>
      <c r="M2847" s="11">
        <f>MobileSalesData[[#This Row],[Qty]]*MobileSalesData[[#This Row],[Selling Price]]</f>
        <v>54950</v>
      </c>
      <c r="N2847" s="18" t="s">
        <v>1599</v>
      </c>
    </row>
    <row r="2848" spans="1:14" x14ac:dyDescent="0.35">
      <c r="A2848" s="13" t="s">
        <v>1577</v>
      </c>
      <c r="B2848" s="11" t="s">
        <v>351</v>
      </c>
      <c r="C2848" s="11" t="s">
        <v>373</v>
      </c>
      <c r="D2848" s="11" t="s">
        <v>357</v>
      </c>
      <c r="E2848" s="11" t="s">
        <v>14</v>
      </c>
      <c r="F2848" s="11" t="s">
        <v>15</v>
      </c>
      <c r="G2848" s="11">
        <v>4.3</v>
      </c>
      <c r="H2848" s="11">
        <v>14990</v>
      </c>
      <c r="I2848" s="11">
        <v>14990</v>
      </c>
      <c r="J2848" s="11">
        <v>5</v>
      </c>
      <c r="K2848" s="11">
        <f>MobileSalesData[[#This Row],[Original Price]]-MobileSalesData[[#This Row],[Selling Price]]</f>
        <v>0</v>
      </c>
      <c r="L2848" s="15">
        <f>MobileSalesData[[#This Row],[Discounted Price]]/MobileSalesData[[#This Row],[Original Price]]</f>
        <v>0</v>
      </c>
      <c r="M2848" s="11">
        <f>MobileSalesData[[#This Row],[Qty]]*MobileSalesData[[#This Row],[Selling Price]]</f>
        <v>74950</v>
      </c>
      <c r="N2848" s="18" t="s">
        <v>1599</v>
      </c>
    </row>
    <row r="2849" spans="1:14" x14ac:dyDescent="0.35">
      <c r="A2849" s="13" t="s">
        <v>1577</v>
      </c>
      <c r="B2849" s="11" t="s">
        <v>351</v>
      </c>
      <c r="C2849" s="11" t="s">
        <v>376</v>
      </c>
      <c r="D2849" s="11" t="s">
        <v>377</v>
      </c>
      <c r="E2849" s="11" t="s">
        <v>11</v>
      </c>
      <c r="F2849" s="11" t="s">
        <v>15</v>
      </c>
      <c r="G2849" s="11">
        <v>4.3</v>
      </c>
      <c r="H2849" s="11">
        <v>16990</v>
      </c>
      <c r="I2849" s="11">
        <v>16990</v>
      </c>
      <c r="J2849" s="11">
        <v>5</v>
      </c>
      <c r="K2849" s="11">
        <f>MobileSalesData[[#This Row],[Original Price]]-MobileSalesData[[#This Row],[Selling Price]]</f>
        <v>0</v>
      </c>
      <c r="L2849" s="15">
        <f>MobileSalesData[[#This Row],[Discounted Price]]/MobileSalesData[[#This Row],[Original Price]]</f>
        <v>0</v>
      </c>
      <c r="M2849" s="11">
        <f>MobileSalesData[[#This Row],[Qty]]*MobileSalesData[[#This Row],[Selling Price]]</f>
        <v>84950</v>
      </c>
      <c r="N2849" s="18" t="s">
        <v>1599</v>
      </c>
    </row>
    <row r="2850" spans="1:14" x14ac:dyDescent="0.35">
      <c r="A2850" s="13" t="s">
        <v>1577</v>
      </c>
      <c r="B2850" s="11" t="s">
        <v>351</v>
      </c>
      <c r="C2850" s="11" t="s">
        <v>376</v>
      </c>
      <c r="D2850" s="11" t="s">
        <v>378</v>
      </c>
      <c r="E2850" s="11" t="s">
        <v>11</v>
      </c>
      <c r="F2850" s="11" t="s">
        <v>12</v>
      </c>
      <c r="G2850" s="11">
        <v>4.3</v>
      </c>
      <c r="H2850" s="11">
        <v>19990</v>
      </c>
      <c r="I2850" s="11">
        <v>19990</v>
      </c>
      <c r="J2850" s="11">
        <v>5</v>
      </c>
      <c r="K2850" s="11">
        <f>MobileSalesData[[#This Row],[Original Price]]-MobileSalesData[[#This Row],[Selling Price]]</f>
        <v>0</v>
      </c>
      <c r="L2850" s="15">
        <f>MobileSalesData[[#This Row],[Discounted Price]]/MobileSalesData[[#This Row],[Original Price]]</f>
        <v>0</v>
      </c>
      <c r="M2850" s="11">
        <f>MobileSalesData[[#This Row],[Qty]]*MobileSalesData[[#This Row],[Selling Price]]</f>
        <v>99950</v>
      </c>
      <c r="N2850" s="18" t="s">
        <v>1599</v>
      </c>
    </row>
    <row r="2851" spans="1:14" x14ac:dyDescent="0.35">
      <c r="A2851" s="13" t="s">
        <v>1577</v>
      </c>
      <c r="B2851" s="11" t="s">
        <v>351</v>
      </c>
      <c r="C2851" s="11" t="s">
        <v>376</v>
      </c>
      <c r="D2851" s="11" t="s">
        <v>377</v>
      </c>
      <c r="E2851" s="11" t="s">
        <v>11</v>
      </c>
      <c r="F2851" s="11" t="s">
        <v>12</v>
      </c>
      <c r="G2851" s="11">
        <v>4.3</v>
      </c>
      <c r="H2851" s="11">
        <v>24990</v>
      </c>
      <c r="I2851" s="11">
        <v>24990</v>
      </c>
      <c r="J2851" s="11">
        <v>5</v>
      </c>
      <c r="K2851" s="11">
        <f>MobileSalesData[[#This Row],[Original Price]]-MobileSalesData[[#This Row],[Selling Price]]</f>
        <v>0</v>
      </c>
      <c r="L2851" s="15">
        <f>MobileSalesData[[#This Row],[Discounted Price]]/MobileSalesData[[#This Row],[Original Price]]</f>
        <v>0</v>
      </c>
      <c r="M2851" s="11">
        <f>MobileSalesData[[#This Row],[Qty]]*MobileSalesData[[#This Row],[Selling Price]]</f>
        <v>124950</v>
      </c>
      <c r="N2851" s="18" t="s">
        <v>1599</v>
      </c>
    </row>
    <row r="2852" spans="1:14" x14ac:dyDescent="0.35">
      <c r="A2852" s="13" t="s">
        <v>1577</v>
      </c>
      <c r="B2852" s="11" t="s">
        <v>351</v>
      </c>
      <c r="C2852" s="11" t="s">
        <v>379</v>
      </c>
      <c r="D2852" s="11" t="s">
        <v>380</v>
      </c>
      <c r="E2852" s="11" t="s">
        <v>27</v>
      </c>
      <c r="F2852" s="11" t="s">
        <v>15</v>
      </c>
      <c r="G2852" s="11">
        <v>4.4000000000000004</v>
      </c>
      <c r="H2852" s="11">
        <v>10990</v>
      </c>
      <c r="I2852" s="11">
        <v>10990</v>
      </c>
      <c r="J2852" s="11">
        <v>5</v>
      </c>
      <c r="K2852" s="11">
        <f>MobileSalesData[[#This Row],[Original Price]]-MobileSalesData[[#This Row],[Selling Price]]</f>
        <v>0</v>
      </c>
      <c r="L2852" s="15">
        <f>MobileSalesData[[#This Row],[Discounted Price]]/MobileSalesData[[#This Row],[Original Price]]</f>
        <v>0</v>
      </c>
      <c r="M2852" s="11">
        <f>MobileSalesData[[#This Row],[Qty]]*MobileSalesData[[#This Row],[Selling Price]]</f>
        <v>54950</v>
      </c>
      <c r="N2852" s="18" t="s">
        <v>1599</v>
      </c>
    </row>
    <row r="2853" spans="1:14" x14ac:dyDescent="0.35">
      <c r="A2853" s="13" t="s">
        <v>1577</v>
      </c>
      <c r="B2853" s="11" t="s">
        <v>351</v>
      </c>
      <c r="C2853" s="11" t="s">
        <v>376</v>
      </c>
      <c r="D2853" s="11" t="s">
        <v>378</v>
      </c>
      <c r="E2853" s="11" t="s">
        <v>27</v>
      </c>
      <c r="F2853" s="11" t="s">
        <v>15</v>
      </c>
      <c r="G2853" s="11">
        <v>4.3</v>
      </c>
      <c r="H2853" s="11">
        <v>8490</v>
      </c>
      <c r="I2853" s="11">
        <v>8490</v>
      </c>
      <c r="J2853" s="11">
        <v>5</v>
      </c>
      <c r="K2853" s="11">
        <f>MobileSalesData[[#This Row],[Original Price]]-MobileSalesData[[#This Row],[Selling Price]]</f>
        <v>0</v>
      </c>
      <c r="L2853" s="15">
        <f>MobileSalesData[[#This Row],[Discounted Price]]/MobileSalesData[[#This Row],[Original Price]]</f>
        <v>0</v>
      </c>
      <c r="M2853" s="11">
        <f>MobileSalesData[[#This Row],[Qty]]*MobileSalesData[[#This Row],[Selling Price]]</f>
        <v>42450</v>
      </c>
      <c r="N2853" s="18" t="s">
        <v>1599</v>
      </c>
    </row>
    <row r="2854" spans="1:14" x14ac:dyDescent="0.35">
      <c r="A2854" s="13" t="s">
        <v>1577</v>
      </c>
      <c r="B2854" s="11" t="s">
        <v>351</v>
      </c>
      <c r="C2854" s="11" t="s">
        <v>376</v>
      </c>
      <c r="D2854" s="11" t="s">
        <v>377</v>
      </c>
      <c r="E2854" s="11" t="s">
        <v>27</v>
      </c>
      <c r="F2854" s="11" t="s">
        <v>15</v>
      </c>
      <c r="G2854" s="11">
        <v>4.3</v>
      </c>
      <c r="H2854" s="11">
        <v>14990</v>
      </c>
      <c r="I2854" s="11">
        <v>18990</v>
      </c>
      <c r="J2854" s="11">
        <v>5</v>
      </c>
      <c r="K2854" s="11">
        <f>MobileSalesData[[#This Row],[Original Price]]-MobileSalesData[[#This Row],[Selling Price]]</f>
        <v>4000</v>
      </c>
      <c r="L2854" s="15">
        <f>MobileSalesData[[#This Row],[Discounted Price]]/MobileSalesData[[#This Row],[Original Price]]</f>
        <v>0.21063717746182201</v>
      </c>
      <c r="M2854" s="11">
        <f>MobileSalesData[[#This Row],[Qty]]*MobileSalesData[[#This Row],[Selling Price]]</f>
        <v>74950</v>
      </c>
      <c r="N2854" s="18" t="s">
        <v>1599</v>
      </c>
    </row>
    <row r="2855" spans="1:14" x14ac:dyDescent="0.35">
      <c r="A2855" s="13" t="s">
        <v>1577</v>
      </c>
      <c r="B2855" s="11" t="s">
        <v>351</v>
      </c>
      <c r="C2855" s="11" t="s">
        <v>376</v>
      </c>
      <c r="D2855" s="11" t="s">
        <v>378</v>
      </c>
      <c r="E2855" s="11" t="s">
        <v>11</v>
      </c>
      <c r="F2855" s="11" t="s">
        <v>15</v>
      </c>
      <c r="G2855" s="11">
        <v>4.3</v>
      </c>
      <c r="H2855" s="11">
        <v>13990</v>
      </c>
      <c r="I2855" s="11">
        <v>20990</v>
      </c>
      <c r="J2855" s="11">
        <v>30</v>
      </c>
      <c r="K2855" s="11">
        <f>MobileSalesData[[#This Row],[Original Price]]-MobileSalesData[[#This Row],[Selling Price]]</f>
        <v>7000</v>
      </c>
      <c r="L2855" s="15">
        <f>MobileSalesData[[#This Row],[Discounted Price]]/MobileSalesData[[#This Row],[Original Price]]</f>
        <v>0.33349213911386372</v>
      </c>
      <c r="M2855" s="11">
        <f>MobileSalesData[[#This Row],[Qty]]*MobileSalesData[[#This Row],[Selling Price]]</f>
        <v>419700</v>
      </c>
      <c r="N2855" s="18" t="s">
        <v>1599</v>
      </c>
    </row>
    <row r="2856" spans="1:14" x14ac:dyDescent="0.35">
      <c r="A2856" s="13" t="s">
        <v>1577</v>
      </c>
      <c r="B2856" s="11" t="s">
        <v>351</v>
      </c>
      <c r="C2856" s="11" t="s">
        <v>381</v>
      </c>
      <c r="D2856" s="11" t="s">
        <v>382</v>
      </c>
      <c r="E2856" s="11" t="s">
        <v>20</v>
      </c>
      <c r="F2856" s="11" t="s">
        <v>21</v>
      </c>
      <c r="G2856" s="11">
        <v>4.3</v>
      </c>
      <c r="H2856" s="11">
        <v>30994</v>
      </c>
      <c r="I2856" s="11">
        <v>30994</v>
      </c>
      <c r="J2856" s="11">
        <v>5</v>
      </c>
      <c r="K2856" s="11">
        <f>MobileSalesData[[#This Row],[Original Price]]-MobileSalesData[[#This Row],[Selling Price]]</f>
        <v>0</v>
      </c>
      <c r="L2856" s="15">
        <f>MobileSalesData[[#This Row],[Discounted Price]]/MobileSalesData[[#This Row],[Original Price]]</f>
        <v>0</v>
      </c>
      <c r="M2856" s="11">
        <f>MobileSalesData[[#This Row],[Qty]]*MobileSalesData[[#This Row],[Selling Price]]</f>
        <v>154970</v>
      </c>
      <c r="N2856" s="18" t="s">
        <v>1599</v>
      </c>
    </row>
    <row r="2857" spans="1:14" x14ac:dyDescent="0.35">
      <c r="A2857" s="13" t="s">
        <v>1577</v>
      </c>
      <c r="B2857" s="11" t="s">
        <v>351</v>
      </c>
      <c r="C2857" s="11" t="s">
        <v>379</v>
      </c>
      <c r="D2857" s="11" t="s">
        <v>380</v>
      </c>
      <c r="E2857" s="11" t="s">
        <v>14</v>
      </c>
      <c r="F2857" s="11" t="s">
        <v>15</v>
      </c>
      <c r="G2857" s="11">
        <v>4.3</v>
      </c>
      <c r="H2857" s="11">
        <v>10990</v>
      </c>
      <c r="I2857" s="11">
        <v>15990</v>
      </c>
      <c r="J2857" s="11">
        <v>5</v>
      </c>
      <c r="K2857" s="11">
        <f>MobileSalesData[[#This Row],[Original Price]]-MobileSalesData[[#This Row],[Selling Price]]</f>
        <v>5000</v>
      </c>
      <c r="L2857" s="15">
        <f>MobileSalesData[[#This Row],[Discounted Price]]/MobileSalesData[[#This Row],[Original Price]]</f>
        <v>0.31269543464665417</v>
      </c>
      <c r="M2857" s="11">
        <f>MobileSalesData[[#This Row],[Qty]]*MobileSalesData[[#This Row],[Selling Price]]</f>
        <v>54950</v>
      </c>
      <c r="N2857" s="18" t="s">
        <v>1599</v>
      </c>
    </row>
    <row r="2858" spans="1:14" x14ac:dyDescent="0.35">
      <c r="A2858" s="13" t="s">
        <v>1577</v>
      </c>
      <c r="B2858" s="11" t="s">
        <v>351</v>
      </c>
      <c r="C2858" s="11" t="s">
        <v>379</v>
      </c>
      <c r="D2858" s="11" t="s">
        <v>383</v>
      </c>
      <c r="E2858" s="11" t="s">
        <v>27</v>
      </c>
      <c r="F2858" s="11" t="s">
        <v>15</v>
      </c>
      <c r="G2858" s="11">
        <v>4.4000000000000004</v>
      </c>
      <c r="H2858" s="11">
        <v>17890</v>
      </c>
      <c r="I2858" s="11">
        <v>21990</v>
      </c>
      <c r="J2858" s="11">
        <v>5</v>
      </c>
      <c r="K2858" s="11">
        <f>MobileSalesData[[#This Row],[Original Price]]-MobileSalesData[[#This Row],[Selling Price]]</f>
        <v>4100</v>
      </c>
      <c r="L2858" s="15">
        <f>MobileSalesData[[#This Row],[Discounted Price]]/MobileSalesData[[#This Row],[Original Price]]</f>
        <v>0.18644838562983174</v>
      </c>
      <c r="M2858" s="11">
        <f>MobileSalesData[[#This Row],[Qty]]*MobileSalesData[[#This Row],[Selling Price]]</f>
        <v>89450</v>
      </c>
      <c r="N2858" s="18" t="s">
        <v>1599</v>
      </c>
    </row>
    <row r="2859" spans="1:14" x14ac:dyDescent="0.35">
      <c r="A2859" s="13" t="s">
        <v>1577</v>
      </c>
      <c r="B2859" s="11" t="s">
        <v>351</v>
      </c>
      <c r="C2859" s="11">
        <v>8</v>
      </c>
      <c r="D2859" s="11" t="s">
        <v>384</v>
      </c>
      <c r="E2859" s="11" t="s">
        <v>14</v>
      </c>
      <c r="F2859" s="11" t="s">
        <v>15</v>
      </c>
      <c r="G2859" s="11">
        <v>4.3</v>
      </c>
      <c r="H2859" s="11">
        <v>20990</v>
      </c>
      <c r="I2859" s="11">
        <v>20990</v>
      </c>
      <c r="J2859" s="11">
        <v>35</v>
      </c>
      <c r="K2859" s="11">
        <f>MobileSalesData[[#This Row],[Original Price]]-MobileSalesData[[#This Row],[Selling Price]]</f>
        <v>0</v>
      </c>
      <c r="L2859" s="15">
        <f>MobileSalesData[[#This Row],[Discounted Price]]/MobileSalesData[[#This Row],[Original Price]]</f>
        <v>0</v>
      </c>
      <c r="M2859" s="11">
        <f>MobileSalesData[[#This Row],[Qty]]*MobileSalesData[[#This Row],[Selling Price]]</f>
        <v>734650</v>
      </c>
      <c r="N2859" s="18" t="s">
        <v>1599</v>
      </c>
    </row>
    <row r="2860" spans="1:14" x14ac:dyDescent="0.35">
      <c r="A2860" s="13" t="s">
        <v>1577</v>
      </c>
      <c r="B2860" s="11" t="s">
        <v>351</v>
      </c>
      <c r="C2860" s="11">
        <v>8</v>
      </c>
      <c r="D2860" s="11" t="s">
        <v>385</v>
      </c>
      <c r="E2860" s="11" t="s">
        <v>14</v>
      </c>
      <c r="F2860" s="11" t="s">
        <v>15</v>
      </c>
      <c r="G2860" s="11">
        <v>4.3</v>
      </c>
      <c r="H2860" s="11">
        <v>14990</v>
      </c>
      <c r="I2860" s="11">
        <v>14990</v>
      </c>
      <c r="J2860" s="11">
        <v>5</v>
      </c>
      <c r="K2860" s="11">
        <f>MobileSalesData[[#This Row],[Original Price]]-MobileSalesData[[#This Row],[Selling Price]]</f>
        <v>0</v>
      </c>
      <c r="L2860" s="15">
        <f>MobileSalesData[[#This Row],[Discounted Price]]/MobileSalesData[[#This Row],[Original Price]]</f>
        <v>0</v>
      </c>
      <c r="M2860" s="11">
        <f>MobileSalesData[[#This Row],[Qty]]*MobileSalesData[[#This Row],[Selling Price]]</f>
        <v>74950</v>
      </c>
      <c r="N2860" s="18" t="s">
        <v>1599</v>
      </c>
    </row>
    <row r="2861" spans="1:14" x14ac:dyDescent="0.35">
      <c r="A2861" s="13" t="s">
        <v>1577</v>
      </c>
      <c r="B2861" s="11" t="s">
        <v>351</v>
      </c>
      <c r="C2861" s="11">
        <v>8</v>
      </c>
      <c r="D2861" s="11" t="s">
        <v>385</v>
      </c>
      <c r="E2861" s="11" t="s">
        <v>27</v>
      </c>
      <c r="F2861" s="11" t="s">
        <v>15</v>
      </c>
      <c r="G2861" s="11">
        <v>4.3</v>
      </c>
      <c r="H2861" s="11">
        <v>12990</v>
      </c>
      <c r="I2861" s="11">
        <v>16990</v>
      </c>
      <c r="J2861" s="11">
        <v>35</v>
      </c>
      <c r="K2861" s="11">
        <f>MobileSalesData[[#This Row],[Original Price]]-MobileSalesData[[#This Row],[Selling Price]]</f>
        <v>4000</v>
      </c>
      <c r="L2861" s="15">
        <f>MobileSalesData[[#This Row],[Discounted Price]]/MobileSalesData[[#This Row],[Original Price]]</f>
        <v>0.23543260741612712</v>
      </c>
      <c r="M2861" s="11">
        <f>MobileSalesData[[#This Row],[Qty]]*MobileSalesData[[#This Row],[Selling Price]]</f>
        <v>454650</v>
      </c>
      <c r="N2861" s="18" t="s">
        <v>1599</v>
      </c>
    </row>
    <row r="2862" spans="1:14" x14ac:dyDescent="0.35">
      <c r="A2862" s="13" t="s">
        <v>1577</v>
      </c>
      <c r="B2862" s="11" t="s">
        <v>351</v>
      </c>
      <c r="C2862" s="11">
        <v>8</v>
      </c>
      <c r="D2862" s="11" t="s">
        <v>385</v>
      </c>
      <c r="E2862" s="11" t="s">
        <v>11</v>
      </c>
      <c r="F2862" s="11" t="s">
        <v>15</v>
      </c>
      <c r="G2862" s="11">
        <v>4.3</v>
      </c>
      <c r="H2862" s="11">
        <v>12990</v>
      </c>
      <c r="I2862" s="11">
        <v>16990</v>
      </c>
      <c r="J2862" s="11">
        <v>5</v>
      </c>
      <c r="K2862" s="11">
        <f>MobileSalesData[[#This Row],[Original Price]]-MobileSalesData[[#This Row],[Selling Price]]</f>
        <v>4000</v>
      </c>
      <c r="L2862" s="15">
        <f>MobileSalesData[[#This Row],[Discounted Price]]/MobileSalesData[[#This Row],[Original Price]]</f>
        <v>0.23543260741612712</v>
      </c>
      <c r="M2862" s="11">
        <f>MobileSalesData[[#This Row],[Qty]]*MobileSalesData[[#This Row],[Selling Price]]</f>
        <v>64950</v>
      </c>
      <c r="N2862" s="18" t="s">
        <v>1599</v>
      </c>
    </row>
    <row r="2863" spans="1:14" x14ac:dyDescent="0.35">
      <c r="A2863" s="13" t="s">
        <v>1577</v>
      </c>
      <c r="B2863" s="11" t="s">
        <v>351</v>
      </c>
      <c r="C2863" s="11">
        <v>8</v>
      </c>
      <c r="D2863" s="11" t="s">
        <v>384</v>
      </c>
      <c r="E2863" s="11" t="s">
        <v>27</v>
      </c>
      <c r="F2863" s="11" t="s">
        <v>15</v>
      </c>
      <c r="G2863" s="11">
        <v>4.3</v>
      </c>
      <c r="H2863" s="11">
        <v>22990</v>
      </c>
      <c r="I2863" s="11">
        <v>22990</v>
      </c>
      <c r="J2863" s="11">
        <v>5</v>
      </c>
      <c r="K2863" s="11">
        <f>MobileSalesData[[#This Row],[Original Price]]-MobileSalesData[[#This Row],[Selling Price]]</f>
        <v>0</v>
      </c>
      <c r="L2863" s="15">
        <f>MobileSalesData[[#This Row],[Discounted Price]]/MobileSalesData[[#This Row],[Original Price]]</f>
        <v>0</v>
      </c>
      <c r="M2863" s="11">
        <f>MobileSalesData[[#This Row],[Qty]]*MobileSalesData[[#This Row],[Selling Price]]</f>
        <v>114950</v>
      </c>
      <c r="N2863" s="18" t="s">
        <v>1599</v>
      </c>
    </row>
    <row r="2864" spans="1:14" x14ac:dyDescent="0.35">
      <c r="A2864" s="13" t="s">
        <v>1577</v>
      </c>
      <c r="B2864" s="11" t="s">
        <v>351</v>
      </c>
      <c r="C2864" s="11" t="s">
        <v>386</v>
      </c>
      <c r="D2864" s="11" t="s">
        <v>387</v>
      </c>
      <c r="E2864" s="11" t="s">
        <v>20</v>
      </c>
      <c r="F2864" s="11" t="s">
        <v>21</v>
      </c>
      <c r="G2864" s="11">
        <v>4.4000000000000004</v>
      </c>
      <c r="H2864" s="11">
        <v>22990</v>
      </c>
      <c r="I2864" s="11">
        <v>22990</v>
      </c>
      <c r="J2864" s="11">
        <v>5</v>
      </c>
      <c r="K2864" s="11">
        <f>MobileSalesData[[#This Row],[Original Price]]-MobileSalesData[[#This Row],[Selling Price]]</f>
        <v>0</v>
      </c>
      <c r="L2864" s="15">
        <f>MobileSalesData[[#This Row],[Discounted Price]]/MobileSalesData[[#This Row],[Original Price]]</f>
        <v>0</v>
      </c>
      <c r="M2864" s="11">
        <f>MobileSalesData[[#This Row],[Qty]]*MobileSalesData[[#This Row],[Selling Price]]</f>
        <v>114950</v>
      </c>
      <c r="N2864" s="18" t="s">
        <v>1599</v>
      </c>
    </row>
    <row r="2865" spans="1:14" x14ac:dyDescent="0.35">
      <c r="A2865" s="13" t="s">
        <v>1577</v>
      </c>
      <c r="B2865" s="11" t="s">
        <v>351</v>
      </c>
      <c r="C2865" s="11" t="s">
        <v>386</v>
      </c>
      <c r="D2865" s="11" t="s">
        <v>382</v>
      </c>
      <c r="E2865" s="11" t="s">
        <v>20</v>
      </c>
      <c r="F2865" s="11" t="s">
        <v>21</v>
      </c>
      <c r="G2865" s="11">
        <v>4.4000000000000004</v>
      </c>
      <c r="H2865" s="11">
        <v>30990</v>
      </c>
      <c r="I2865" s="11">
        <v>30990</v>
      </c>
      <c r="J2865" s="11">
        <v>5</v>
      </c>
      <c r="K2865" s="11">
        <f>MobileSalesData[[#This Row],[Original Price]]-MobileSalesData[[#This Row],[Selling Price]]</f>
        <v>0</v>
      </c>
      <c r="L2865" s="15">
        <f>MobileSalesData[[#This Row],[Discounted Price]]/MobileSalesData[[#This Row],[Original Price]]</f>
        <v>0</v>
      </c>
      <c r="M2865" s="11">
        <f>MobileSalesData[[#This Row],[Qty]]*MobileSalesData[[#This Row],[Selling Price]]</f>
        <v>154950</v>
      </c>
      <c r="N2865" s="18" t="s">
        <v>1599</v>
      </c>
    </row>
    <row r="2866" spans="1:14" x14ac:dyDescent="0.35">
      <c r="A2866" s="13" t="s">
        <v>1577</v>
      </c>
      <c r="B2866" s="11" t="s">
        <v>351</v>
      </c>
      <c r="C2866" s="11" t="s">
        <v>388</v>
      </c>
      <c r="D2866" s="11" t="s">
        <v>389</v>
      </c>
      <c r="E2866" s="11" t="s">
        <v>35</v>
      </c>
      <c r="F2866" s="11" t="s">
        <v>21</v>
      </c>
      <c r="G2866" s="11">
        <v>4.4000000000000004</v>
      </c>
      <c r="H2866" s="11">
        <v>22990</v>
      </c>
      <c r="I2866" s="11">
        <v>22990</v>
      </c>
      <c r="J2866" s="11">
        <v>30</v>
      </c>
      <c r="K2866" s="11">
        <f>MobileSalesData[[#This Row],[Original Price]]-MobileSalesData[[#This Row],[Selling Price]]</f>
        <v>0</v>
      </c>
      <c r="L2866" s="15">
        <f>MobileSalesData[[#This Row],[Discounted Price]]/MobileSalesData[[#This Row],[Original Price]]</f>
        <v>0</v>
      </c>
      <c r="M2866" s="11">
        <f>MobileSalesData[[#This Row],[Qty]]*MobileSalesData[[#This Row],[Selling Price]]</f>
        <v>689700</v>
      </c>
      <c r="N2866" s="18" t="s">
        <v>1599</v>
      </c>
    </row>
    <row r="2867" spans="1:14" x14ac:dyDescent="0.35">
      <c r="A2867" s="13" t="s">
        <v>1577</v>
      </c>
      <c r="B2867" s="11" t="s">
        <v>351</v>
      </c>
      <c r="C2867" s="11" t="s">
        <v>388</v>
      </c>
      <c r="D2867" s="11" t="s">
        <v>390</v>
      </c>
      <c r="E2867" s="11" t="s">
        <v>35</v>
      </c>
      <c r="F2867" s="11" t="s">
        <v>21</v>
      </c>
      <c r="G2867" s="11">
        <v>4.4000000000000004</v>
      </c>
      <c r="H2867" s="11">
        <v>21999</v>
      </c>
      <c r="I2867" s="11">
        <v>21999</v>
      </c>
      <c r="J2867" s="11">
        <v>30</v>
      </c>
      <c r="K2867" s="11">
        <f>MobileSalesData[[#This Row],[Original Price]]-MobileSalesData[[#This Row],[Selling Price]]</f>
        <v>0</v>
      </c>
      <c r="L2867" s="15">
        <f>MobileSalesData[[#This Row],[Discounted Price]]/MobileSalesData[[#This Row],[Original Price]]</f>
        <v>0</v>
      </c>
      <c r="M2867" s="11">
        <f>MobileSalesData[[#This Row],[Qty]]*MobileSalesData[[#This Row],[Selling Price]]</f>
        <v>659970</v>
      </c>
      <c r="N2867" s="18" t="s">
        <v>1599</v>
      </c>
    </row>
    <row r="2868" spans="1:14" x14ac:dyDescent="0.35">
      <c r="A2868" s="13" t="s">
        <v>1577</v>
      </c>
      <c r="B2868" s="11" t="s">
        <v>351</v>
      </c>
      <c r="C2868" s="11">
        <v>7</v>
      </c>
      <c r="D2868" s="11" t="s">
        <v>391</v>
      </c>
      <c r="E2868" s="11" t="s">
        <v>14</v>
      </c>
      <c r="F2868" s="11" t="s">
        <v>12</v>
      </c>
      <c r="G2868" s="11">
        <v>4.3</v>
      </c>
      <c r="H2868" s="11">
        <v>22990</v>
      </c>
      <c r="I2868" s="11">
        <v>22990</v>
      </c>
      <c r="J2868" s="11">
        <v>5</v>
      </c>
      <c r="K2868" s="11">
        <f>MobileSalesData[[#This Row],[Original Price]]-MobileSalesData[[#This Row],[Selling Price]]</f>
        <v>0</v>
      </c>
      <c r="L2868" s="15">
        <f>MobileSalesData[[#This Row],[Discounted Price]]/MobileSalesData[[#This Row],[Original Price]]</f>
        <v>0</v>
      </c>
      <c r="M2868" s="11">
        <f>MobileSalesData[[#This Row],[Qty]]*MobileSalesData[[#This Row],[Selling Price]]</f>
        <v>114950</v>
      </c>
      <c r="N2868" s="18" t="s">
        <v>1599</v>
      </c>
    </row>
    <row r="2869" spans="1:14" x14ac:dyDescent="0.35">
      <c r="A2869" s="13" t="s">
        <v>1577</v>
      </c>
      <c r="B2869" s="11" t="s">
        <v>351</v>
      </c>
      <c r="C2869" s="11" t="s">
        <v>392</v>
      </c>
      <c r="D2869" s="11" t="s">
        <v>393</v>
      </c>
      <c r="E2869" s="11" t="s">
        <v>27</v>
      </c>
      <c r="F2869" s="11" t="s">
        <v>15</v>
      </c>
      <c r="G2869" s="11">
        <v>4.3</v>
      </c>
      <c r="H2869" s="11">
        <v>34990</v>
      </c>
      <c r="I2869" s="11">
        <v>37990</v>
      </c>
      <c r="J2869" s="11">
        <v>5</v>
      </c>
      <c r="K2869" s="11">
        <f>MobileSalesData[[#This Row],[Original Price]]-MobileSalesData[[#This Row],[Selling Price]]</f>
        <v>3000</v>
      </c>
      <c r="L2869" s="15">
        <f>MobileSalesData[[#This Row],[Discounted Price]]/MobileSalesData[[#This Row],[Original Price]]</f>
        <v>7.8968149513029745E-2</v>
      </c>
      <c r="M2869" s="11">
        <f>MobileSalesData[[#This Row],[Qty]]*MobileSalesData[[#This Row],[Selling Price]]</f>
        <v>174950</v>
      </c>
      <c r="N2869" s="18" t="s">
        <v>1599</v>
      </c>
    </row>
    <row r="2870" spans="1:14" x14ac:dyDescent="0.35">
      <c r="A2870" s="13" t="s">
        <v>1577</v>
      </c>
      <c r="B2870" s="11" t="s">
        <v>351</v>
      </c>
      <c r="C2870" s="11" t="s">
        <v>392</v>
      </c>
      <c r="D2870" s="11" t="s">
        <v>77</v>
      </c>
      <c r="E2870" s="11" t="s">
        <v>14</v>
      </c>
      <c r="F2870" s="11" t="s">
        <v>15</v>
      </c>
      <c r="G2870" s="11">
        <v>4.3</v>
      </c>
      <c r="H2870" s="11">
        <v>22990</v>
      </c>
      <c r="I2870" s="11">
        <v>22990</v>
      </c>
      <c r="J2870" s="11">
        <v>5</v>
      </c>
      <c r="K2870" s="11">
        <f>MobileSalesData[[#This Row],[Original Price]]-MobileSalesData[[#This Row],[Selling Price]]</f>
        <v>0</v>
      </c>
      <c r="L2870" s="15">
        <f>MobileSalesData[[#This Row],[Discounted Price]]/MobileSalesData[[#This Row],[Original Price]]</f>
        <v>0</v>
      </c>
      <c r="M2870" s="11">
        <f>MobileSalesData[[#This Row],[Qty]]*MobileSalesData[[#This Row],[Selling Price]]</f>
        <v>114950</v>
      </c>
      <c r="N2870" s="18" t="s">
        <v>1599</v>
      </c>
    </row>
    <row r="2871" spans="1:14" x14ac:dyDescent="0.35">
      <c r="A2871" s="13" t="s">
        <v>1577</v>
      </c>
      <c r="B2871" s="11" t="s">
        <v>351</v>
      </c>
      <c r="C2871" s="11" t="s">
        <v>392</v>
      </c>
      <c r="D2871" s="11" t="s">
        <v>77</v>
      </c>
      <c r="E2871" s="11" t="s">
        <v>27</v>
      </c>
      <c r="F2871" s="11" t="s">
        <v>15</v>
      </c>
      <c r="G2871" s="11">
        <v>4.3</v>
      </c>
      <c r="H2871" s="11">
        <v>34990</v>
      </c>
      <c r="I2871" s="11">
        <v>37990</v>
      </c>
      <c r="J2871" s="11">
        <v>5</v>
      </c>
      <c r="K2871" s="11">
        <f>MobileSalesData[[#This Row],[Original Price]]-MobileSalesData[[#This Row],[Selling Price]]</f>
        <v>3000</v>
      </c>
      <c r="L2871" s="15">
        <f>MobileSalesData[[#This Row],[Discounted Price]]/MobileSalesData[[#This Row],[Original Price]]</f>
        <v>7.8968149513029745E-2</v>
      </c>
      <c r="M2871" s="11">
        <f>MobileSalesData[[#This Row],[Qty]]*MobileSalesData[[#This Row],[Selling Price]]</f>
        <v>174950</v>
      </c>
      <c r="N2871" s="18" t="s">
        <v>1599</v>
      </c>
    </row>
    <row r="2872" spans="1:14" x14ac:dyDescent="0.35">
      <c r="A2872" s="13" t="s">
        <v>1577</v>
      </c>
      <c r="B2872" s="11" t="s">
        <v>351</v>
      </c>
      <c r="C2872" s="11" t="s">
        <v>392</v>
      </c>
      <c r="D2872" s="11" t="s">
        <v>393</v>
      </c>
      <c r="E2872" s="11" t="s">
        <v>14</v>
      </c>
      <c r="F2872" s="11" t="s">
        <v>15</v>
      </c>
      <c r="G2872" s="11">
        <v>4.3</v>
      </c>
      <c r="H2872" s="11">
        <v>22990</v>
      </c>
      <c r="I2872" s="11">
        <v>22990</v>
      </c>
      <c r="J2872" s="11">
        <v>30</v>
      </c>
      <c r="K2872" s="11">
        <f>MobileSalesData[[#This Row],[Original Price]]-MobileSalesData[[#This Row],[Selling Price]]</f>
        <v>0</v>
      </c>
      <c r="L2872" s="15">
        <f>MobileSalesData[[#This Row],[Discounted Price]]/MobileSalesData[[#This Row],[Original Price]]</f>
        <v>0</v>
      </c>
      <c r="M2872" s="11">
        <f>MobileSalesData[[#This Row],[Qty]]*MobileSalesData[[#This Row],[Selling Price]]</f>
        <v>689700</v>
      </c>
      <c r="N2872" s="18" t="s">
        <v>1599</v>
      </c>
    </row>
    <row r="2873" spans="1:14" x14ac:dyDescent="0.35">
      <c r="A2873" s="13" t="s">
        <v>1577</v>
      </c>
      <c r="B2873" s="11" t="s">
        <v>351</v>
      </c>
      <c r="C2873" s="11" t="s">
        <v>394</v>
      </c>
      <c r="D2873" s="11" t="s">
        <v>395</v>
      </c>
      <c r="E2873" s="11" t="s">
        <v>14</v>
      </c>
      <c r="F2873" s="11" t="s">
        <v>12</v>
      </c>
      <c r="G2873" s="11">
        <v>4.3</v>
      </c>
      <c r="H2873" s="11">
        <v>12990</v>
      </c>
      <c r="I2873" s="11">
        <v>12990</v>
      </c>
      <c r="J2873" s="11">
        <v>35</v>
      </c>
      <c r="K2873" s="11">
        <f>MobileSalesData[[#This Row],[Original Price]]-MobileSalesData[[#This Row],[Selling Price]]</f>
        <v>0</v>
      </c>
      <c r="L2873" s="15">
        <f>MobileSalesData[[#This Row],[Discounted Price]]/MobileSalesData[[#This Row],[Original Price]]</f>
        <v>0</v>
      </c>
      <c r="M2873" s="11">
        <f>MobileSalesData[[#This Row],[Qty]]*MobileSalesData[[#This Row],[Selling Price]]</f>
        <v>454650</v>
      </c>
      <c r="N2873" s="18" t="s">
        <v>1599</v>
      </c>
    </row>
    <row r="2874" spans="1:14" x14ac:dyDescent="0.35">
      <c r="A2874" s="13" t="s">
        <v>1577</v>
      </c>
      <c r="B2874" s="11" t="s">
        <v>351</v>
      </c>
      <c r="C2874" s="11" t="s">
        <v>394</v>
      </c>
      <c r="D2874" s="11" t="s">
        <v>396</v>
      </c>
      <c r="E2874" s="11" t="s">
        <v>14</v>
      </c>
      <c r="F2874" s="11" t="s">
        <v>12</v>
      </c>
      <c r="G2874" s="11">
        <v>4.3</v>
      </c>
      <c r="H2874" s="11">
        <v>14990</v>
      </c>
      <c r="I2874" s="11">
        <v>29990</v>
      </c>
      <c r="J2874" s="11">
        <v>30</v>
      </c>
      <c r="K2874" s="11">
        <f>MobileSalesData[[#This Row],[Original Price]]-MobileSalesData[[#This Row],[Selling Price]]</f>
        <v>15000</v>
      </c>
      <c r="L2874" s="15">
        <f>MobileSalesData[[#This Row],[Discounted Price]]/MobileSalesData[[#This Row],[Original Price]]</f>
        <v>0.50016672224074687</v>
      </c>
      <c r="M2874" s="11">
        <f>MobileSalesData[[#This Row],[Qty]]*MobileSalesData[[#This Row],[Selling Price]]</f>
        <v>449700</v>
      </c>
      <c r="N2874" s="18" t="s">
        <v>1599</v>
      </c>
    </row>
    <row r="2875" spans="1:14" x14ac:dyDescent="0.35">
      <c r="A2875" s="13" t="s">
        <v>1577</v>
      </c>
      <c r="B2875" s="11" t="s">
        <v>351</v>
      </c>
      <c r="C2875" s="11" t="s">
        <v>397</v>
      </c>
      <c r="D2875" s="11" t="s">
        <v>398</v>
      </c>
      <c r="E2875" s="11" t="s">
        <v>20</v>
      </c>
      <c r="F2875" s="11" t="s">
        <v>21</v>
      </c>
      <c r="G2875" s="11">
        <v>4.4000000000000004</v>
      </c>
      <c r="H2875" s="11">
        <v>17990</v>
      </c>
      <c r="I2875" s="11">
        <v>29990</v>
      </c>
      <c r="J2875" s="11">
        <v>30</v>
      </c>
      <c r="K2875" s="11">
        <f>MobileSalesData[[#This Row],[Original Price]]-MobileSalesData[[#This Row],[Selling Price]]</f>
        <v>12000</v>
      </c>
      <c r="L2875" s="15">
        <f>MobileSalesData[[#This Row],[Discounted Price]]/MobileSalesData[[#This Row],[Original Price]]</f>
        <v>0.40013337779259756</v>
      </c>
      <c r="M2875" s="11">
        <f>MobileSalesData[[#This Row],[Qty]]*MobileSalesData[[#This Row],[Selling Price]]</f>
        <v>539700</v>
      </c>
      <c r="N2875" s="18" t="s">
        <v>1599</v>
      </c>
    </row>
    <row r="2876" spans="1:14" x14ac:dyDescent="0.35">
      <c r="A2876" s="13" t="s">
        <v>1577</v>
      </c>
      <c r="B2876" s="11" t="s">
        <v>351</v>
      </c>
      <c r="C2876" s="11" t="s">
        <v>399</v>
      </c>
      <c r="D2876" s="11" t="s">
        <v>387</v>
      </c>
      <c r="E2876" s="11" t="s">
        <v>20</v>
      </c>
      <c r="F2876" s="11" t="s">
        <v>21</v>
      </c>
      <c r="G2876" s="11">
        <v>4.3</v>
      </c>
      <c r="H2876" s="11">
        <v>21452</v>
      </c>
      <c r="I2876" s="11">
        <v>21452</v>
      </c>
      <c r="J2876" s="11">
        <v>30</v>
      </c>
      <c r="K2876" s="11">
        <f>MobileSalesData[[#This Row],[Original Price]]-MobileSalesData[[#This Row],[Selling Price]]</f>
        <v>0</v>
      </c>
      <c r="L2876" s="15">
        <f>MobileSalesData[[#This Row],[Discounted Price]]/MobileSalesData[[#This Row],[Original Price]]</f>
        <v>0</v>
      </c>
      <c r="M2876" s="11">
        <f>MobileSalesData[[#This Row],[Qty]]*MobileSalesData[[#This Row],[Selling Price]]</f>
        <v>643560</v>
      </c>
      <c r="N2876" s="18" t="s">
        <v>1599</v>
      </c>
    </row>
    <row r="2877" spans="1:14" x14ac:dyDescent="0.35">
      <c r="A2877" s="13" t="s">
        <v>1577</v>
      </c>
      <c r="B2877" s="11" t="s">
        <v>351</v>
      </c>
      <c r="C2877" s="11" t="s">
        <v>399</v>
      </c>
      <c r="D2877" s="11" t="s">
        <v>382</v>
      </c>
      <c r="E2877" s="11" t="s">
        <v>11</v>
      </c>
      <c r="F2877" s="11" t="s">
        <v>12</v>
      </c>
      <c r="G2877" s="11">
        <v>4.4000000000000004</v>
      </c>
      <c r="H2877" s="11">
        <v>17990</v>
      </c>
      <c r="I2877" s="11">
        <v>23990</v>
      </c>
      <c r="J2877" s="11">
        <v>30</v>
      </c>
      <c r="K2877" s="11">
        <f>MobileSalesData[[#This Row],[Original Price]]-MobileSalesData[[#This Row],[Selling Price]]</f>
        <v>6000</v>
      </c>
      <c r="L2877" s="15">
        <f>MobileSalesData[[#This Row],[Discounted Price]]/MobileSalesData[[#This Row],[Original Price]]</f>
        <v>0.25010421008753647</v>
      </c>
      <c r="M2877" s="11">
        <f>MobileSalesData[[#This Row],[Qty]]*MobileSalesData[[#This Row],[Selling Price]]</f>
        <v>539700</v>
      </c>
      <c r="N2877" s="18" t="s">
        <v>1599</v>
      </c>
    </row>
    <row r="2878" spans="1:14" x14ac:dyDescent="0.35">
      <c r="A2878" s="13" t="s">
        <v>1577</v>
      </c>
      <c r="B2878" s="11" t="s">
        <v>351</v>
      </c>
      <c r="C2878" s="11" t="s">
        <v>399</v>
      </c>
      <c r="D2878" s="11" t="s">
        <v>387</v>
      </c>
      <c r="E2878" s="11" t="s">
        <v>11</v>
      </c>
      <c r="F2878" s="11" t="s">
        <v>12</v>
      </c>
      <c r="G2878" s="11">
        <v>4.4000000000000004</v>
      </c>
      <c r="H2878" s="11">
        <v>13990</v>
      </c>
      <c r="I2878" s="11">
        <v>21990</v>
      </c>
      <c r="J2878" s="11">
        <v>35</v>
      </c>
      <c r="K2878" s="11">
        <f>MobileSalesData[[#This Row],[Original Price]]-MobileSalesData[[#This Row],[Selling Price]]</f>
        <v>8000</v>
      </c>
      <c r="L2878" s="15">
        <f>MobileSalesData[[#This Row],[Discounted Price]]/MobileSalesData[[#This Row],[Original Price]]</f>
        <v>0.36380172805820826</v>
      </c>
      <c r="M2878" s="11">
        <f>MobileSalesData[[#This Row],[Qty]]*MobileSalesData[[#This Row],[Selling Price]]</f>
        <v>489650</v>
      </c>
      <c r="N2878" s="18" t="s">
        <v>1599</v>
      </c>
    </row>
    <row r="2879" spans="1:14" x14ac:dyDescent="0.35">
      <c r="A2879" s="13" t="s">
        <v>1577</v>
      </c>
      <c r="B2879" s="11" t="s">
        <v>351</v>
      </c>
      <c r="C2879" s="11" t="s">
        <v>394</v>
      </c>
      <c r="D2879" s="11" t="s">
        <v>396</v>
      </c>
      <c r="E2879" s="11" t="s">
        <v>27</v>
      </c>
      <c r="F2879" s="11" t="s">
        <v>15</v>
      </c>
      <c r="G2879" s="11">
        <v>4.3</v>
      </c>
      <c r="H2879" s="11">
        <v>15990</v>
      </c>
      <c r="I2879" s="11">
        <v>21990</v>
      </c>
      <c r="J2879" s="11">
        <v>5</v>
      </c>
      <c r="K2879" s="11">
        <f>MobileSalesData[[#This Row],[Original Price]]-MobileSalesData[[#This Row],[Selling Price]]</f>
        <v>6000</v>
      </c>
      <c r="L2879" s="15">
        <f>MobileSalesData[[#This Row],[Discounted Price]]/MobileSalesData[[#This Row],[Original Price]]</f>
        <v>0.27285129604365621</v>
      </c>
      <c r="M2879" s="11">
        <f>MobileSalesData[[#This Row],[Qty]]*MobileSalesData[[#This Row],[Selling Price]]</f>
        <v>79950</v>
      </c>
      <c r="N2879" s="18" t="s">
        <v>1599</v>
      </c>
    </row>
    <row r="2880" spans="1:14" x14ac:dyDescent="0.35">
      <c r="A2880" s="13" t="s">
        <v>1577</v>
      </c>
      <c r="B2880" s="11" t="s">
        <v>351</v>
      </c>
      <c r="C2880" s="11" t="s">
        <v>394</v>
      </c>
      <c r="D2880" s="11" t="s">
        <v>395</v>
      </c>
      <c r="E2880" s="11" t="s">
        <v>27</v>
      </c>
      <c r="F2880" s="11" t="s">
        <v>15</v>
      </c>
      <c r="G2880" s="11">
        <v>4.3</v>
      </c>
      <c r="H2880" s="11">
        <v>24990</v>
      </c>
      <c r="I2880" s="11">
        <v>24990</v>
      </c>
      <c r="J2880" s="11">
        <v>22</v>
      </c>
      <c r="K2880" s="11">
        <f>MobileSalesData[[#This Row],[Original Price]]-MobileSalesData[[#This Row],[Selling Price]]</f>
        <v>0</v>
      </c>
      <c r="L2880" s="15">
        <f>MobileSalesData[[#This Row],[Discounted Price]]/MobileSalesData[[#This Row],[Original Price]]</f>
        <v>0</v>
      </c>
      <c r="M2880" s="11">
        <f>MobileSalesData[[#This Row],[Qty]]*MobileSalesData[[#This Row],[Selling Price]]</f>
        <v>549780</v>
      </c>
      <c r="N2880" s="18" t="s">
        <v>1599</v>
      </c>
    </row>
    <row r="2881" spans="1:14" x14ac:dyDescent="0.35">
      <c r="A2881" s="13" t="s">
        <v>1577</v>
      </c>
      <c r="B2881" s="11" t="s">
        <v>351</v>
      </c>
      <c r="C2881" s="11" t="s">
        <v>400</v>
      </c>
      <c r="D2881" s="11" t="s">
        <v>107</v>
      </c>
      <c r="E2881" s="11" t="s">
        <v>11</v>
      </c>
      <c r="F2881" s="11" t="s">
        <v>12</v>
      </c>
      <c r="G2881" s="11">
        <v>4.4000000000000004</v>
      </c>
      <c r="H2881" s="11">
        <v>16990</v>
      </c>
      <c r="I2881" s="11">
        <v>28990</v>
      </c>
      <c r="J2881" s="11">
        <v>5</v>
      </c>
      <c r="K2881" s="11">
        <f>MobileSalesData[[#This Row],[Original Price]]-MobileSalesData[[#This Row],[Selling Price]]</f>
        <v>12000</v>
      </c>
      <c r="L2881" s="15">
        <f>MobileSalesData[[#This Row],[Discounted Price]]/MobileSalesData[[#This Row],[Original Price]]</f>
        <v>0.41393583994480854</v>
      </c>
      <c r="M2881" s="11">
        <f>MobileSalesData[[#This Row],[Qty]]*MobileSalesData[[#This Row],[Selling Price]]</f>
        <v>84950</v>
      </c>
      <c r="N2881" s="18" t="s">
        <v>1599</v>
      </c>
    </row>
    <row r="2882" spans="1:14" x14ac:dyDescent="0.35">
      <c r="A2882" s="13" t="s">
        <v>1577</v>
      </c>
      <c r="B2882" s="11" t="s">
        <v>351</v>
      </c>
      <c r="C2882" s="11" t="s">
        <v>401</v>
      </c>
      <c r="D2882" s="11" t="s">
        <v>402</v>
      </c>
      <c r="E2882" s="11" t="s">
        <v>27</v>
      </c>
      <c r="F2882" s="11" t="s">
        <v>15</v>
      </c>
      <c r="G2882" s="11">
        <v>4.5</v>
      </c>
      <c r="H2882" s="11">
        <v>16890</v>
      </c>
      <c r="I2882" s="11">
        <v>28990</v>
      </c>
      <c r="J2882" s="11">
        <v>30</v>
      </c>
      <c r="K2882" s="11">
        <f>MobileSalesData[[#This Row],[Original Price]]-MobileSalesData[[#This Row],[Selling Price]]</f>
        <v>12100</v>
      </c>
      <c r="L2882" s="15">
        <f>MobileSalesData[[#This Row],[Discounted Price]]/MobileSalesData[[#This Row],[Original Price]]</f>
        <v>0.41738530527768197</v>
      </c>
      <c r="M2882" s="11">
        <f>MobileSalesData[[#This Row],[Qty]]*MobileSalesData[[#This Row],[Selling Price]]</f>
        <v>506700</v>
      </c>
      <c r="N2882" s="18" t="s">
        <v>1599</v>
      </c>
    </row>
    <row r="2883" spans="1:14" x14ac:dyDescent="0.35">
      <c r="A2883" s="13" t="s">
        <v>1577</v>
      </c>
      <c r="B2883" s="11" t="s">
        <v>351</v>
      </c>
      <c r="C2883" s="11" t="s">
        <v>403</v>
      </c>
      <c r="D2883" s="11" t="s">
        <v>404</v>
      </c>
      <c r="E2883" s="11" t="s">
        <v>11</v>
      </c>
      <c r="F2883" s="11" t="s">
        <v>12</v>
      </c>
      <c r="G2883" s="11">
        <v>4.3</v>
      </c>
      <c r="H2883" s="11">
        <v>29999</v>
      </c>
      <c r="I2883" s="11">
        <v>29999</v>
      </c>
      <c r="J2883" s="11">
        <v>5</v>
      </c>
      <c r="K2883" s="11">
        <f>MobileSalesData[[#This Row],[Original Price]]-MobileSalesData[[#This Row],[Selling Price]]</f>
        <v>0</v>
      </c>
      <c r="L2883" s="15">
        <f>MobileSalesData[[#This Row],[Discounted Price]]/MobileSalesData[[#This Row],[Original Price]]</f>
        <v>0</v>
      </c>
      <c r="M2883" s="11">
        <f>MobileSalesData[[#This Row],[Qty]]*MobileSalesData[[#This Row],[Selling Price]]</f>
        <v>149995</v>
      </c>
      <c r="N2883" s="18" t="s">
        <v>1599</v>
      </c>
    </row>
    <row r="2884" spans="1:14" x14ac:dyDescent="0.35">
      <c r="A2884" s="13" t="s">
        <v>1577</v>
      </c>
      <c r="B2884" s="11" t="s">
        <v>351</v>
      </c>
      <c r="C2884" s="11" t="s">
        <v>405</v>
      </c>
      <c r="D2884" s="11" t="s">
        <v>406</v>
      </c>
      <c r="E2884" s="11" t="s">
        <v>35</v>
      </c>
      <c r="F2884" s="11" t="s">
        <v>64</v>
      </c>
      <c r="G2884" s="11">
        <v>4.4000000000000004</v>
      </c>
      <c r="H2884" s="11">
        <v>15990</v>
      </c>
      <c r="I2884" s="11">
        <v>21990</v>
      </c>
      <c r="J2884" s="11">
        <v>22</v>
      </c>
      <c r="K2884" s="11">
        <f>MobileSalesData[[#This Row],[Original Price]]-MobileSalesData[[#This Row],[Selling Price]]</f>
        <v>6000</v>
      </c>
      <c r="L2884" s="15">
        <f>MobileSalesData[[#This Row],[Discounted Price]]/MobileSalesData[[#This Row],[Original Price]]</f>
        <v>0.27285129604365621</v>
      </c>
      <c r="M2884" s="11">
        <f>MobileSalesData[[#This Row],[Qty]]*MobileSalesData[[#This Row],[Selling Price]]</f>
        <v>351780</v>
      </c>
      <c r="N2884" s="18" t="s">
        <v>1599</v>
      </c>
    </row>
    <row r="2885" spans="1:14" x14ac:dyDescent="0.35">
      <c r="A2885" s="13" t="s">
        <v>1577</v>
      </c>
      <c r="B2885" s="11" t="s">
        <v>351</v>
      </c>
      <c r="C2885" s="11" t="s">
        <v>407</v>
      </c>
      <c r="D2885" s="11" t="s">
        <v>408</v>
      </c>
      <c r="E2885" s="11" t="s">
        <v>27</v>
      </c>
      <c r="F2885" s="11" t="s">
        <v>64</v>
      </c>
      <c r="G2885" s="11">
        <v>4.3</v>
      </c>
      <c r="H2885" s="11">
        <v>13489</v>
      </c>
      <c r="I2885" s="11">
        <v>13489</v>
      </c>
      <c r="J2885" s="11">
        <v>5</v>
      </c>
      <c r="K2885" s="11">
        <f>MobileSalesData[[#This Row],[Original Price]]-MobileSalesData[[#This Row],[Selling Price]]</f>
        <v>0</v>
      </c>
      <c r="L2885" s="15">
        <f>MobileSalesData[[#This Row],[Discounted Price]]/MobileSalesData[[#This Row],[Original Price]]</f>
        <v>0</v>
      </c>
      <c r="M2885" s="11">
        <f>MobileSalesData[[#This Row],[Qty]]*MobileSalesData[[#This Row],[Selling Price]]</f>
        <v>67445</v>
      </c>
      <c r="N2885" s="18" t="s">
        <v>1599</v>
      </c>
    </row>
    <row r="2886" spans="1:14" x14ac:dyDescent="0.35">
      <c r="A2886" s="13" t="s">
        <v>1577</v>
      </c>
      <c r="B2886" s="11" t="s">
        <v>351</v>
      </c>
      <c r="C2886" s="11" t="s">
        <v>407</v>
      </c>
      <c r="D2886" s="11" t="s">
        <v>408</v>
      </c>
      <c r="E2886" s="11" t="s">
        <v>64</v>
      </c>
      <c r="F2886" s="11" t="s">
        <v>64</v>
      </c>
      <c r="G2886" s="11">
        <v>4.2</v>
      </c>
      <c r="H2886" s="11">
        <v>13489</v>
      </c>
      <c r="I2886" s="11">
        <v>13489</v>
      </c>
      <c r="J2886" s="11">
        <v>5</v>
      </c>
      <c r="K2886" s="11">
        <f>MobileSalesData[[#This Row],[Original Price]]-MobileSalesData[[#This Row],[Selling Price]]</f>
        <v>0</v>
      </c>
      <c r="L2886" s="15">
        <f>MobileSalesData[[#This Row],[Discounted Price]]/MobileSalesData[[#This Row],[Original Price]]</f>
        <v>0</v>
      </c>
      <c r="M2886" s="11">
        <f>MobileSalesData[[#This Row],[Qty]]*MobileSalesData[[#This Row],[Selling Price]]</f>
        <v>67445</v>
      </c>
      <c r="N2886" s="18" t="s">
        <v>1599</v>
      </c>
    </row>
    <row r="2887" spans="1:14" x14ac:dyDescent="0.35">
      <c r="A2887" s="13" t="s">
        <v>1577</v>
      </c>
      <c r="B2887" s="11" t="s">
        <v>351</v>
      </c>
      <c r="C2887" s="11" t="s">
        <v>407</v>
      </c>
      <c r="D2887" s="11" t="s">
        <v>174</v>
      </c>
      <c r="E2887" s="11" t="s">
        <v>64</v>
      </c>
      <c r="F2887" s="11" t="s">
        <v>64</v>
      </c>
      <c r="G2887" s="11">
        <v>4.2</v>
      </c>
      <c r="H2887" s="11">
        <v>10990</v>
      </c>
      <c r="I2887" s="11">
        <v>10990</v>
      </c>
      <c r="J2887" s="11">
        <v>5</v>
      </c>
      <c r="K2887" s="11">
        <f>MobileSalesData[[#This Row],[Original Price]]-MobileSalesData[[#This Row],[Selling Price]]</f>
        <v>0</v>
      </c>
      <c r="L2887" s="15">
        <f>MobileSalesData[[#This Row],[Discounted Price]]/MobileSalesData[[#This Row],[Original Price]]</f>
        <v>0</v>
      </c>
      <c r="M2887" s="11">
        <f>MobileSalesData[[#This Row],[Qty]]*MobileSalesData[[#This Row],[Selling Price]]</f>
        <v>54950</v>
      </c>
      <c r="N2887" s="18" t="s">
        <v>1599</v>
      </c>
    </row>
    <row r="2888" spans="1:14" x14ac:dyDescent="0.35">
      <c r="A2888" s="13" t="s">
        <v>1577</v>
      </c>
      <c r="B2888" s="11" t="s">
        <v>351</v>
      </c>
      <c r="C2888" s="11" t="s">
        <v>409</v>
      </c>
      <c r="D2888" s="11" t="s">
        <v>410</v>
      </c>
      <c r="E2888" s="11" t="s">
        <v>14</v>
      </c>
      <c r="F2888" s="11" t="s">
        <v>64</v>
      </c>
      <c r="G2888" s="11">
        <v>4.4000000000000004</v>
      </c>
      <c r="H2888" s="11">
        <v>17990</v>
      </c>
      <c r="I2888" s="11">
        <v>17990</v>
      </c>
      <c r="J2888" s="11">
        <v>5</v>
      </c>
      <c r="K2888" s="11">
        <f>MobileSalesData[[#This Row],[Original Price]]-MobileSalesData[[#This Row],[Selling Price]]</f>
        <v>0</v>
      </c>
      <c r="L2888" s="15">
        <f>MobileSalesData[[#This Row],[Discounted Price]]/MobileSalesData[[#This Row],[Original Price]]</f>
        <v>0</v>
      </c>
      <c r="M2888" s="11">
        <f>MobileSalesData[[#This Row],[Qty]]*MobileSalesData[[#This Row],[Selling Price]]</f>
        <v>89950</v>
      </c>
      <c r="N2888" s="18" t="s">
        <v>1599</v>
      </c>
    </row>
    <row r="2889" spans="1:14" x14ac:dyDescent="0.35">
      <c r="A2889" s="13" t="s">
        <v>1577</v>
      </c>
      <c r="B2889" s="11" t="s">
        <v>351</v>
      </c>
      <c r="C2889" s="11">
        <v>6</v>
      </c>
      <c r="D2889" s="11" t="s">
        <v>411</v>
      </c>
      <c r="E2889" s="11" t="s">
        <v>14</v>
      </c>
      <c r="F2889" s="11" t="s">
        <v>64</v>
      </c>
      <c r="G2889" s="11">
        <v>4.4000000000000004</v>
      </c>
      <c r="H2889" s="11">
        <v>17990</v>
      </c>
      <c r="I2889" s="11">
        <v>17990</v>
      </c>
      <c r="J2889" s="11">
        <v>30</v>
      </c>
      <c r="K2889" s="11">
        <f>MobileSalesData[[#This Row],[Original Price]]-MobileSalesData[[#This Row],[Selling Price]]</f>
        <v>0</v>
      </c>
      <c r="L2889" s="15">
        <f>MobileSalesData[[#This Row],[Discounted Price]]/MobileSalesData[[#This Row],[Original Price]]</f>
        <v>0</v>
      </c>
      <c r="M2889" s="11">
        <f>MobileSalesData[[#This Row],[Qty]]*MobileSalesData[[#This Row],[Selling Price]]</f>
        <v>539700</v>
      </c>
      <c r="N2889" s="18" t="s">
        <v>1599</v>
      </c>
    </row>
    <row r="2890" spans="1:14" x14ac:dyDescent="0.35">
      <c r="A2890" s="13" t="s">
        <v>1577</v>
      </c>
      <c r="B2890" s="11" t="s">
        <v>351</v>
      </c>
      <c r="C2890" s="11">
        <v>1</v>
      </c>
      <c r="D2890" s="11" t="s">
        <v>406</v>
      </c>
      <c r="E2890" s="11" t="s">
        <v>14</v>
      </c>
      <c r="F2890" s="11" t="s">
        <v>64</v>
      </c>
      <c r="G2890" s="11">
        <v>4.3</v>
      </c>
      <c r="H2890" s="11">
        <v>17990</v>
      </c>
      <c r="I2890" s="11">
        <v>23990</v>
      </c>
      <c r="J2890" s="11">
        <v>5</v>
      </c>
      <c r="K2890" s="11">
        <f>MobileSalesData[[#This Row],[Original Price]]-MobileSalesData[[#This Row],[Selling Price]]</f>
        <v>6000</v>
      </c>
      <c r="L2890" s="15">
        <f>MobileSalesData[[#This Row],[Discounted Price]]/MobileSalesData[[#This Row],[Original Price]]</f>
        <v>0.25010421008753647</v>
      </c>
      <c r="M2890" s="11">
        <f>MobileSalesData[[#This Row],[Qty]]*MobileSalesData[[#This Row],[Selling Price]]</f>
        <v>89950</v>
      </c>
      <c r="N2890" s="18" t="s">
        <v>1599</v>
      </c>
    </row>
    <row r="2891" spans="1:14" x14ac:dyDescent="0.35">
      <c r="A2891" s="13" t="s">
        <v>1577</v>
      </c>
      <c r="B2891" s="11" t="s">
        <v>351</v>
      </c>
      <c r="C2891" s="11">
        <v>3</v>
      </c>
      <c r="D2891" s="11" t="s">
        <v>150</v>
      </c>
      <c r="E2891" s="11" t="s">
        <v>20</v>
      </c>
      <c r="F2891" s="11" t="s">
        <v>64</v>
      </c>
      <c r="G2891" s="11">
        <v>4.5</v>
      </c>
      <c r="H2891" s="11">
        <v>22990</v>
      </c>
      <c r="I2891" s="11">
        <v>22990</v>
      </c>
      <c r="J2891" s="11">
        <v>5</v>
      </c>
      <c r="K2891" s="11">
        <f>MobileSalesData[[#This Row],[Original Price]]-MobileSalesData[[#This Row],[Selling Price]]</f>
        <v>0</v>
      </c>
      <c r="L2891" s="15">
        <f>MobileSalesData[[#This Row],[Discounted Price]]/MobileSalesData[[#This Row],[Original Price]]</f>
        <v>0</v>
      </c>
      <c r="M2891" s="11">
        <f>MobileSalesData[[#This Row],[Qty]]*MobileSalesData[[#This Row],[Selling Price]]</f>
        <v>114950</v>
      </c>
      <c r="N2891" s="18" t="s">
        <v>1599</v>
      </c>
    </row>
    <row r="2892" spans="1:14" x14ac:dyDescent="0.35">
      <c r="A2892" s="13" t="s">
        <v>1577</v>
      </c>
      <c r="B2892" s="11" t="s">
        <v>351</v>
      </c>
      <c r="C2892" s="11" t="s">
        <v>409</v>
      </c>
      <c r="D2892" s="11" t="s">
        <v>412</v>
      </c>
      <c r="E2892" s="11" t="s">
        <v>11</v>
      </c>
      <c r="F2892" s="11" t="s">
        <v>64</v>
      </c>
      <c r="G2892" s="11">
        <v>4.4000000000000004</v>
      </c>
      <c r="H2892" s="11">
        <v>22990</v>
      </c>
      <c r="I2892" s="11">
        <v>22990</v>
      </c>
      <c r="J2892" s="11">
        <v>22</v>
      </c>
      <c r="K2892" s="11">
        <f>MobileSalesData[[#This Row],[Original Price]]-MobileSalesData[[#This Row],[Selling Price]]</f>
        <v>0</v>
      </c>
      <c r="L2892" s="15">
        <f>MobileSalesData[[#This Row],[Discounted Price]]/MobileSalesData[[#This Row],[Original Price]]</f>
        <v>0</v>
      </c>
      <c r="M2892" s="11">
        <f>MobileSalesData[[#This Row],[Qty]]*MobileSalesData[[#This Row],[Selling Price]]</f>
        <v>505780</v>
      </c>
      <c r="N2892" s="18" t="s">
        <v>1599</v>
      </c>
    </row>
    <row r="2893" spans="1:14" x14ac:dyDescent="0.35">
      <c r="A2893" s="13" t="s">
        <v>1577</v>
      </c>
      <c r="B2893" s="11" t="s">
        <v>351</v>
      </c>
      <c r="C2893" s="11" t="s">
        <v>413</v>
      </c>
      <c r="D2893" s="11" t="s">
        <v>414</v>
      </c>
      <c r="E2893" s="11" t="s">
        <v>11</v>
      </c>
      <c r="F2893" s="11" t="s">
        <v>64</v>
      </c>
      <c r="G2893" s="11">
        <v>4.5</v>
      </c>
      <c r="H2893" s="11">
        <v>22990</v>
      </c>
      <c r="I2893" s="11">
        <v>22990</v>
      </c>
      <c r="J2893" s="11">
        <v>5</v>
      </c>
      <c r="K2893" s="11">
        <f>MobileSalesData[[#This Row],[Original Price]]-MobileSalesData[[#This Row],[Selling Price]]</f>
        <v>0</v>
      </c>
      <c r="L2893" s="15">
        <f>MobileSalesData[[#This Row],[Discounted Price]]/MobileSalesData[[#This Row],[Original Price]]</f>
        <v>0</v>
      </c>
      <c r="M2893" s="11">
        <f>MobileSalesData[[#This Row],[Qty]]*MobileSalesData[[#This Row],[Selling Price]]</f>
        <v>114950</v>
      </c>
      <c r="N2893" s="18" t="s">
        <v>1599</v>
      </c>
    </row>
    <row r="2894" spans="1:14" x14ac:dyDescent="0.35">
      <c r="A2894" s="13" t="s">
        <v>1577</v>
      </c>
      <c r="B2894" s="11" t="s">
        <v>351</v>
      </c>
      <c r="C2894" s="11">
        <v>1</v>
      </c>
      <c r="D2894" s="11" t="s">
        <v>415</v>
      </c>
      <c r="E2894" s="11" t="s">
        <v>20</v>
      </c>
      <c r="F2894" s="11" t="s">
        <v>64</v>
      </c>
      <c r="G2894" s="11">
        <v>4.2</v>
      </c>
      <c r="H2894" s="11">
        <v>60990</v>
      </c>
      <c r="I2894" s="11">
        <v>60990</v>
      </c>
      <c r="J2894" s="11">
        <v>35</v>
      </c>
      <c r="K2894" s="11">
        <f>MobileSalesData[[#This Row],[Original Price]]-MobileSalesData[[#This Row],[Selling Price]]</f>
        <v>0</v>
      </c>
      <c r="L2894" s="15">
        <f>MobileSalesData[[#This Row],[Discounted Price]]/MobileSalesData[[#This Row],[Original Price]]</f>
        <v>0</v>
      </c>
      <c r="M2894" s="11">
        <f>MobileSalesData[[#This Row],[Qty]]*MobileSalesData[[#This Row],[Selling Price]]</f>
        <v>2134650</v>
      </c>
      <c r="N2894" s="18" t="s">
        <v>1599</v>
      </c>
    </row>
    <row r="2895" spans="1:14" x14ac:dyDescent="0.35">
      <c r="A2895" s="13" t="s">
        <v>1577</v>
      </c>
      <c r="B2895" s="11" t="s">
        <v>351</v>
      </c>
      <c r="C2895" s="11" t="s">
        <v>416</v>
      </c>
      <c r="D2895" s="11" t="s">
        <v>348</v>
      </c>
      <c r="E2895" s="11" t="s">
        <v>11</v>
      </c>
      <c r="F2895" s="11" t="s">
        <v>64</v>
      </c>
      <c r="G2895" s="11">
        <v>4.5</v>
      </c>
      <c r="H2895" s="11">
        <v>4999</v>
      </c>
      <c r="I2895" s="11">
        <v>7856</v>
      </c>
      <c r="J2895" s="11">
        <v>30</v>
      </c>
      <c r="K2895" s="11">
        <f>MobileSalesData[[#This Row],[Original Price]]-MobileSalesData[[#This Row],[Selling Price]]</f>
        <v>2857</v>
      </c>
      <c r="L2895" s="15">
        <f>MobileSalesData[[#This Row],[Discounted Price]]/MobileSalesData[[#This Row],[Original Price]]</f>
        <v>0.36367107942973526</v>
      </c>
      <c r="M2895" s="11">
        <f>MobileSalesData[[#This Row],[Qty]]*MobileSalesData[[#This Row],[Selling Price]]</f>
        <v>149970</v>
      </c>
      <c r="N2895" s="18" t="s">
        <v>1599</v>
      </c>
    </row>
    <row r="2896" spans="1:14" x14ac:dyDescent="0.35">
      <c r="A2896" s="13" t="s">
        <v>1577</v>
      </c>
      <c r="B2896" s="11" t="s">
        <v>351</v>
      </c>
      <c r="C2896" s="11">
        <v>1</v>
      </c>
      <c r="D2896" s="11" t="s">
        <v>19</v>
      </c>
      <c r="E2896" s="11" t="s">
        <v>11</v>
      </c>
      <c r="F2896" s="11" t="s">
        <v>64</v>
      </c>
      <c r="G2896" s="11">
        <v>4.4000000000000004</v>
      </c>
      <c r="H2896" s="11">
        <v>27990</v>
      </c>
      <c r="I2896" s="11">
        <v>27990</v>
      </c>
      <c r="J2896" s="11">
        <v>30</v>
      </c>
      <c r="K2896" s="11">
        <f>MobileSalesData[[#This Row],[Original Price]]-MobileSalesData[[#This Row],[Selling Price]]</f>
        <v>0</v>
      </c>
      <c r="L2896" s="15">
        <f>MobileSalesData[[#This Row],[Discounted Price]]/MobileSalesData[[#This Row],[Original Price]]</f>
        <v>0</v>
      </c>
      <c r="M2896" s="11">
        <f>MobileSalesData[[#This Row],[Qty]]*MobileSalesData[[#This Row],[Selling Price]]</f>
        <v>839700</v>
      </c>
      <c r="N2896" s="18" t="s">
        <v>1599</v>
      </c>
    </row>
    <row r="2897" spans="1:14" x14ac:dyDescent="0.35">
      <c r="A2897" s="13" t="s">
        <v>1577</v>
      </c>
      <c r="B2897" s="11" t="s">
        <v>351</v>
      </c>
      <c r="C2897" s="11">
        <v>1</v>
      </c>
      <c r="D2897" s="11" t="s">
        <v>415</v>
      </c>
      <c r="E2897" s="11" t="s">
        <v>14</v>
      </c>
      <c r="F2897" s="11" t="s">
        <v>64</v>
      </c>
      <c r="G2897" s="11">
        <v>4.3</v>
      </c>
      <c r="H2897" s="11">
        <v>15739</v>
      </c>
      <c r="I2897" s="11">
        <v>15739</v>
      </c>
      <c r="J2897" s="11">
        <v>30</v>
      </c>
      <c r="K2897" s="11">
        <f>MobileSalesData[[#This Row],[Original Price]]-MobileSalesData[[#This Row],[Selling Price]]</f>
        <v>0</v>
      </c>
      <c r="L2897" s="15">
        <f>MobileSalesData[[#This Row],[Discounted Price]]/MobileSalesData[[#This Row],[Original Price]]</f>
        <v>0</v>
      </c>
      <c r="M2897" s="11">
        <f>MobileSalesData[[#This Row],[Qty]]*MobileSalesData[[#This Row],[Selling Price]]</f>
        <v>472170</v>
      </c>
      <c r="N2897" s="18" t="s">
        <v>1599</v>
      </c>
    </row>
    <row r="2898" spans="1:14" x14ac:dyDescent="0.35">
      <c r="A2898" s="13" t="s">
        <v>1577</v>
      </c>
      <c r="B2898" s="11" t="s">
        <v>351</v>
      </c>
      <c r="C2898" s="11">
        <v>1</v>
      </c>
      <c r="D2898" s="11" t="s">
        <v>406</v>
      </c>
      <c r="E2898" s="11" t="s">
        <v>20</v>
      </c>
      <c r="F2898" s="11" t="s">
        <v>64</v>
      </c>
      <c r="G2898" s="11">
        <v>4.2</v>
      </c>
      <c r="H2898" s="11">
        <v>38990</v>
      </c>
      <c r="I2898" s="11">
        <v>39990</v>
      </c>
      <c r="J2898" s="11">
        <v>5</v>
      </c>
      <c r="K2898" s="11">
        <f>MobileSalesData[[#This Row],[Original Price]]-MobileSalesData[[#This Row],[Selling Price]]</f>
        <v>1000</v>
      </c>
      <c r="L2898" s="15">
        <f>MobileSalesData[[#This Row],[Discounted Price]]/MobileSalesData[[#This Row],[Original Price]]</f>
        <v>2.5006251562890724E-2</v>
      </c>
      <c r="M2898" s="11">
        <f>MobileSalesData[[#This Row],[Qty]]*MobileSalesData[[#This Row],[Selling Price]]</f>
        <v>194950</v>
      </c>
      <c r="N2898" s="18" t="s">
        <v>1599</v>
      </c>
    </row>
    <row r="2899" spans="1:14" x14ac:dyDescent="0.35">
      <c r="A2899" s="13" t="s">
        <v>1577</v>
      </c>
      <c r="B2899" s="11" t="s">
        <v>351</v>
      </c>
      <c r="C2899" s="11">
        <v>1</v>
      </c>
      <c r="D2899" s="11" t="s">
        <v>150</v>
      </c>
      <c r="E2899" s="11" t="s">
        <v>20</v>
      </c>
      <c r="F2899" s="11" t="s">
        <v>64</v>
      </c>
      <c r="G2899" s="11">
        <v>4.2</v>
      </c>
      <c r="H2899" s="11">
        <v>27990</v>
      </c>
      <c r="I2899" s="11">
        <v>27990</v>
      </c>
      <c r="J2899" s="11">
        <v>5</v>
      </c>
      <c r="K2899" s="11">
        <f>MobileSalesData[[#This Row],[Original Price]]-MobileSalesData[[#This Row],[Selling Price]]</f>
        <v>0</v>
      </c>
      <c r="L2899" s="15">
        <f>MobileSalesData[[#This Row],[Discounted Price]]/MobileSalesData[[#This Row],[Original Price]]</f>
        <v>0</v>
      </c>
      <c r="M2899" s="11">
        <f>MobileSalesData[[#This Row],[Qty]]*MobileSalesData[[#This Row],[Selling Price]]</f>
        <v>139950</v>
      </c>
      <c r="N2899" s="18" t="s">
        <v>1599</v>
      </c>
    </row>
    <row r="2900" spans="1:14" x14ac:dyDescent="0.35">
      <c r="A2900" s="13" t="s">
        <v>1577</v>
      </c>
      <c r="B2900" s="11" t="s">
        <v>351</v>
      </c>
      <c r="C2900" s="11" t="s">
        <v>417</v>
      </c>
      <c r="D2900" s="11" t="s">
        <v>181</v>
      </c>
      <c r="E2900" s="11" t="s">
        <v>11</v>
      </c>
      <c r="F2900" s="11" t="s">
        <v>64</v>
      </c>
      <c r="G2900" s="11">
        <v>4.5</v>
      </c>
      <c r="H2900" s="11">
        <v>4999</v>
      </c>
      <c r="I2900" s="11">
        <v>7490</v>
      </c>
      <c r="J2900" s="11">
        <v>5</v>
      </c>
      <c r="K2900" s="11">
        <f>MobileSalesData[[#This Row],[Original Price]]-MobileSalesData[[#This Row],[Selling Price]]</f>
        <v>2491</v>
      </c>
      <c r="L2900" s="15">
        <f>MobileSalesData[[#This Row],[Discounted Price]]/MobileSalesData[[#This Row],[Original Price]]</f>
        <v>0.33257676902536715</v>
      </c>
      <c r="M2900" s="11">
        <f>MobileSalesData[[#This Row],[Qty]]*MobileSalesData[[#This Row],[Selling Price]]</f>
        <v>24995</v>
      </c>
      <c r="N2900" s="18" t="s">
        <v>1599</v>
      </c>
    </row>
    <row r="2901" spans="1:14" x14ac:dyDescent="0.35">
      <c r="A2901" s="13" t="s">
        <v>1577</v>
      </c>
      <c r="B2901" s="11" t="s">
        <v>351</v>
      </c>
      <c r="C2901" s="11" t="s">
        <v>418</v>
      </c>
      <c r="D2901" s="11" t="s">
        <v>419</v>
      </c>
      <c r="E2901" s="11" t="s">
        <v>35</v>
      </c>
      <c r="F2901" s="11" t="s">
        <v>21</v>
      </c>
      <c r="G2901" s="11">
        <v>4.4000000000000004</v>
      </c>
      <c r="H2901" s="11">
        <v>38999</v>
      </c>
      <c r="I2901" s="11">
        <v>38999</v>
      </c>
      <c r="J2901" s="11">
        <v>5</v>
      </c>
      <c r="K2901" s="11">
        <f>MobileSalesData[[#This Row],[Original Price]]-MobileSalesData[[#This Row],[Selling Price]]</f>
        <v>0</v>
      </c>
      <c r="L2901" s="15">
        <f>MobileSalesData[[#This Row],[Discounted Price]]/MobileSalesData[[#This Row],[Original Price]]</f>
        <v>0</v>
      </c>
      <c r="M2901" s="11">
        <f>MobileSalesData[[#This Row],[Qty]]*MobileSalesData[[#This Row],[Selling Price]]</f>
        <v>194995</v>
      </c>
      <c r="N2901" s="18" t="s">
        <v>1599</v>
      </c>
    </row>
    <row r="2902" spans="1:14" x14ac:dyDescent="0.35">
      <c r="A2902" s="13" t="s">
        <v>1577</v>
      </c>
      <c r="B2902" s="11" t="s">
        <v>351</v>
      </c>
      <c r="C2902" s="11" t="s">
        <v>418</v>
      </c>
      <c r="D2902" s="11" t="s">
        <v>420</v>
      </c>
      <c r="E2902" s="11" t="s">
        <v>35</v>
      </c>
      <c r="F2902" s="11" t="s">
        <v>21</v>
      </c>
      <c r="G2902" s="11">
        <v>4.4000000000000004</v>
      </c>
      <c r="H2902" s="11">
        <v>9490</v>
      </c>
      <c r="I2902" s="11">
        <v>9500</v>
      </c>
      <c r="J2902" s="11">
        <v>5</v>
      </c>
      <c r="K2902" s="11">
        <f>MobileSalesData[[#This Row],[Original Price]]-MobileSalesData[[#This Row],[Selling Price]]</f>
        <v>10</v>
      </c>
      <c r="L2902" s="15">
        <f>MobileSalesData[[#This Row],[Discounted Price]]/MobileSalesData[[#This Row],[Original Price]]</f>
        <v>1.0526315789473684E-3</v>
      </c>
      <c r="M2902" s="11">
        <f>MobileSalesData[[#This Row],[Qty]]*MobileSalesData[[#This Row],[Selling Price]]</f>
        <v>47450</v>
      </c>
      <c r="N2902" s="18" t="s">
        <v>1599</v>
      </c>
    </row>
    <row r="2903" spans="1:14" x14ac:dyDescent="0.35">
      <c r="A2903" s="13" t="s">
        <v>1577</v>
      </c>
      <c r="B2903" s="11" t="s">
        <v>351</v>
      </c>
      <c r="C2903" s="11" t="s">
        <v>421</v>
      </c>
      <c r="D2903" s="11" t="s">
        <v>422</v>
      </c>
      <c r="E2903" s="11" t="s">
        <v>11</v>
      </c>
      <c r="F2903" s="11" t="s">
        <v>21</v>
      </c>
      <c r="G2903" s="11">
        <v>4.4000000000000004</v>
      </c>
      <c r="H2903" s="11">
        <v>27990</v>
      </c>
      <c r="I2903" s="11">
        <v>31990</v>
      </c>
      <c r="J2903" s="11">
        <v>5</v>
      </c>
      <c r="K2903" s="11">
        <f>MobileSalesData[[#This Row],[Original Price]]-MobileSalesData[[#This Row],[Selling Price]]</f>
        <v>4000</v>
      </c>
      <c r="L2903" s="15">
        <f>MobileSalesData[[#This Row],[Discounted Price]]/MobileSalesData[[#This Row],[Original Price]]</f>
        <v>0.12503907471084713</v>
      </c>
      <c r="M2903" s="11">
        <f>MobileSalesData[[#This Row],[Qty]]*MobileSalesData[[#This Row],[Selling Price]]</f>
        <v>139950</v>
      </c>
      <c r="N2903" s="18" t="s">
        <v>1599</v>
      </c>
    </row>
    <row r="2904" spans="1:14" x14ac:dyDescent="0.35">
      <c r="A2904" s="13" t="s">
        <v>1577</v>
      </c>
      <c r="B2904" s="11" t="s">
        <v>351</v>
      </c>
      <c r="C2904" s="11" t="s">
        <v>421</v>
      </c>
      <c r="D2904" s="11" t="s">
        <v>423</v>
      </c>
      <c r="E2904" s="11" t="s">
        <v>11</v>
      </c>
      <c r="F2904" s="11" t="s">
        <v>12</v>
      </c>
      <c r="G2904" s="11">
        <v>4.4000000000000004</v>
      </c>
      <c r="H2904" s="11">
        <v>18990</v>
      </c>
      <c r="I2904" s="11">
        <v>22990</v>
      </c>
      <c r="J2904" s="11">
        <v>5</v>
      </c>
      <c r="K2904" s="11">
        <f>MobileSalesData[[#This Row],[Original Price]]-MobileSalesData[[#This Row],[Selling Price]]</f>
        <v>4000</v>
      </c>
      <c r="L2904" s="15">
        <f>MobileSalesData[[#This Row],[Discounted Price]]/MobileSalesData[[#This Row],[Original Price]]</f>
        <v>0.17398869073510223</v>
      </c>
      <c r="M2904" s="11">
        <f>MobileSalesData[[#This Row],[Qty]]*MobileSalesData[[#This Row],[Selling Price]]</f>
        <v>94950</v>
      </c>
      <c r="N2904" s="18" t="s">
        <v>1599</v>
      </c>
    </row>
    <row r="2905" spans="1:14" x14ac:dyDescent="0.35">
      <c r="A2905" s="13" t="s">
        <v>1577</v>
      </c>
      <c r="B2905" s="11" t="s">
        <v>351</v>
      </c>
      <c r="C2905" s="11" t="s">
        <v>421</v>
      </c>
      <c r="D2905" s="11" t="s">
        <v>422</v>
      </c>
      <c r="E2905" s="11" t="s">
        <v>11</v>
      </c>
      <c r="F2905" s="11" t="s">
        <v>12</v>
      </c>
      <c r="G2905" s="11">
        <v>4.4000000000000004</v>
      </c>
      <c r="H2905" s="11">
        <v>38990</v>
      </c>
      <c r="I2905" s="11">
        <v>41990</v>
      </c>
      <c r="J2905" s="11">
        <v>5</v>
      </c>
      <c r="K2905" s="11">
        <f>MobileSalesData[[#This Row],[Original Price]]-MobileSalesData[[#This Row],[Selling Price]]</f>
        <v>3000</v>
      </c>
      <c r="L2905" s="15">
        <f>MobileSalesData[[#This Row],[Discounted Price]]/MobileSalesData[[#This Row],[Original Price]]</f>
        <v>7.1445582281495598E-2</v>
      </c>
      <c r="M2905" s="11">
        <f>MobileSalesData[[#This Row],[Qty]]*MobileSalesData[[#This Row],[Selling Price]]</f>
        <v>194950</v>
      </c>
      <c r="N2905" s="18" t="s">
        <v>1599</v>
      </c>
    </row>
    <row r="2906" spans="1:14" x14ac:dyDescent="0.35">
      <c r="A2906" s="13" t="s">
        <v>1577</v>
      </c>
      <c r="B2906" s="11" t="s">
        <v>351</v>
      </c>
      <c r="C2906" s="11">
        <v>2</v>
      </c>
      <c r="D2906" s="11" t="s">
        <v>406</v>
      </c>
      <c r="E2906" s="11" t="s">
        <v>20</v>
      </c>
      <c r="F2906" s="11" t="s">
        <v>64</v>
      </c>
      <c r="G2906" s="11">
        <v>4.5</v>
      </c>
      <c r="H2906" s="11">
        <v>13990</v>
      </c>
      <c r="I2906" s="11">
        <v>21990</v>
      </c>
      <c r="J2906" s="11">
        <v>30</v>
      </c>
      <c r="K2906" s="11">
        <f>MobileSalesData[[#This Row],[Original Price]]-MobileSalesData[[#This Row],[Selling Price]]</f>
        <v>8000</v>
      </c>
      <c r="L2906" s="15">
        <f>MobileSalesData[[#This Row],[Discounted Price]]/MobileSalesData[[#This Row],[Original Price]]</f>
        <v>0.36380172805820826</v>
      </c>
      <c r="M2906" s="11">
        <f>MobileSalesData[[#This Row],[Qty]]*MobileSalesData[[#This Row],[Selling Price]]</f>
        <v>419700</v>
      </c>
      <c r="N2906" s="18" t="s">
        <v>1599</v>
      </c>
    </row>
    <row r="2907" spans="1:14" x14ac:dyDescent="0.35">
      <c r="A2907" s="13" t="s">
        <v>1577</v>
      </c>
      <c r="B2907" s="11" t="s">
        <v>351</v>
      </c>
      <c r="C2907" s="11">
        <v>2</v>
      </c>
      <c r="D2907" s="11" t="s">
        <v>150</v>
      </c>
      <c r="E2907" s="11" t="s">
        <v>20</v>
      </c>
      <c r="F2907" s="11" t="s">
        <v>64</v>
      </c>
      <c r="G2907" s="11">
        <v>4.5</v>
      </c>
      <c r="H2907" s="11">
        <v>41990</v>
      </c>
      <c r="I2907" s="11">
        <v>45990</v>
      </c>
      <c r="J2907" s="11">
        <v>5</v>
      </c>
      <c r="K2907" s="11">
        <f>MobileSalesData[[#This Row],[Original Price]]-MobileSalesData[[#This Row],[Selling Price]]</f>
        <v>4000</v>
      </c>
      <c r="L2907" s="15">
        <f>MobileSalesData[[#This Row],[Discounted Price]]/MobileSalesData[[#This Row],[Original Price]]</f>
        <v>8.6975429441182861E-2</v>
      </c>
      <c r="M2907" s="11">
        <f>MobileSalesData[[#This Row],[Qty]]*MobileSalesData[[#This Row],[Selling Price]]</f>
        <v>209950</v>
      </c>
      <c r="N2907" s="18" t="s">
        <v>1599</v>
      </c>
    </row>
    <row r="2908" spans="1:14" x14ac:dyDescent="0.35">
      <c r="A2908" s="13" t="s">
        <v>1577</v>
      </c>
      <c r="B2908" s="11" t="s">
        <v>351</v>
      </c>
      <c r="C2908" s="11" t="s">
        <v>413</v>
      </c>
      <c r="D2908" s="11" t="s">
        <v>424</v>
      </c>
      <c r="E2908" s="11" t="s">
        <v>27</v>
      </c>
      <c r="F2908" s="11" t="s">
        <v>64</v>
      </c>
      <c r="G2908" s="11">
        <v>4.5</v>
      </c>
      <c r="H2908" s="11">
        <v>9990</v>
      </c>
      <c r="I2908" s="11">
        <v>9990</v>
      </c>
      <c r="J2908" s="11">
        <v>5</v>
      </c>
      <c r="K2908" s="11">
        <f>MobileSalesData[[#This Row],[Original Price]]-MobileSalesData[[#This Row],[Selling Price]]</f>
        <v>0</v>
      </c>
      <c r="L2908" s="15">
        <f>MobileSalesData[[#This Row],[Discounted Price]]/MobileSalesData[[#This Row],[Original Price]]</f>
        <v>0</v>
      </c>
      <c r="M2908" s="11">
        <f>MobileSalesData[[#This Row],[Qty]]*MobileSalesData[[#This Row],[Selling Price]]</f>
        <v>49950</v>
      </c>
      <c r="N2908" s="18" t="s">
        <v>1599</v>
      </c>
    </row>
    <row r="2909" spans="1:14" x14ac:dyDescent="0.35">
      <c r="A2909" s="13" t="s">
        <v>1577</v>
      </c>
      <c r="B2909" s="11" t="s">
        <v>351</v>
      </c>
      <c r="C2909" s="11" t="s">
        <v>417</v>
      </c>
      <c r="D2909" s="11" t="s">
        <v>181</v>
      </c>
      <c r="E2909" s="11" t="s">
        <v>27</v>
      </c>
      <c r="F2909" s="11" t="s">
        <v>64</v>
      </c>
      <c r="G2909" s="11">
        <v>4.5</v>
      </c>
      <c r="H2909" s="11">
        <v>12990</v>
      </c>
      <c r="I2909" s="11">
        <v>12990</v>
      </c>
      <c r="J2909" s="11">
        <v>5</v>
      </c>
      <c r="K2909" s="11">
        <f>MobileSalesData[[#This Row],[Original Price]]-MobileSalesData[[#This Row],[Selling Price]]</f>
        <v>0</v>
      </c>
      <c r="L2909" s="15">
        <f>MobileSalesData[[#This Row],[Discounted Price]]/MobileSalesData[[#This Row],[Original Price]]</f>
        <v>0</v>
      </c>
      <c r="M2909" s="11">
        <f>MobileSalesData[[#This Row],[Qty]]*MobileSalesData[[#This Row],[Selling Price]]</f>
        <v>64950</v>
      </c>
      <c r="N2909" s="18" t="s">
        <v>1599</v>
      </c>
    </row>
    <row r="2910" spans="1:14" x14ac:dyDescent="0.35">
      <c r="A2910" s="13" t="s">
        <v>1577</v>
      </c>
      <c r="B2910" s="11" t="s">
        <v>351</v>
      </c>
      <c r="C2910" s="11" t="s">
        <v>421</v>
      </c>
      <c r="D2910" s="11" t="s">
        <v>423</v>
      </c>
      <c r="E2910" s="11" t="s">
        <v>11</v>
      </c>
      <c r="F2910" s="11" t="s">
        <v>15</v>
      </c>
      <c r="G2910" s="11">
        <v>4.4000000000000004</v>
      </c>
      <c r="H2910" s="11">
        <v>24900</v>
      </c>
      <c r="I2910" s="11">
        <v>24900</v>
      </c>
      <c r="J2910" s="11">
        <v>35</v>
      </c>
      <c r="K2910" s="11">
        <f>MobileSalesData[[#This Row],[Original Price]]-MobileSalesData[[#This Row],[Selling Price]]</f>
        <v>0</v>
      </c>
      <c r="L2910" s="15">
        <f>MobileSalesData[[#This Row],[Discounted Price]]/MobileSalesData[[#This Row],[Original Price]]</f>
        <v>0</v>
      </c>
      <c r="M2910" s="11">
        <f>MobileSalesData[[#This Row],[Qty]]*MobileSalesData[[#This Row],[Selling Price]]</f>
        <v>871500</v>
      </c>
      <c r="N2910" s="18" t="s">
        <v>1599</v>
      </c>
    </row>
    <row r="2911" spans="1:14" x14ac:dyDescent="0.35">
      <c r="A2911" s="13" t="s">
        <v>1577</v>
      </c>
      <c r="B2911" s="11" t="s">
        <v>351</v>
      </c>
      <c r="C2911" s="11" t="s">
        <v>359</v>
      </c>
      <c r="D2911" s="11" t="s">
        <v>360</v>
      </c>
      <c r="E2911" s="11" t="s">
        <v>20</v>
      </c>
      <c r="F2911" s="11" t="s">
        <v>64</v>
      </c>
      <c r="G2911" s="11">
        <v>4.2</v>
      </c>
      <c r="H2911" s="11">
        <v>13490</v>
      </c>
      <c r="I2911" s="11">
        <v>13490</v>
      </c>
      <c r="J2911" s="11">
        <v>5</v>
      </c>
      <c r="K2911" s="11">
        <f>MobileSalesData[[#This Row],[Original Price]]-MobileSalesData[[#This Row],[Selling Price]]</f>
        <v>0</v>
      </c>
      <c r="L2911" s="15">
        <f>MobileSalesData[[#This Row],[Discounted Price]]/MobileSalesData[[#This Row],[Original Price]]</f>
        <v>0</v>
      </c>
      <c r="M2911" s="11">
        <f>MobileSalesData[[#This Row],[Qty]]*MobileSalesData[[#This Row],[Selling Price]]</f>
        <v>67450</v>
      </c>
      <c r="N2911" s="18" t="s">
        <v>1599</v>
      </c>
    </row>
    <row r="2912" spans="1:14" x14ac:dyDescent="0.35">
      <c r="A2912" s="13" t="s">
        <v>1577</v>
      </c>
      <c r="B2912" s="11" t="s">
        <v>351</v>
      </c>
      <c r="C2912" s="11" t="s">
        <v>359</v>
      </c>
      <c r="D2912" s="11" t="s">
        <v>361</v>
      </c>
      <c r="E2912" s="11" t="s">
        <v>20</v>
      </c>
      <c r="F2912" s="11" t="s">
        <v>64</v>
      </c>
      <c r="G2912" s="11">
        <v>4.2</v>
      </c>
      <c r="H2912" s="11">
        <v>17990</v>
      </c>
      <c r="I2912" s="11">
        <v>29990</v>
      </c>
      <c r="J2912" s="11">
        <v>35</v>
      </c>
      <c r="K2912" s="11">
        <f>MobileSalesData[[#This Row],[Original Price]]-MobileSalesData[[#This Row],[Selling Price]]</f>
        <v>12000</v>
      </c>
      <c r="L2912" s="15">
        <f>MobileSalesData[[#This Row],[Discounted Price]]/MobileSalesData[[#This Row],[Original Price]]</f>
        <v>0.40013337779259756</v>
      </c>
      <c r="M2912" s="11">
        <f>MobileSalesData[[#This Row],[Qty]]*MobileSalesData[[#This Row],[Selling Price]]</f>
        <v>629650</v>
      </c>
      <c r="N2912" s="18" t="s">
        <v>1599</v>
      </c>
    </row>
    <row r="2913" spans="1:14" x14ac:dyDescent="0.35">
      <c r="A2913" s="13" t="s">
        <v>1577</v>
      </c>
      <c r="B2913" s="11" t="s">
        <v>351</v>
      </c>
      <c r="C2913" s="11" t="s">
        <v>374</v>
      </c>
      <c r="D2913" s="11" t="s">
        <v>264</v>
      </c>
      <c r="E2913" s="11" t="s">
        <v>11</v>
      </c>
      <c r="F2913" s="11" t="s">
        <v>64</v>
      </c>
      <c r="G2913" s="11">
        <v>4.3</v>
      </c>
      <c r="H2913" s="11">
        <v>18990</v>
      </c>
      <c r="I2913" s="11">
        <v>18990</v>
      </c>
      <c r="J2913" s="11">
        <v>5</v>
      </c>
      <c r="K2913" s="11">
        <f>MobileSalesData[[#This Row],[Original Price]]-MobileSalesData[[#This Row],[Selling Price]]</f>
        <v>0</v>
      </c>
      <c r="L2913" s="15">
        <f>MobileSalesData[[#This Row],[Discounted Price]]/MobileSalesData[[#This Row],[Original Price]]</f>
        <v>0</v>
      </c>
      <c r="M2913" s="11">
        <f>MobileSalesData[[#This Row],[Qty]]*MobileSalesData[[#This Row],[Selling Price]]</f>
        <v>94950</v>
      </c>
      <c r="N2913" s="18" t="s">
        <v>1599</v>
      </c>
    </row>
    <row r="2914" spans="1:14" x14ac:dyDescent="0.35">
      <c r="A2914" s="13" t="s">
        <v>1577</v>
      </c>
      <c r="B2914" s="11" t="s">
        <v>351</v>
      </c>
      <c r="C2914" s="11" t="s">
        <v>374</v>
      </c>
      <c r="D2914" s="11" t="s">
        <v>375</v>
      </c>
      <c r="E2914" s="11" t="s">
        <v>11</v>
      </c>
      <c r="F2914" s="11" t="s">
        <v>64</v>
      </c>
      <c r="G2914" s="11">
        <v>4.3</v>
      </c>
      <c r="H2914" s="11">
        <v>61900</v>
      </c>
      <c r="I2914" s="11">
        <v>61900</v>
      </c>
      <c r="J2914" s="11">
        <v>5</v>
      </c>
      <c r="K2914" s="11">
        <f>MobileSalesData[[#This Row],[Original Price]]-MobileSalesData[[#This Row],[Selling Price]]</f>
        <v>0</v>
      </c>
      <c r="L2914" s="15">
        <f>MobileSalesData[[#This Row],[Discounted Price]]/MobileSalesData[[#This Row],[Original Price]]</f>
        <v>0</v>
      </c>
      <c r="M2914" s="11">
        <f>MobileSalesData[[#This Row],[Qty]]*MobileSalesData[[#This Row],[Selling Price]]</f>
        <v>309500</v>
      </c>
      <c r="N2914" s="18" t="s">
        <v>1599</v>
      </c>
    </row>
    <row r="2915" spans="1:14" x14ac:dyDescent="0.35">
      <c r="A2915" s="13" t="s">
        <v>1577</v>
      </c>
      <c r="B2915" s="11" t="s">
        <v>351</v>
      </c>
      <c r="C2915" s="11" t="s">
        <v>374</v>
      </c>
      <c r="D2915" s="11" t="s">
        <v>264</v>
      </c>
      <c r="E2915" s="11" t="s">
        <v>20</v>
      </c>
      <c r="F2915" s="11" t="s">
        <v>64</v>
      </c>
      <c r="G2915" s="11">
        <v>4.3</v>
      </c>
      <c r="H2915" s="11">
        <v>70000</v>
      </c>
      <c r="I2915" s="11">
        <v>70000</v>
      </c>
      <c r="J2915" s="11">
        <v>5</v>
      </c>
      <c r="K2915" s="11">
        <f>MobileSalesData[[#This Row],[Original Price]]-MobileSalesData[[#This Row],[Selling Price]]</f>
        <v>0</v>
      </c>
      <c r="L2915" s="15">
        <f>MobileSalesData[[#This Row],[Discounted Price]]/MobileSalesData[[#This Row],[Original Price]]</f>
        <v>0</v>
      </c>
      <c r="M2915" s="11">
        <f>MobileSalesData[[#This Row],[Qty]]*MobileSalesData[[#This Row],[Selling Price]]</f>
        <v>350000</v>
      </c>
      <c r="N2915" s="18" t="s">
        <v>1599</v>
      </c>
    </row>
    <row r="2916" spans="1:14" x14ac:dyDescent="0.35">
      <c r="A2916" s="13" t="s">
        <v>1577</v>
      </c>
      <c r="B2916" s="11" t="s">
        <v>351</v>
      </c>
      <c r="C2916" s="11" t="s">
        <v>381</v>
      </c>
      <c r="D2916" s="11" t="s">
        <v>387</v>
      </c>
      <c r="E2916" s="11" t="s">
        <v>11</v>
      </c>
      <c r="F2916" s="11" t="s">
        <v>64</v>
      </c>
      <c r="G2916" s="11">
        <v>4.4000000000000004</v>
      </c>
      <c r="H2916" s="11">
        <v>49999</v>
      </c>
      <c r="I2916" s="11">
        <v>49999</v>
      </c>
      <c r="J2916" s="11">
        <v>5</v>
      </c>
      <c r="K2916" s="11">
        <f>MobileSalesData[[#This Row],[Original Price]]-MobileSalesData[[#This Row],[Selling Price]]</f>
        <v>0</v>
      </c>
      <c r="L2916" s="15">
        <f>MobileSalesData[[#This Row],[Discounted Price]]/MobileSalesData[[#This Row],[Original Price]]</f>
        <v>0</v>
      </c>
      <c r="M2916" s="11">
        <f>MobileSalesData[[#This Row],[Qty]]*MobileSalesData[[#This Row],[Selling Price]]</f>
        <v>249995</v>
      </c>
      <c r="N2916" s="18" t="s">
        <v>1599</v>
      </c>
    </row>
    <row r="2917" spans="1:14" x14ac:dyDescent="0.35">
      <c r="A2917" s="13" t="s">
        <v>1577</v>
      </c>
      <c r="B2917" s="11" t="s">
        <v>351</v>
      </c>
      <c r="C2917" s="11" t="s">
        <v>381</v>
      </c>
      <c r="D2917" s="11" t="s">
        <v>382</v>
      </c>
      <c r="E2917" s="11" t="s">
        <v>11</v>
      </c>
      <c r="F2917" s="11" t="s">
        <v>64</v>
      </c>
      <c r="G2917" s="11">
        <v>4.4000000000000004</v>
      </c>
      <c r="H2917" s="11">
        <v>22900</v>
      </c>
      <c r="I2917" s="11">
        <v>22900</v>
      </c>
      <c r="J2917" s="11">
        <v>5</v>
      </c>
      <c r="K2917" s="11">
        <f>MobileSalesData[[#This Row],[Original Price]]-MobileSalesData[[#This Row],[Selling Price]]</f>
        <v>0</v>
      </c>
      <c r="L2917" s="15">
        <f>MobileSalesData[[#This Row],[Discounted Price]]/MobileSalesData[[#This Row],[Original Price]]</f>
        <v>0</v>
      </c>
      <c r="M2917" s="11">
        <f>MobileSalesData[[#This Row],[Qty]]*MobileSalesData[[#This Row],[Selling Price]]</f>
        <v>114500</v>
      </c>
      <c r="N2917" s="18" t="s">
        <v>1599</v>
      </c>
    </row>
    <row r="2918" spans="1:14" x14ac:dyDescent="0.35">
      <c r="A2918" s="13" t="s">
        <v>1577</v>
      </c>
      <c r="B2918" s="11" t="s">
        <v>351</v>
      </c>
      <c r="C2918" s="11" t="s">
        <v>379</v>
      </c>
      <c r="D2918" s="11" t="s">
        <v>383</v>
      </c>
      <c r="E2918" s="11" t="s">
        <v>14</v>
      </c>
      <c r="F2918" s="11" t="s">
        <v>64</v>
      </c>
      <c r="G2918" s="11">
        <v>4.3</v>
      </c>
      <c r="H2918" s="11">
        <v>6990</v>
      </c>
      <c r="I2918" s="11">
        <v>6990</v>
      </c>
      <c r="J2918" s="11">
        <v>35</v>
      </c>
      <c r="K2918" s="11">
        <f>MobileSalesData[[#This Row],[Original Price]]-MobileSalesData[[#This Row],[Selling Price]]</f>
        <v>0</v>
      </c>
      <c r="L2918" s="15">
        <f>MobileSalesData[[#This Row],[Discounted Price]]/MobileSalesData[[#This Row],[Original Price]]</f>
        <v>0</v>
      </c>
      <c r="M2918" s="11">
        <f>MobileSalesData[[#This Row],[Qty]]*MobileSalesData[[#This Row],[Selling Price]]</f>
        <v>244650</v>
      </c>
      <c r="N2918" s="18" t="s">
        <v>1599</v>
      </c>
    </row>
    <row r="2919" spans="1:14" x14ac:dyDescent="0.35">
      <c r="A2919" s="13" t="s">
        <v>1577</v>
      </c>
      <c r="B2919" s="11" t="s">
        <v>351</v>
      </c>
      <c r="C2919" s="11">
        <v>8</v>
      </c>
      <c r="D2919" s="11" t="s">
        <v>384</v>
      </c>
      <c r="E2919" s="11" t="s">
        <v>11</v>
      </c>
      <c r="F2919" s="11" t="s">
        <v>64</v>
      </c>
      <c r="G2919" s="11">
        <v>4.3</v>
      </c>
      <c r="H2919" s="11">
        <v>9000</v>
      </c>
      <c r="I2919" s="11">
        <v>9000</v>
      </c>
      <c r="J2919" s="11">
        <v>5</v>
      </c>
      <c r="K2919" s="11">
        <f>MobileSalesData[[#This Row],[Original Price]]-MobileSalesData[[#This Row],[Selling Price]]</f>
        <v>0</v>
      </c>
      <c r="L2919" s="15">
        <f>MobileSalesData[[#This Row],[Discounted Price]]/MobileSalesData[[#This Row],[Original Price]]</f>
        <v>0</v>
      </c>
      <c r="M2919" s="11">
        <f>MobileSalesData[[#This Row],[Qty]]*MobileSalesData[[#This Row],[Selling Price]]</f>
        <v>45000</v>
      </c>
      <c r="N2919" s="18" t="s">
        <v>1599</v>
      </c>
    </row>
    <row r="2920" spans="1:14" x14ac:dyDescent="0.35">
      <c r="A2920" s="13" t="s">
        <v>1577</v>
      </c>
      <c r="B2920" s="11" t="s">
        <v>351</v>
      </c>
      <c r="C2920" s="11" t="s">
        <v>381</v>
      </c>
      <c r="D2920" s="11" t="s">
        <v>387</v>
      </c>
      <c r="E2920" s="11" t="s">
        <v>20</v>
      </c>
      <c r="F2920" s="11" t="s">
        <v>64</v>
      </c>
      <c r="G2920" s="11">
        <v>4.3</v>
      </c>
      <c r="H2920" s="11">
        <v>59900</v>
      </c>
      <c r="I2920" s="11">
        <v>59900</v>
      </c>
      <c r="J2920" s="11">
        <v>22</v>
      </c>
      <c r="K2920" s="11">
        <f>MobileSalesData[[#This Row],[Original Price]]-MobileSalesData[[#This Row],[Selling Price]]</f>
        <v>0</v>
      </c>
      <c r="L2920" s="15">
        <f>MobileSalesData[[#This Row],[Discounted Price]]/MobileSalesData[[#This Row],[Original Price]]</f>
        <v>0</v>
      </c>
      <c r="M2920" s="11">
        <f>MobileSalesData[[#This Row],[Qty]]*MobileSalesData[[#This Row],[Selling Price]]</f>
        <v>1317800</v>
      </c>
      <c r="N2920" s="18" t="s">
        <v>1599</v>
      </c>
    </row>
    <row r="2921" spans="1:14" x14ac:dyDescent="0.35">
      <c r="A2921" s="13" t="s">
        <v>1577</v>
      </c>
      <c r="B2921" s="11" t="s">
        <v>351</v>
      </c>
      <c r="C2921" s="11" t="s">
        <v>379</v>
      </c>
      <c r="D2921" s="11" t="s">
        <v>425</v>
      </c>
      <c r="E2921" s="11" t="s">
        <v>27</v>
      </c>
      <c r="F2921" s="11" t="s">
        <v>64</v>
      </c>
      <c r="G2921" s="11">
        <v>4.4000000000000004</v>
      </c>
      <c r="H2921" s="11">
        <v>11200</v>
      </c>
      <c r="I2921" s="11">
        <v>11200</v>
      </c>
      <c r="J2921" s="11">
        <v>5</v>
      </c>
      <c r="K2921" s="11">
        <f>MobileSalesData[[#This Row],[Original Price]]-MobileSalesData[[#This Row],[Selling Price]]</f>
        <v>0</v>
      </c>
      <c r="L2921" s="15">
        <f>MobileSalesData[[#This Row],[Discounted Price]]/MobileSalesData[[#This Row],[Original Price]]</f>
        <v>0</v>
      </c>
      <c r="M2921" s="11">
        <f>MobileSalesData[[#This Row],[Qty]]*MobileSalesData[[#This Row],[Selling Price]]</f>
        <v>56000</v>
      </c>
      <c r="N2921" s="18" t="s">
        <v>1599</v>
      </c>
    </row>
    <row r="2922" spans="1:14" x14ac:dyDescent="0.35">
      <c r="A2922" s="13" t="s">
        <v>1577</v>
      </c>
      <c r="B2922" s="11" t="s">
        <v>351</v>
      </c>
      <c r="C2922" s="11" t="s">
        <v>379</v>
      </c>
      <c r="D2922" s="11" t="s">
        <v>425</v>
      </c>
      <c r="E2922" s="11" t="s">
        <v>14</v>
      </c>
      <c r="F2922" s="11" t="s">
        <v>64</v>
      </c>
      <c r="G2922" s="11">
        <v>4.3</v>
      </c>
      <c r="H2922" s="11">
        <v>16999</v>
      </c>
      <c r="I2922" s="11">
        <v>16999</v>
      </c>
      <c r="J2922" s="11">
        <v>5</v>
      </c>
      <c r="K2922" s="11">
        <f>MobileSalesData[[#This Row],[Original Price]]-MobileSalesData[[#This Row],[Selling Price]]</f>
        <v>0</v>
      </c>
      <c r="L2922" s="15">
        <f>MobileSalesData[[#This Row],[Discounted Price]]/MobileSalesData[[#This Row],[Original Price]]</f>
        <v>0</v>
      </c>
      <c r="M2922" s="11">
        <f>MobileSalesData[[#This Row],[Qty]]*MobileSalesData[[#This Row],[Selling Price]]</f>
        <v>84995</v>
      </c>
      <c r="N2922" s="18" t="s">
        <v>1599</v>
      </c>
    </row>
    <row r="2923" spans="1:14" x14ac:dyDescent="0.35">
      <c r="A2923" s="13" t="s">
        <v>1577</v>
      </c>
      <c r="B2923" s="11" t="s">
        <v>351</v>
      </c>
      <c r="C2923" s="11" t="s">
        <v>400</v>
      </c>
      <c r="D2923" s="11" t="s">
        <v>107</v>
      </c>
      <c r="E2923" s="11" t="s">
        <v>20</v>
      </c>
      <c r="F2923" s="11" t="s">
        <v>21</v>
      </c>
      <c r="G2923" s="11">
        <v>4.4000000000000004</v>
      </c>
      <c r="H2923" s="11">
        <v>68900</v>
      </c>
      <c r="I2923" s="11">
        <v>68900</v>
      </c>
      <c r="J2923" s="11">
        <v>5</v>
      </c>
      <c r="K2923" s="11">
        <f>MobileSalesData[[#This Row],[Original Price]]-MobileSalesData[[#This Row],[Selling Price]]</f>
        <v>0</v>
      </c>
      <c r="L2923" s="15">
        <f>MobileSalesData[[#This Row],[Discounted Price]]/MobileSalesData[[#This Row],[Original Price]]</f>
        <v>0</v>
      </c>
      <c r="M2923" s="11">
        <f>MobileSalesData[[#This Row],[Qty]]*MobileSalesData[[#This Row],[Selling Price]]</f>
        <v>344500</v>
      </c>
      <c r="N2923" s="18" t="s">
        <v>1599</v>
      </c>
    </row>
    <row r="2924" spans="1:14" x14ac:dyDescent="0.35">
      <c r="A2924" s="13" t="s">
        <v>1577</v>
      </c>
      <c r="B2924" s="11" t="s">
        <v>351</v>
      </c>
      <c r="C2924" s="11" t="s">
        <v>403</v>
      </c>
      <c r="D2924" s="11" t="s">
        <v>404</v>
      </c>
      <c r="E2924" s="11" t="s">
        <v>11</v>
      </c>
      <c r="F2924" s="11" t="s">
        <v>15</v>
      </c>
      <c r="G2924" s="11">
        <v>4.3</v>
      </c>
      <c r="H2924" s="11">
        <v>19990</v>
      </c>
      <c r="I2924" s="11">
        <v>19990</v>
      </c>
      <c r="J2924" s="11">
        <v>30</v>
      </c>
      <c r="K2924" s="11">
        <f>MobileSalesData[[#This Row],[Original Price]]-MobileSalesData[[#This Row],[Selling Price]]</f>
        <v>0</v>
      </c>
      <c r="L2924" s="15">
        <f>MobileSalesData[[#This Row],[Discounted Price]]/MobileSalesData[[#This Row],[Original Price]]</f>
        <v>0</v>
      </c>
      <c r="M2924" s="11">
        <f>MobileSalesData[[#This Row],[Qty]]*MobileSalesData[[#This Row],[Selling Price]]</f>
        <v>599700</v>
      </c>
      <c r="N2924" s="18" t="s">
        <v>1599</v>
      </c>
    </row>
    <row r="2925" spans="1:14" x14ac:dyDescent="0.35">
      <c r="A2925" s="13" t="s">
        <v>1577</v>
      </c>
      <c r="B2925" s="11" t="s">
        <v>351</v>
      </c>
      <c r="C2925" s="11" t="s">
        <v>401</v>
      </c>
      <c r="D2925" s="11" t="s">
        <v>426</v>
      </c>
      <c r="E2925" s="11" t="s">
        <v>14</v>
      </c>
      <c r="F2925" s="11" t="s">
        <v>12</v>
      </c>
      <c r="G2925" s="11">
        <v>4.5</v>
      </c>
      <c r="H2925" s="11">
        <v>46300</v>
      </c>
      <c r="I2925" s="11">
        <v>46300</v>
      </c>
      <c r="J2925" s="11">
        <v>30</v>
      </c>
      <c r="K2925" s="11">
        <f>MobileSalesData[[#This Row],[Original Price]]-MobileSalesData[[#This Row],[Selling Price]]</f>
        <v>0</v>
      </c>
      <c r="L2925" s="15">
        <f>MobileSalesData[[#This Row],[Discounted Price]]/MobileSalesData[[#This Row],[Original Price]]</f>
        <v>0</v>
      </c>
      <c r="M2925" s="11">
        <f>MobileSalesData[[#This Row],[Qty]]*MobileSalesData[[#This Row],[Selling Price]]</f>
        <v>1389000</v>
      </c>
      <c r="N2925" s="18" t="s">
        <v>1599</v>
      </c>
    </row>
    <row r="2926" spans="1:14" x14ac:dyDescent="0.35">
      <c r="A2926" s="13" t="s">
        <v>1577</v>
      </c>
      <c r="B2926" s="11" t="s">
        <v>351</v>
      </c>
      <c r="C2926" s="11" t="s">
        <v>400</v>
      </c>
      <c r="D2926" s="11" t="s">
        <v>150</v>
      </c>
      <c r="E2926" s="11" t="s">
        <v>11</v>
      </c>
      <c r="F2926" s="11" t="s">
        <v>12</v>
      </c>
      <c r="G2926" s="11">
        <v>4.4000000000000004</v>
      </c>
      <c r="H2926" s="11">
        <v>10000</v>
      </c>
      <c r="I2926" s="11">
        <v>10000</v>
      </c>
      <c r="J2926" s="11">
        <v>5</v>
      </c>
      <c r="K2926" s="11">
        <f>MobileSalesData[[#This Row],[Original Price]]-MobileSalesData[[#This Row],[Selling Price]]</f>
        <v>0</v>
      </c>
      <c r="L2926" s="15">
        <f>MobileSalesData[[#This Row],[Discounted Price]]/MobileSalesData[[#This Row],[Original Price]]</f>
        <v>0</v>
      </c>
      <c r="M2926" s="11">
        <f>MobileSalesData[[#This Row],[Qty]]*MobileSalesData[[#This Row],[Selling Price]]</f>
        <v>50000</v>
      </c>
      <c r="N2926" s="18" t="s">
        <v>1599</v>
      </c>
    </row>
    <row r="2927" spans="1:14" x14ac:dyDescent="0.35">
      <c r="A2927" s="13" t="s">
        <v>1577</v>
      </c>
      <c r="B2927" s="11" t="s">
        <v>351</v>
      </c>
      <c r="C2927" s="11" t="s">
        <v>407</v>
      </c>
      <c r="D2927" s="11" t="s">
        <v>174</v>
      </c>
      <c r="E2927" s="11" t="s">
        <v>27</v>
      </c>
      <c r="F2927" s="11" t="s">
        <v>15</v>
      </c>
      <c r="G2927" s="11">
        <v>4.3</v>
      </c>
      <c r="H2927" s="11">
        <v>8090</v>
      </c>
      <c r="I2927" s="11">
        <v>8090</v>
      </c>
      <c r="J2927" s="11">
        <v>5</v>
      </c>
      <c r="K2927" s="11">
        <f>MobileSalesData[[#This Row],[Original Price]]-MobileSalesData[[#This Row],[Selling Price]]</f>
        <v>0</v>
      </c>
      <c r="L2927" s="15">
        <f>MobileSalesData[[#This Row],[Discounted Price]]/MobileSalesData[[#This Row],[Original Price]]</f>
        <v>0</v>
      </c>
      <c r="M2927" s="11">
        <f>MobileSalesData[[#This Row],[Qty]]*MobileSalesData[[#This Row],[Selling Price]]</f>
        <v>40450</v>
      </c>
      <c r="N2927" s="18" t="s">
        <v>1599</v>
      </c>
    </row>
    <row r="2928" spans="1:14" x14ac:dyDescent="0.35">
      <c r="A2928" s="13" t="s">
        <v>1577</v>
      </c>
      <c r="B2928" s="11" t="s">
        <v>351</v>
      </c>
      <c r="C2928" s="11" t="s">
        <v>427</v>
      </c>
      <c r="D2928" s="11" t="s">
        <v>428</v>
      </c>
      <c r="E2928" s="11" t="s">
        <v>64</v>
      </c>
      <c r="F2928" s="11" t="s">
        <v>65</v>
      </c>
      <c r="G2928" s="11">
        <v>4.3</v>
      </c>
      <c r="H2928" s="11">
        <v>22900</v>
      </c>
      <c r="I2928" s="11">
        <v>22900</v>
      </c>
      <c r="J2928" s="11">
        <v>5</v>
      </c>
      <c r="K2928" s="11">
        <f>MobileSalesData[[#This Row],[Original Price]]-MobileSalesData[[#This Row],[Selling Price]]</f>
        <v>0</v>
      </c>
      <c r="L2928" s="15">
        <f>MobileSalesData[[#This Row],[Discounted Price]]/MobileSalesData[[#This Row],[Original Price]]</f>
        <v>0</v>
      </c>
      <c r="M2928" s="11">
        <f>MobileSalesData[[#This Row],[Qty]]*MobileSalesData[[#This Row],[Selling Price]]</f>
        <v>114500</v>
      </c>
      <c r="N2928" s="18" t="s">
        <v>1599</v>
      </c>
    </row>
    <row r="2929" spans="1:14" x14ac:dyDescent="0.35">
      <c r="A2929" s="13" t="s">
        <v>1577</v>
      </c>
      <c r="B2929" s="11" t="s">
        <v>351</v>
      </c>
      <c r="C2929" s="11" t="s">
        <v>429</v>
      </c>
      <c r="D2929" s="11" t="s">
        <v>408</v>
      </c>
      <c r="E2929" s="11" t="s">
        <v>14</v>
      </c>
      <c r="F2929" s="11" t="s">
        <v>15</v>
      </c>
      <c r="G2929" s="11">
        <v>4.4000000000000004</v>
      </c>
      <c r="H2929" s="11">
        <v>3780</v>
      </c>
      <c r="I2929" s="11">
        <v>3780</v>
      </c>
      <c r="J2929" s="11">
        <v>5</v>
      </c>
      <c r="K2929" s="11">
        <f>MobileSalesData[[#This Row],[Original Price]]-MobileSalesData[[#This Row],[Selling Price]]</f>
        <v>0</v>
      </c>
      <c r="L2929" s="15">
        <f>MobileSalesData[[#This Row],[Discounted Price]]/MobileSalesData[[#This Row],[Original Price]]</f>
        <v>0</v>
      </c>
      <c r="M2929" s="11">
        <f>MobileSalesData[[#This Row],[Qty]]*MobileSalesData[[#This Row],[Selling Price]]</f>
        <v>18900</v>
      </c>
      <c r="N2929" s="18" t="s">
        <v>1599</v>
      </c>
    </row>
    <row r="2930" spans="1:14" x14ac:dyDescent="0.35">
      <c r="A2930" s="13" t="s">
        <v>1577</v>
      </c>
      <c r="B2930" s="11" t="s">
        <v>351</v>
      </c>
      <c r="C2930" s="11" t="s">
        <v>430</v>
      </c>
      <c r="D2930" s="11" t="s">
        <v>431</v>
      </c>
      <c r="E2930" s="11" t="s">
        <v>27</v>
      </c>
      <c r="F2930" s="11" t="s">
        <v>15</v>
      </c>
      <c r="G2930" s="11">
        <v>4.3</v>
      </c>
      <c r="H2930" s="11">
        <v>15999</v>
      </c>
      <c r="I2930" s="11">
        <v>15999</v>
      </c>
      <c r="J2930" s="11">
        <v>30</v>
      </c>
      <c r="K2930" s="11">
        <f>MobileSalesData[[#This Row],[Original Price]]-MobileSalesData[[#This Row],[Selling Price]]</f>
        <v>0</v>
      </c>
      <c r="L2930" s="15">
        <f>MobileSalesData[[#This Row],[Discounted Price]]/MobileSalesData[[#This Row],[Original Price]]</f>
        <v>0</v>
      </c>
      <c r="M2930" s="11">
        <f>MobileSalesData[[#This Row],[Qty]]*MobileSalesData[[#This Row],[Selling Price]]</f>
        <v>479970</v>
      </c>
      <c r="N2930" s="18" t="s">
        <v>1599</v>
      </c>
    </row>
    <row r="2931" spans="1:14" x14ac:dyDescent="0.35">
      <c r="A2931" s="13" t="s">
        <v>1577</v>
      </c>
      <c r="B2931" s="11" t="s">
        <v>351</v>
      </c>
      <c r="C2931" s="11" t="s">
        <v>432</v>
      </c>
      <c r="D2931" s="11" t="s">
        <v>428</v>
      </c>
      <c r="E2931" s="11" t="s">
        <v>27</v>
      </c>
      <c r="F2931" s="11" t="s">
        <v>15</v>
      </c>
      <c r="G2931" s="11">
        <v>4.3</v>
      </c>
      <c r="H2931" s="11">
        <v>50650</v>
      </c>
      <c r="I2931" s="11">
        <v>50650</v>
      </c>
      <c r="J2931" s="11">
        <v>5</v>
      </c>
      <c r="K2931" s="11">
        <f>MobileSalesData[[#This Row],[Original Price]]-MobileSalesData[[#This Row],[Selling Price]]</f>
        <v>0</v>
      </c>
      <c r="L2931" s="15">
        <f>MobileSalesData[[#This Row],[Discounted Price]]/MobileSalesData[[#This Row],[Original Price]]</f>
        <v>0</v>
      </c>
      <c r="M2931" s="11">
        <f>MobileSalesData[[#This Row],[Qty]]*MobileSalesData[[#This Row],[Selling Price]]</f>
        <v>253250</v>
      </c>
      <c r="N2931" s="18" t="s">
        <v>1599</v>
      </c>
    </row>
    <row r="2932" spans="1:14" x14ac:dyDescent="0.35">
      <c r="A2932" s="13" t="s">
        <v>1577</v>
      </c>
      <c r="B2932" s="11" t="s">
        <v>351</v>
      </c>
      <c r="C2932" s="11" t="s">
        <v>432</v>
      </c>
      <c r="D2932" s="11" t="s">
        <v>433</v>
      </c>
      <c r="E2932" s="11" t="s">
        <v>64</v>
      </c>
      <c r="F2932" s="11" t="s">
        <v>65</v>
      </c>
      <c r="G2932" s="11">
        <v>4.3</v>
      </c>
      <c r="H2932" s="11">
        <v>6499</v>
      </c>
      <c r="I2932" s="11">
        <v>6499</v>
      </c>
      <c r="J2932" s="11">
        <v>5</v>
      </c>
      <c r="K2932" s="11">
        <f>MobileSalesData[[#This Row],[Original Price]]-MobileSalesData[[#This Row],[Selling Price]]</f>
        <v>0</v>
      </c>
      <c r="L2932" s="15">
        <f>MobileSalesData[[#This Row],[Discounted Price]]/MobileSalesData[[#This Row],[Original Price]]</f>
        <v>0</v>
      </c>
      <c r="M2932" s="11">
        <f>MobileSalesData[[#This Row],[Qty]]*MobileSalesData[[#This Row],[Selling Price]]</f>
        <v>32495</v>
      </c>
      <c r="N2932" s="18" t="s">
        <v>1599</v>
      </c>
    </row>
    <row r="2933" spans="1:14" x14ac:dyDescent="0.35">
      <c r="A2933" s="13" t="s">
        <v>1577</v>
      </c>
      <c r="B2933" s="11" t="s">
        <v>351</v>
      </c>
      <c r="C2933" s="11" t="s">
        <v>432</v>
      </c>
      <c r="D2933" s="11" t="s">
        <v>433</v>
      </c>
      <c r="E2933" s="11" t="s">
        <v>27</v>
      </c>
      <c r="F2933" s="11" t="s">
        <v>15</v>
      </c>
      <c r="G2933" s="11">
        <v>4.3</v>
      </c>
      <c r="H2933" s="11">
        <v>16999</v>
      </c>
      <c r="I2933" s="11">
        <v>19499</v>
      </c>
      <c r="J2933" s="11">
        <v>35</v>
      </c>
      <c r="K2933" s="11">
        <f>MobileSalesData[[#This Row],[Original Price]]-MobileSalesData[[#This Row],[Selling Price]]</f>
        <v>2500</v>
      </c>
      <c r="L2933" s="15">
        <f>MobileSalesData[[#This Row],[Discounted Price]]/MobileSalesData[[#This Row],[Original Price]]</f>
        <v>0.12821170316426483</v>
      </c>
      <c r="M2933" s="11">
        <f>MobileSalesData[[#This Row],[Qty]]*MobileSalesData[[#This Row],[Selling Price]]</f>
        <v>594965</v>
      </c>
      <c r="N2933" s="18" t="s">
        <v>1599</v>
      </c>
    </row>
    <row r="2934" spans="1:14" x14ac:dyDescent="0.35">
      <c r="A2934" s="13" t="s">
        <v>1577</v>
      </c>
      <c r="B2934" s="11" t="s">
        <v>351</v>
      </c>
      <c r="C2934" s="11" t="s">
        <v>401</v>
      </c>
      <c r="D2934" s="11" t="s">
        <v>426</v>
      </c>
      <c r="E2934" s="11" t="s">
        <v>27</v>
      </c>
      <c r="F2934" s="11" t="s">
        <v>15</v>
      </c>
      <c r="G2934" s="11">
        <v>4.5</v>
      </c>
      <c r="H2934" s="11">
        <v>75999</v>
      </c>
      <c r="I2934" s="11">
        <v>104999</v>
      </c>
      <c r="J2934" s="11">
        <v>30</v>
      </c>
      <c r="K2934" s="11">
        <f>MobileSalesData[[#This Row],[Original Price]]-MobileSalesData[[#This Row],[Selling Price]]</f>
        <v>29000</v>
      </c>
      <c r="L2934" s="15">
        <f>MobileSalesData[[#This Row],[Discounted Price]]/MobileSalesData[[#This Row],[Original Price]]</f>
        <v>0.27619310660101526</v>
      </c>
      <c r="M2934" s="11">
        <f>MobileSalesData[[#This Row],[Qty]]*MobileSalesData[[#This Row],[Selling Price]]</f>
        <v>2279970</v>
      </c>
      <c r="N2934" s="18" t="s">
        <v>1599</v>
      </c>
    </row>
    <row r="2935" spans="1:14" x14ac:dyDescent="0.35">
      <c r="A2935" s="13" t="s">
        <v>1577</v>
      </c>
      <c r="B2935" s="11" t="s">
        <v>351</v>
      </c>
      <c r="C2935" s="11" t="s">
        <v>401</v>
      </c>
      <c r="D2935" s="11" t="s">
        <v>434</v>
      </c>
      <c r="E2935" s="11" t="s">
        <v>11</v>
      </c>
      <c r="F2935" s="11" t="s">
        <v>12</v>
      </c>
      <c r="G2935" s="11">
        <v>4.5</v>
      </c>
      <c r="H2935" s="11">
        <v>8090</v>
      </c>
      <c r="I2935" s="11">
        <v>8090</v>
      </c>
      <c r="J2935" s="11">
        <v>30</v>
      </c>
      <c r="K2935" s="11">
        <f>MobileSalesData[[#This Row],[Original Price]]-MobileSalesData[[#This Row],[Selling Price]]</f>
        <v>0</v>
      </c>
      <c r="L2935" s="15">
        <f>MobileSalesData[[#This Row],[Discounted Price]]/MobileSalesData[[#This Row],[Original Price]]</f>
        <v>0</v>
      </c>
      <c r="M2935" s="11">
        <f>MobileSalesData[[#This Row],[Qty]]*MobileSalesData[[#This Row],[Selling Price]]</f>
        <v>242700</v>
      </c>
      <c r="N2935" s="18" t="s">
        <v>1599</v>
      </c>
    </row>
    <row r="2936" spans="1:14" x14ac:dyDescent="0.35">
      <c r="A2936" s="13" t="s">
        <v>1577</v>
      </c>
      <c r="B2936" s="11" t="s">
        <v>351</v>
      </c>
      <c r="C2936" s="11" t="s">
        <v>407</v>
      </c>
      <c r="D2936" s="11" t="s">
        <v>174</v>
      </c>
      <c r="E2936" s="11" t="s">
        <v>27</v>
      </c>
      <c r="F2936" s="11" t="s">
        <v>65</v>
      </c>
      <c r="G2936" s="11">
        <v>4.3</v>
      </c>
      <c r="H2936" s="11">
        <v>46300</v>
      </c>
      <c r="I2936" s="11">
        <v>46300</v>
      </c>
      <c r="J2936" s="11">
        <v>5</v>
      </c>
      <c r="K2936" s="11">
        <f>MobileSalesData[[#This Row],[Original Price]]-MobileSalesData[[#This Row],[Selling Price]]</f>
        <v>0</v>
      </c>
      <c r="L2936" s="15">
        <f>MobileSalesData[[#This Row],[Discounted Price]]/MobileSalesData[[#This Row],[Original Price]]</f>
        <v>0</v>
      </c>
      <c r="M2936" s="11">
        <f>MobileSalesData[[#This Row],[Qty]]*MobileSalesData[[#This Row],[Selling Price]]</f>
        <v>231500</v>
      </c>
      <c r="N2936" s="18" t="s">
        <v>1599</v>
      </c>
    </row>
    <row r="2937" spans="1:14" x14ac:dyDescent="0.35">
      <c r="A2937" s="13" t="s">
        <v>1577</v>
      </c>
      <c r="B2937" s="11" t="s">
        <v>351</v>
      </c>
      <c r="C2937" s="11" t="s">
        <v>405</v>
      </c>
      <c r="D2937" s="11" t="s">
        <v>107</v>
      </c>
      <c r="E2937" s="11" t="s">
        <v>35</v>
      </c>
      <c r="F2937" s="11" t="s">
        <v>125</v>
      </c>
      <c r="G2937" s="11">
        <v>4.4000000000000004</v>
      </c>
      <c r="H2937" s="11">
        <v>6048</v>
      </c>
      <c r="I2937" s="11">
        <v>6048</v>
      </c>
      <c r="J2937" s="11">
        <v>5</v>
      </c>
      <c r="K2937" s="11">
        <f>MobileSalesData[[#This Row],[Original Price]]-MobileSalesData[[#This Row],[Selling Price]]</f>
        <v>0</v>
      </c>
      <c r="L2937" s="15">
        <f>MobileSalesData[[#This Row],[Discounted Price]]/MobileSalesData[[#This Row],[Original Price]]</f>
        <v>0</v>
      </c>
      <c r="M2937" s="11">
        <f>MobileSalesData[[#This Row],[Qty]]*MobileSalesData[[#This Row],[Selling Price]]</f>
        <v>30240</v>
      </c>
      <c r="N2937" s="18" t="s">
        <v>1599</v>
      </c>
    </row>
    <row r="2938" spans="1:14" x14ac:dyDescent="0.35">
      <c r="A2938" s="13" t="s">
        <v>1577</v>
      </c>
      <c r="B2938" s="11" t="s">
        <v>351</v>
      </c>
      <c r="C2938" s="11" t="s">
        <v>430</v>
      </c>
      <c r="D2938" s="11" t="s">
        <v>435</v>
      </c>
      <c r="E2938" s="11" t="s">
        <v>64</v>
      </c>
      <c r="F2938" s="11" t="s">
        <v>65</v>
      </c>
      <c r="G2938" s="11">
        <v>4.3</v>
      </c>
      <c r="H2938" s="11">
        <v>8190</v>
      </c>
      <c r="I2938" s="11">
        <v>8190</v>
      </c>
      <c r="J2938" s="11">
        <v>35</v>
      </c>
      <c r="K2938" s="11">
        <f>MobileSalesData[[#This Row],[Original Price]]-MobileSalesData[[#This Row],[Selling Price]]</f>
        <v>0</v>
      </c>
      <c r="L2938" s="15">
        <f>MobileSalesData[[#This Row],[Discounted Price]]/MobileSalesData[[#This Row],[Original Price]]</f>
        <v>0</v>
      </c>
      <c r="M2938" s="11">
        <f>MobileSalesData[[#This Row],[Qty]]*MobileSalesData[[#This Row],[Selling Price]]</f>
        <v>286650</v>
      </c>
      <c r="N2938" s="18" t="s">
        <v>1599</v>
      </c>
    </row>
    <row r="2939" spans="1:14" x14ac:dyDescent="0.35">
      <c r="A2939" s="13" t="s">
        <v>1577</v>
      </c>
      <c r="B2939" s="11" t="s">
        <v>351</v>
      </c>
      <c r="C2939" s="11">
        <v>6</v>
      </c>
      <c r="D2939" s="11" t="s">
        <v>436</v>
      </c>
      <c r="E2939" s="11" t="s">
        <v>14</v>
      </c>
      <c r="F2939" s="11" t="s">
        <v>12</v>
      </c>
      <c r="G2939" s="11">
        <v>4.4000000000000004</v>
      </c>
      <c r="H2939" s="11">
        <v>46300</v>
      </c>
      <c r="I2939" s="11">
        <v>46300</v>
      </c>
      <c r="J2939" s="11">
        <v>35</v>
      </c>
      <c r="K2939" s="11">
        <f>MobileSalesData[[#This Row],[Original Price]]-MobileSalesData[[#This Row],[Selling Price]]</f>
        <v>0</v>
      </c>
      <c r="L2939" s="15">
        <f>MobileSalesData[[#This Row],[Discounted Price]]/MobileSalesData[[#This Row],[Original Price]]</f>
        <v>0</v>
      </c>
      <c r="M2939" s="11">
        <f>MobileSalesData[[#This Row],[Qty]]*MobileSalesData[[#This Row],[Selling Price]]</f>
        <v>1620500</v>
      </c>
      <c r="N2939" s="18" t="s">
        <v>1599</v>
      </c>
    </row>
    <row r="2940" spans="1:14" x14ac:dyDescent="0.35">
      <c r="A2940" s="13" t="s">
        <v>1577</v>
      </c>
      <c r="B2940" s="11" t="s">
        <v>351</v>
      </c>
      <c r="C2940" s="11" t="s">
        <v>429</v>
      </c>
      <c r="D2940" s="11" t="s">
        <v>408</v>
      </c>
      <c r="E2940" s="11" t="s">
        <v>27</v>
      </c>
      <c r="F2940" s="11" t="s">
        <v>15</v>
      </c>
      <c r="G2940" s="11">
        <v>4.4000000000000004</v>
      </c>
      <c r="H2940" s="11">
        <v>53900</v>
      </c>
      <c r="I2940" s="11">
        <v>53900</v>
      </c>
      <c r="J2940" s="11">
        <v>30</v>
      </c>
      <c r="K2940" s="11">
        <f>MobileSalesData[[#This Row],[Original Price]]-MobileSalesData[[#This Row],[Selling Price]]</f>
        <v>0</v>
      </c>
      <c r="L2940" s="15">
        <f>MobileSalesData[[#This Row],[Discounted Price]]/MobileSalesData[[#This Row],[Original Price]]</f>
        <v>0</v>
      </c>
      <c r="M2940" s="11">
        <f>MobileSalesData[[#This Row],[Qty]]*MobileSalesData[[#This Row],[Selling Price]]</f>
        <v>1617000</v>
      </c>
      <c r="N2940" s="18" t="s">
        <v>1599</v>
      </c>
    </row>
    <row r="2941" spans="1:14" x14ac:dyDescent="0.35">
      <c r="A2941" s="13" t="s">
        <v>1577</v>
      </c>
      <c r="B2941" s="11" t="s">
        <v>351</v>
      </c>
      <c r="C2941" s="11" t="s">
        <v>399</v>
      </c>
      <c r="D2941" s="11" t="s">
        <v>382</v>
      </c>
      <c r="E2941" s="11" t="s">
        <v>20</v>
      </c>
      <c r="F2941" s="11" t="s">
        <v>21</v>
      </c>
      <c r="G2941" s="11">
        <v>4.3</v>
      </c>
      <c r="H2941" s="11">
        <v>17999</v>
      </c>
      <c r="I2941" s="11">
        <v>31000</v>
      </c>
      <c r="J2941" s="11">
        <v>5</v>
      </c>
      <c r="K2941" s="11">
        <f>MobileSalesData[[#This Row],[Original Price]]-MobileSalesData[[#This Row],[Selling Price]]</f>
        <v>13001</v>
      </c>
      <c r="L2941" s="15">
        <f>MobileSalesData[[#This Row],[Discounted Price]]/MobileSalesData[[#This Row],[Original Price]]</f>
        <v>0.41938709677419356</v>
      </c>
      <c r="M2941" s="11">
        <f>MobileSalesData[[#This Row],[Qty]]*MobileSalesData[[#This Row],[Selling Price]]</f>
        <v>89995</v>
      </c>
      <c r="N2941" s="18" t="s">
        <v>1599</v>
      </c>
    </row>
    <row r="2942" spans="1:14" x14ac:dyDescent="0.35">
      <c r="A2942" s="13" t="s">
        <v>1577</v>
      </c>
      <c r="B2942" s="11" t="s">
        <v>351</v>
      </c>
      <c r="C2942" s="11">
        <v>6</v>
      </c>
      <c r="D2942" s="11" t="s">
        <v>436</v>
      </c>
      <c r="E2942" s="11" t="s">
        <v>27</v>
      </c>
      <c r="F2942" s="11" t="s">
        <v>15</v>
      </c>
      <c r="G2942" s="11">
        <v>4.4000000000000004</v>
      </c>
      <c r="H2942" s="11">
        <v>11200</v>
      </c>
      <c r="I2942" s="11">
        <v>11200</v>
      </c>
      <c r="J2942" s="11">
        <v>30</v>
      </c>
      <c r="K2942" s="11">
        <f>MobileSalesData[[#This Row],[Original Price]]-MobileSalesData[[#This Row],[Selling Price]]</f>
        <v>0</v>
      </c>
      <c r="L2942" s="15">
        <f>MobileSalesData[[#This Row],[Discounted Price]]/MobileSalesData[[#This Row],[Original Price]]</f>
        <v>0</v>
      </c>
      <c r="M2942" s="11">
        <f>MobileSalesData[[#This Row],[Qty]]*MobileSalesData[[#This Row],[Selling Price]]</f>
        <v>336000</v>
      </c>
      <c r="N2942" s="18" t="s">
        <v>1599</v>
      </c>
    </row>
    <row r="2943" spans="1:14" x14ac:dyDescent="0.35">
      <c r="A2943" s="13" t="s">
        <v>1577</v>
      </c>
      <c r="B2943" s="11" t="s">
        <v>351</v>
      </c>
      <c r="C2943" s="11" t="s">
        <v>407</v>
      </c>
      <c r="D2943" s="11" t="s">
        <v>408</v>
      </c>
      <c r="E2943" s="11" t="s">
        <v>27</v>
      </c>
      <c r="F2943" s="11" t="s">
        <v>65</v>
      </c>
      <c r="G2943" s="11">
        <v>4.3</v>
      </c>
      <c r="H2943" s="11">
        <v>24600</v>
      </c>
      <c r="I2943" s="11">
        <v>24600</v>
      </c>
      <c r="J2943" s="11">
        <v>5</v>
      </c>
      <c r="K2943" s="11">
        <f>MobileSalesData[[#This Row],[Original Price]]-MobileSalesData[[#This Row],[Selling Price]]</f>
        <v>0</v>
      </c>
      <c r="L2943" s="15">
        <f>MobileSalesData[[#This Row],[Discounted Price]]/MobileSalesData[[#This Row],[Original Price]]</f>
        <v>0</v>
      </c>
      <c r="M2943" s="11">
        <f>MobileSalesData[[#This Row],[Qty]]*MobileSalesData[[#This Row],[Selling Price]]</f>
        <v>123000</v>
      </c>
      <c r="N2943" s="18" t="s">
        <v>1599</v>
      </c>
    </row>
    <row r="2944" spans="1:14" x14ac:dyDescent="0.35">
      <c r="A2944" s="13" t="s">
        <v>1577</v>
      </c>
      <c r="B2944" s="11" t="s">
        <v>351</v>
      </c>
      <c r="C2944" s="11" t="s">
        <v>407</v>
      </c>
      <c r="D2944" s="11" t="s">
        <v>408</v>
      </c>
      <c r="E2944" s="11" t="s">
        <v>64</v>
      </c>
      <c r="F2944" s="11" t="s">
        <v>65</v>
      </c>
      <c r="G2944" s="11">
        <v>4.2</v>
      </c>
      <c r="H2944" s="11">
        <v>17999</v>
      </c>
      <c r="I2944" s="11">
        <v>31000</v>
      </c>
      <c r="J2944" s="11">
        <v>30</v>
      </c>
      <c r="K2944" s="11">
        <f>MobileSalesData[[#This Row],[Original Price]]-MobileSalesData[[#This Row],[Selling Price]]</f>
        <v>13001</v>
      </c>
      <c r="L2944" s="15">
        <f>MobileSalesData[[#This Row],[Discounted Price]]/MobileSalesData[[#This Row],[Original Price]]</f>
        <v>0.41938709677419356</v>
      </c>
      <c r="M2944" s="11">
        <f>MobileSalesData[[#This Row],[Qty]]*MobileSalesData[[#This Row],[Selling Price]]</f>
        <v>539970</v>
      </c>
      <c r="N2944" s="18" t="s">
        <v>1599</v>
      </c>
    </row>
    <row r="2945" spans="1:14" x14ac:dyDescent="0.35">
      <c r="A2945" s="13" t="s">
        <v>1577</v>
      </c>
      <c r="B2945" s="11" t="s">
        <v>351</v>
      </c>
      <c r="C2945" s="11" t="s">
        <v>407</v>
      </c>
      <c r="D2945" s="11" t="s">
        <v>174</v>
      </c>
      <c r="E2945" s="11" t="s">
        <v>64</v>
      </c>
      <c r="F2945" s="11" t="s">
        <v>65</v>
      </c>
      <c r="G2945" s="11">
        <v>4.2</v>
      </c>
      <c r="H2945" s="11">
        <v>39999</v>
      </c>
      <c r="I2945" s="11">
        <v>45000</v>
      </c>
      <c r="J2945" s="11">
        <v>5</v>
      </c>
      <c r="K2945" s="11">
        <f>MobileSalesData[[#This Row],[Original Price]]-MobileSalesData[[#This Row],[Selling Price]]</f>
        <v>5001</v>
      </c>
      <c r="L2945" s="15">
        <f>MobileSalesData[[#This Row],[Discounted Price]]/MobileSalesData[[#This Row],[Original Price]]</f>
        <v>0.11113333333333333</v>
      </c>
      <c r="M2945" s="11">
        <f>MobileSalesData[[#This Row],[Qty]]*MobileSalesData[[#This Row],[Selling Price]]</f>
        <v>199995</v>
      </c>
      <c r="N2945" s="18" t="s">
        <v>1599</v>
      </c>
    </row>
    <row r="2946" spans="1:14" x14ac:dyDescent="0.35">
      <c r="A2946" s="13" t="s">
        <v>1577</v>
      </c>
      <c r="B2946" s="11" t="s">
        <v>351</v>
      </c>
      <c r="C2946" s="11" t="s">
        <v>437</v>
      </c>
      <c r="D2946" s="11" t="s">
        <v>438</v>
      </c>
      <c r="E2946" s="11" t="s">
        <v>27</v>
      </c>
      <c r="F2946" s="11" t="s">
        <v>15</v>
      </c>
      <c r="G2946" s="11">
        <v>4.3</v>
      </c>
      <c r="H2946" s="11">
        <v>19900</v>
      </c>
      <c r="I2946" s="11">
        <v>19900</v>
      </c>
      <c r="J2946" s="11">
        <v>30</v>
      </c>
      <c r="K2946" s="11">
        <f>MobileSalesData[[#This Row],[Original Price]]-MobileSalesData[[#This Row],[Selling Price]]</f>
        <v>0</v>
      </c>
      <c r="L2946" s="15">
        <f>MobileSalesData[[#This Row],[Discounted Price]]/MobileSalesData[[#This Row],[Original Price]]</f>
        <v>0</v>
      </c>
      <c r="M2946" s="11">
        <f>MobileSalesData[[#This Row],[Qty]]*MobileSalesData[[#This Row],[Selling Price]]</f>
        <v>597000</v>
      </c>
      <c r="N2946" s="18" t="s">
        <v>1599</v>
      </c>
    </row>
    <row r="2947" spans="1:14" x14ac:dyDescent="0.35">
      <c r="A2947" s="13" t="s">
        <v>1577</v>
      </c>
      <c r="B2947" s="11" t="s">
        <v>351</v>
      </c>
      <c r="C2947" s="11" t="s">
        <v>405</v>
      </c>
      <c r="D2947" s="11" t="s">
        <v>406</v>
      </c>
      <c r="E2947" s="11" t="s">
        <v>35</v>
      </c>
      <c r="F2947" s="11" t="s">
        <v>21</v>
      </c>
      <c r="G2947" s="11">
        <v>4.4000000000000004</v>
      </c>
      <c r="H2947" s="11">
        <v>33500</v>
      </c>
      <c r="I2947" s="11">
        <v>33500</v>
      </c>
      <c r="J2947" s="11">
        <v>5</v>
      </c>
      <c r="K2947" s="11">
        <f>MobileSalesData[[#This Row],[Original Price]]-MobileSalesData[[#This Row],[Selling Price]]</f>
        <v>0</v>
      </c>
      <c r="L2947" s="15">
        <f>MobileSalesData[[#This Row],[Discounted Price]]/MobileSalesData[[#This Row],[Original Price]]</f>
        <v>0</v>
      </c>
      <c r="M2947" s="11">
        <f>MobileSalesData[[#This Row],[Qty]]*MobileSalesData[[#This Row],[Selling Price]]</f>
        <v>167500</v>
      </c>
      <c r="N2947" s="18" t="s">
        <v>1599</v>
      </c>
    </row>
    <row r="2948" spans="1:14" x14ac:dyDescent="0.35">
      <c r="A2948" s="13" t="s">
        <v>1577</v>
      </c>
      <c r="B2948" s="11" t="s">
        <v>351</v>
      </c>
      <c r="C2948" s="11" t="s">
        <v>407</v>
      </c>
      <c r="D2948" s="11" t="s">
        <v>408</v>
      </c>
      <c r="E2948" s="11" t="s">
        <v>27</v>
      </c>
      <c r="F2948" s="11" t="s">
        <v>65</v>
      </c>
      <c r="G2948" s="11">
        <v>4.3</v>
      </c>
      <c r="H2948" s="11">
        <v>38900</v>
      </c>
      <c r="I2948" s="11">
        <v>38900</v>
      </c>
      <c r="J2948" s="11">
        <v>30</v>
      </c>
      <c r="K2948" s="11">
        <f>MobileSalesData[[#This Row],[Original Price]]-MobileSalesData[[#This Row],[Selling Price]]</f>
        <v>0</v>
      </c>
      <c r="L2948" s="15">
        <f>MobileSalesData[[#This Row],[Discounted Price]]/MobileSalesData[[#This Row],[Original Price]]</f>
        <v>0</v>
      </c>
      <c r="M2948" s="11">
        <f>MobileSalesData[[#This Row],[Qty]]*MobileSalesData[[#This Row],[Selling Price]]</f>
        <v>1167000</v>
      </c>
      <c r="N2948" s="18" t="s">
        <v>1599</v>
      </c>
    </row>
    <row r="2949" spans="1:14" x14ac:dyDescent="0.35">
      <c r="A2949" s="13" t="s">
        <v>1577</v>
      </c>
      <c r="B2949" s="11" t="s">
        <v>351</v>
      </c>
      <c r="C2949" s="11" t="s">
        <v>407</v>
      </c>
      <c r="D2949" s="11" t="s">
        <v>408</v>
      </c>
      <c r="E2949" s="11" t="s">
        <v>64</v>
      </c>
      <c r="F2949" s="11" t="s">
        <v>65</v>
      </c>
      <c r="G2949" s="11">
        <v>4.2</v>
      </c>
      <c r="H2949" s="11">
        <v>59900</v>
      </c>
      <c r="I2949" s="11">
        <v>59900</v>
      </c>
      <c r="J2949" s="11">
        <v>22</v>
      </c>
      <c r="K2949" s="11">
        <f>MobileSalesData[[#This Row],[Original Price]]-MobileSalesData[[#This Row],[Selling Price]]</f>
        <v>0</v>
      </c>
      <c r="L2949" s="15">
        <f>MobileSalesData[[#This Row],[Discounted Price]]/MobileSalesData[[#This Row],[Original Price]]</f>
        <v>0</v>
      </c>
      <c r="M2949" s="11">
        <f>MobileSalesData[[#This Row],[Qty]]*MobileSalesData[[#This Row],[Selling Price]]</f>
        <v>1317800</v>
      </c>
      <c r="N2949" s="18" t="s">
        <v>1599</v>
      </c>
    </row>
    <row r="2950" spans="1:14" x14ac:dyDescent="0.35">
      <c r="A2950" s="13" t="s">
        <v>1577</v>
      </c>
      <c r="B2950" s="11" t="s">
        <v>351</v>
      </c>
      <c r="C2950" s="11" t="s">
        <v>407</v>
      </c>
      <c r="D2950" s="11" t="s">
        <v>174</v>
      </c>
      <c r="E2950" s="11" t="s">
        <v>64</v>
      </c>
      <c r="F2950" s="11" t="s">
        <v>65</v>
      </c>
      <c r="G2950" s="11">
        <v>4.2</v>
      </c>
      <c r="H2950" s="11">
        <v>1599</v>
      </c>
      <c r="I2950" s="11">
        <v>1599</v>
      </c>
      <c r="J2950" s="11">
        <v>30</v>
      </c>
      <c r="K2950" s="11">
        <f>MobileSalesData[[#This Row],[Original Price]]-MobileSalesData[[#This Row],[Selling Price]]</f>
        <v>0</v>
      </c>
      <c r="L2950" s="15">
        <f>MobileSalesData[[#This Row],[Discounted Price]]/MobileSalesData[[#This Row],[Original Price]]</f>
        <v>0</v>
      </c>
      <c r="M2950" s="11">
        <f>MobileSalesData[[#This Row],[Qty]]*MobileSalesData[[#This Row],[Selling Price]]</f>
        <v>47970</v>
      </c>
      <c r="N2950" s="18" t="s">
        <v>1599</v>
      </c>
    </row>
    <row r="2951" spans="1:14" x14ac:dyDescent="0.35">
      <c r="A2951" s="13" t="s">
        <v>1577</v>
      </c>
      <c r="B2951" s="11" t="s">
        <v>351</v>
      </c>
      <c r="C2951" s="11" t="s">
        <v>439</v>
      </c>
      <c r="D2951" s="11" t="s">
        <v>440</v>
      </c>
      <c r="E2951" s="11" t="s">
        <v>14</v>
      </c>
      <c r="F2951" s="11" t="s">
        <v>15</v>
      </c>
      <c r="G2951" s="11">
        <v>4.0999999999999996</v>
      </c>
      <c r="H2951" s="11">
        <v>5900</v>
      </c>
      <c r="I2951" s="11">
        <v>5900</v>
      </c>
      <c r="J2951" s="11">
        <v>10</v>
      </c>
      <c r="K2951" s="11">
        <f>MobileSalesData[[#This Row],[Original Price]]-MobileSalesData[[#This Row],[Selling Price]]</f>
        <v>0</v>
      </c>
      <c r="L2951" s="15">
        <f>MobileSalesData[[#This Row],[Discounted Price]]/MobileSalesData[[#This Row],[Original Price]]</f>
        <v>0</v>
      </c>
      <c r="M2951" s="11">
        <f>MobileSalesData[[#This Row],[Qty]]*MobileSalesData[[#This Row],[Selling Price]]</f>
        <v>59000</v>
      </c>
      <c r="N2951" s="18" t="s">
        <v>1599</v>
      </c>
    </row>
    <row r="2952" spans="1:14" x14ac:dyDescent="0.35">
      <c r="A2952" s="13" t="s">
        <v>1577</v>
      </c>
      <c r="B2952" s="11" t="s">
        <v>351</v>
      </c>
      <c r="C2952" s="11" t="s">
        <v>409</v>
      </c>
      <c r="D2952" s="11" t="s">
        <v>410</v>
      </c>
      <c r="E2952" s="11" t="s">
        <v>14</v>
      </c>
      <c r="F2952" s="11" t="s">
        <v>12</v>
      </c>
      <c r="G2952" s="11">
        <v>4.4000000000000004</v>
      </c>
      <c r="H2952" s="11">
        <v>14490</v>
      </c>
      <c r="I2952" s="11">
        <v>14490</v>
      </c>
      <c r="J2952" s="11">
        <v>30</v>
      </c>
      <c r="K2952" s="11">
        <f>MobileSalesData[[#This Row],[Original Price]]-MobileSalesData[[#This Row],[Selling Price]]</f>
        <v>0</v>
      </c>
      <c r="L2952" s="15">
        <f>MobileSalesData[[#This Row],[Discounted Price]]/MobileSalesData[[#This Row],[Original Price]]</f>
        <v>0</v>
      </c>
      <c r="M2952" s="11">
        <f>MobileSalesData[[#This Row],[Qty]]*MobileSalesData[[#This Row],[Selling Price]]</f>
        <v>434700</v>
      </c>
      <c r="N2952" s="18" t="s">
        <v>1599</v>
      </c>
    </row>
    <row r="2953" spans="1:14" x14ac:dyDescent="0.35">
      <c r="A2953" s="13" t="s">
        <v>1577</v>
      </c>
      <c r="B2953" s="11" t="s">
        <v>351</v>
      </c>
      <c r="C2953" s="11">
        <v>6</v>
      </c>
      <c r="D2953" s="11" t="s">
        <v>411</v>
      </c>
      <c r="E2953" s="11" t="s">
        <v>14</v>
      </c>
      <c r="F2953" s="11" t="s">
        <v>12</v>
      </c>
      <c r="G2953" s="11">
        <v>4.4000000000000004</v>
      </c>
      <c r="H2953" s="11">
        <v>70000</v>
      </c>
      <c r="I2953" s="11">
        <v>70000</v>
      </c>
      <c r="J2953" s="11">
        <v>30</v>
      </c>
      <c r="K2953" s="11">
        <f>MobileSalesData[[#This Row],[Original Price]]-MobileSalesData[[#This Row],[Selling Price]]</f>
        <v>0</v>
      </c>
      <c r="L2953" s="15">
        <f>MobileSalesData[[#This Row],[Discounted Price]]/MobileSalesData[[#This Row],[Original Price]]</f>
        <v>0</v>
      </c>
      <c r="M2953" s="11">
        <f>MobileSalesData[[#This Row],[Qty]]*MobileSalesData[[#This Row],[Selling Price]]</f>
        <v>2100000</v>
      </c>
      <c r="N2953" s="18" t="s">
        <v>1599</v>
      </c>
    </row>
    <row r="2954" spans="1:14" x14ac:dyDescent="0.35">
      <c r="A2954" s="13" t="s">
        <v>1577</v>
      </c>
      <c r="B2954" s="11" t="s">
        <v>351</v>
      </c>
      <c r="C2954" s="11">
        <v>1</v>
      </c>
      <c r="D2954" s="11" t="s">
        <v>406</v>
      </c>
      <c r="E2954" s="11" t="s">
        <v>14</v>
      </c>
      <c r="F2954" s="11" t="s">
        <v>15</v>
      </c>
      <c r="G2954" s="11">
        <v>4.3</v>
      </c>
      <c r="H2954" s="11">
        <v>53900</v>
      </c>
      <c r="I2954" s="11">
        <v>53900</v>
      </c>
      <c r="J2954" s="11">
        <v>5</v>
      </c>
      <c r="K2954" s="11">
        <f>MobileSalesData[[#This Row],[Original Price]]-MobileSalesData[[#This Row],[Selling Price]]</f>
        <v>0</v>
      </c>
      <c r="L2954" s="15">
        <f>MobileSalesData[[#This Row],[Discounted Price]]/MobileSalesData[[#This Row],[Original Price]]</f>
        <v>0</v>
      </c>
      <c r="M2954" s="11">
        <f>MobileSalesData[[#This Row],[Qty]]*MobileSalesData[[#This Row],[Selling Price]]</f>
        <v>269500</v>
      </c>
      <c r="N2954" s="18" t="s">
        <v>1599</v>
      </c>
    </row>
    <row r="2955" spans="1:14" x14ac:dyDescent="0.35">
      <c r="A2955" s="13" t="s">
        <v>1577</v>
      </c>
      <c r="B2955" s="11" t="s">
        <v>351</v>
      </c>
      <c r="C2955" s="11">
        <v>3</v>
      </c>
      <c r="D2955" s="11" t="s">
        <v>150</v>
      </c>
      <c r="E2955" s="11" t="s">
        <v>20</v>
      </c>
      <c r="F2955" s="11" t="s">
        <v>21</v>
      </c>
      <c r="G2955" s="11">
        <v>4.5</v>
      </c>
      <c r="H2955" s="11">
        <v>21999</v>
      </c>
      <c r="I2955" s="11">
        <v>21999</v>
      </c>
      <c r="J2955" s="11">
        <v>30</v>
      </c>
      <c r="K2955" s="11">
        <f>MobileSalesData[[#This Row],[Original Price]]-MobileSalesData[[#This Row],[Selling Price]]</f>
        <v>0</v>
      </c>
      <c r="L2955" s="15">
        <f>MobileSalesData[[#This Row],[Discounted Price]]/MobileSalesData[[#This Row],[Original Price]]</f>
        <v>0</v>
      </c>
      <c r="M2955" s="11">
        <f>MobileSalesData[[#This Row],[Qty]]*MobileSalesData[[#This Row],[Selling Price]]</f>
        <v>659970</v>
      </c>
      <c r="N2955" s="18" t="s">
        <v>1599</v>
      </c>
    </row>
    <row r="2956" spans="1:14" x14ac:dyDescent="0.35">
      <c r="A2956" s="13" t="s">
        <v>1577</v>
      </c>
      <c r="B2956" s="11" t="s">
        <v>351</v>
      </c>
      <c r="C2956" s="11" t="s">
        <v>409</v>
      </c>
      <c r="D2956" s="11" t="s">
        <v>412</v>
      </c>
      <c r="E2956" s="11" t="s">
        <v>11</v>
      </c>
      <c r="F2956" s="11" t="s">
        <v>12</v>
      </c>
      <c r="G2956" s="11">
        <v>4.4000000000000004</v>
      </c>
      <c r="H2956" s="11">
        <v>21999</v>
      </c>
      <c r="I2956" s="11">
        <v>21999</v>
      </c>
      <c r="J2956" s="11">
        <v>30</v>
      </c>
      <c r="K2956" s="11">
        <f>MobileSalesData[[#This Row],[Original Price]]-MobileSalesData[[#This Row],[Selling Price]]</f>
        <v>0</v>
      </c>
      <c r="L2956" s="15">
        <f>MobileSalesData[[#This Row],[Discounted Price]]/MobileSalesData[[#This Row],[Original Price]]</f>
        <v>0</v>
      </c>
      <c r="M2956" s="11">
        <f>MobileSalesData[[#This Row],[Qty]]*MobileSalesData[[#This Row],[Selling Price]]</f>
        <v>659970</v>
      </c>
      <c r="N2956" s="18" t="s">
        <v>1599</v>
      </c>
    </row>
    <row r="2957" spans="1:14" x14ac:dyDescent="0.35">
      <c r="A2957" s="13" t="s">
        <v>1577</v>
      </c>
      <c r="B2957" s="11" t="s">
        <v>351</v>
      </c>
      <c r="C2957" s="11" t="s">
        <v>413</v>
      </c>
      <c r="D2957" s="11" t="s">
        <v>414</v>
      </c>
      <c r="E2957" s="11" t="s">
        <v>11</v>
      </c>
      <c r="F2957" s="11" t="s">
        <v>12</v>
      </c>
      <c r="G2957" s="11">
        <v>4.5</v>
      </c>
      <c r="H2957" s="11">
        <v>7550</v>
      </c>
      <c r="I2957" s="11">
        <v>7550</v>
      </c>
      <c r="J2957" s="11">
        <v>22</v>
      </c>
      <c r="K2957" s="11">
        <f>MobileSalesData[[#This Row],[Original Price]]-MobileSalesData[[#This Row],[Selling Price]]</f>
        <v>0</v>
      </c>
      <c r="L2957" s="15">
        <f>MobileSalesData[[#This Row],[Discounted Price]]/MobileSalesData[[#This Row],[Original Price]]</f>
        <v>0</v>
      </c>
      <c r="M2957" s="11">
        <f>MobileSalesData[[#This Row],[Qty]]*MobileSalesData[[#This Row],[Selling Price]]</f>
        <v>166100</v>
      </c>
      <c r="N2957" s="18" t="s">
        <v>1599</v>
      </c>
    </row>
    <row r="2958" spans="1:14" x14ac:dyDescent="0.35">
      <c r="A2958" s="13" t="s">
        <v>1577</v>
      </c>
      <c r="B2958" s="11" t="s">
        <v>351</v>
      </c>
      <c r="C2958" s="11">
        <v>1</v>
      </c>
      <c r="D2958" s="11" t="s">
        <v>415</v>
      </c>
      <c r="E2958" s="11" t="s">
        <v>20</v>
      </c>
      <c r="F2958" s="11" t="s">
        <v>21</v>
      </c>
      <c r="G2958" s="11">
        <v>4.2</v>
      </c>
      <c r="H2958" s="11">
        <v>39900</v>
      </c>
      <c r="I2958" s="11">
        <v>39900</v>
      </c>
      <c r="J2958" s="11">
        <v>5</v>
      </c>
      <c r="K2958" s="11">
        <f>MobileSalesData[[#This Row],[Original Price]]-MobileSalesData[[#This Row],[Selling Price]]</f>
        <v>0</v>
      </c>
      <c r="L2958" s="15">
        <f>MobileSalesData[[#This Row],[Discounted Price]]/MobileSalesData[[#This Row],[Original Price]]</f>
        <v>0</v>
      </c>
      <c r="M2958" s="11">
        <f>MobileSalesData[[#This Row],[Qty]]*MobileSalesData[[#This Row],[Selling Price]]</f>
        <v>199500</v>
      </c>
      <c r="N2958" s="18" t="s">
        <v>1599</v>
      </c>
    </row>
    <row r="2959" spans="1:14" x14ac:dyDescent="0.35">
      <c r="A2959" s="13" t="s">
        <v>1577</v>
      </c>
      <c r="B2959" s="11" t="s">
        <v>351</v>
      </c>
      <c r="C2959" s="11" t="s">
        <v>416</v>
      </c>
      <c r="D2959" s="11" t="s">
        <v>348</v>
      </c>
      <c r="E2959" s="11" t="s">
        <v>11</v>
      </c>
      <c r="F2959" s="11" t="s">
        <v>12</v>
      </c>
      <c r="G2959" s="11">
        <v>4.5</v>
      </c>
      <c r="H2959" s="11">
        <v>70000</v>
      </c>
      <c r="I2959" s="11">
        <v>70000</v>
      </c>
      <c r="J2959" s="11">
        <v>5</v>
      </c>
      <c r="K2959" s="11">
        <f>MobileSalesData[[#This Row],[Original Price]]-MobileSalesData[[#This Row],[Selling Price]]</f>
        <v>0</v>
      </c>
      <c r="L2959" s="15">
        <f>MobileSalesData[[#This Row],[Discounted Price]]/MobileSalesData[[#This Row],[Original Price]]</f>
        <v>0</v>
      </c>
      <c r="M2959" s="11">
        <f>MobileSalesData[[#This Row],[Qty]]*MobileSalesData[[#This Row],[Selling Price]]</f>
        <v>350000</v>
      </c>
      <c r="N2959" s="18" t="s">
        <v>1599</v>
      </c>
    </row>
    <row r="2960" spans="1:14" x14ac:dyDescent="0.35">
      <c r="A2960" s="13" t="s">
        <v>1577</v>
      </c>
      <c r="B2960" s="11" t="s">
        <v>351</v>
      </c>
      <c r="C2960" s="11">
        <v>1</v>
      </c>
      <c r="D2960" s="11" t="s">
        <v>19</v>
      </c>
      <c r="E2960" s="11" t="s">
        <v>11</v>
      </c>
      <c r="F2960" s="11" t="s">
        <v>12</v>
      </c>
      <c r="G2960" s="11">
        <v>4.4000000000000004</v>
      </c>
      <c r="H2960" s="11">
        <v>21999</v>
      </c>
      <c r="I2960" s="11">
        <v>21999</v>
      </c>
      <c r="J2960" s="11">
        <v>5</v>
      </c>
      <c r="K2960" s="11">
        <f>MobileSalesData[[#This Row],[Original Price]]-MobileSalesData[[#This Row],[Selling Price]]</f>
        <v>0</v>
      </c>
      <c r="L2960" s="15">
        <f>MobileSalesData[[#This Row],[Discounted Price]]/MobileSalesData[[#This Row],[Original Price]]</f>
        <v>0</v>
      </c>
      <c r="M2960" s="11">
        <f>MobileSalesData[[#This Row],[Qty]]*MobileSalesData[[#This Row],[Selling Price]]</f>
        <v>109995</v>
      </c>
      <c r="N2960" s="18" t="s">
        <v>1599</v>
      </c>
    </row>
    <row r="2961" spans="1:14" x14ac:dyDescent="0.35">
      <c r="A2961" s="13" t="s">
        <v>1577</v>
      </c>
      <c r="B2961" s="11" t="s">
        <v>351</v>
      </c>
      <c r="C2961" s="11">
        <v>1</v>
      </c>
      <c r="D2961" s="11" t="s">
        <v>415</v>
      </c>
      <c r="E2961" s="11" t="s">
        <v>14</v>
      </c>
      <c r="F2961" s="11" t="s">
        <v>15</v>
      </c>
      <c r="G2961" s="11">
        <v>4.3</v>
      </c>
      <c r="H2961" s="11">
        <v>68900</v>
      </c>
      <c r="I2961" s="11">
        <v>68900</v>
      </c>
      <c r="J2961" s="11">
        <v>30</v>
      </c>
      <c r="K2961" s="11">
        <f>MobileSalesData[[#This Row],[Original Price]]-MobileSalesData[[#This Row],[Selling Price]]</f>
        <v>0</v>
      </c>
      <c r="L2961" s="15">
        <f>MobileSalesData[[#This Row],[Discounted Price]]/MobileSalesData[[#This Row],[Original Price]]</f>
        <v>0</v>
      </c>
      <c r="M2961" s="11">
        <f>MobileSalesData[[#This Row],[Qty]]*MobileSalesData[[#This Row],[Selling Price]]</f>
        <v>2067000</v>
      </c>
      <c r="N2961" s="18" t="s">
        <v>1599</v>
      </c>
    </row>
    <row r="2962" spans="1:14" x14ac:dyDescent="0.35">
      <c r="A2962" s="13" t="s">
        <v>1577</v>
      </c>
      <c r="B2962" s="11" t="s">
        <v>351</v>
      </c>
      <c r="C2962" s="11">
        <v>1</v>
      </c>
      <c r="D2962" s="11" t="s">
        <v>406</v>
      </c>
      <c r="E2962" s="11" t="s">
        <v>20</v>
      </c>
      <c r="F2962" s="11" t="s">
        <v>21</v>
      </c>
      <c r="G2962" s="11">
        <v>4.2</v>
      </c>
      <c r="H2962" s="11">
        <v>1990</v>
      </c>
      <c r="I2962" s="11">
        <v>1990</v>
      </c>
      <c r="J2962" s="11">
        <v>5</v>
      </c>
      <c r="K2962" s="11">
        <f>MobileSalesData[[#This Row],[Original Price]]-MobileSalesData[[#This Row],[Selling Price]]</f>
        <v>0</v>
      </c>
      <c r="L2962" s="15">
        <f>MobileSalesData[[#This Row],[Discounted Price]]/MobileSalesData[[#This Row],[Original Price]]</f>
        <v>0</v>
      </c>
      <c r="M2962" s="11">
        <f>MobileSalesData[[#This Row],[Qty]]*MobileSalesData[[#This Row],[Selling Price]]</f>
        <v>9950</v>
      </c>
      <c r="N2962" s="18" t="s">
        <v>1599</v>
      </c>
    </row>
    <row r="2963" spans="1:14" x14ac:dyDescent="0.35">
      <c r="A2963" s="13" t="s">
        <v>1577</v>
      </c>
      <c r="B2963" s="11" t="s">
        <v>351</v>
      </c>
      <c r="C2963" s="11">
        <v>1</v>
      </c>
      <c r="D2963" s="11" t="s">
        <v>150</v>
      </c>
      <c r="E2963" s="11" t="s">
        <v>20</v>
      </c>
      <c r="F2963" s="11" t="s">
        <v>21</v>
      </c>
      <c r="G2963" s="11">
        <v>4.2</v>
      </c>
      <c r="H2963" s="11">
        <v>14490</v>
      </c>
      <c r="I2963" s="11">
        <v>14490</v>
      </c>
      <c r="J2963" s="11">
        <v>5</v>
      </c>
      <c r="K2963" s="11">
        <f>MobileSalesData[[#This Row],[Original Price]]-MobileSalesData[[#This Row],[Selling Price]]</f>
        <v>0</v>
      </c>
      <c r="L2963" s="15">
        <f>MobileSalesData[[#This Row],[Discounted Price]]/MobileSalesData[[#This Row],[Original Price]]</f>
        <v>0</v>
      </c>
      <c r="M2963" s="11">
        <f>MobileSalesData[[#This Row],[Qty]]*MobileSalesData[[#This Row],[Selling Price]]</f>
        <v>72450</v>
      </c>
      <c r="N2963" s="18" t="s">
        <v>1599</v>
      </c>
    </row>
    <row r="2964" spans="1:14" x14ac:dyDescent="0.35">
      <c r="A2964" s="13" t="s">
        <v>1577</v>
      </c>
      <c r="B2964" s="11" t="s">
        <v>351</v>
      </c>
      <c r="C2964" s="11" t="s">
        <v>417</v>
      </c>
      <c r="D2964" s="11" t="s">
        <v>181</v>
      </c>
      <c r="E2964" s="11" t="s">
        <v>11</v>
      </c>
      <c r="F2964" s="11" t="s">
        <v>15</v>
      </c>
      <c r="G2964" s="11">
        <v>4.5</v>
      </c>
      <c r="H2964" s="11">
        <v>7550</v>
      </c>
      <c r="I2964" s="11">
        <v>7550</v>
      </c>
      <c r="J2964" s="11">
        <v>5</v>
      </c>
      <c r="K2964" s="11">
        <f>MobileSalesData[[#This Row],[Original Price]]-MobileSalesData[[#This Row],[Selling Price]]</f>
        <v>0</v>
      </c>
      <c r="L2964" s="15">
        <f>MobileSalesData[[#This Row],[Discounted Price]]/MobileSalesData[[#This Row],[Original Price]]</f>
        <v>0</v>
      </c>
      <c r="M2964" s="11">
        <f>MobileSalesData[[#This Row],[Qty]]*MobileSalesData[[#This Row],[Selling Price]]</f>
        <v>37750</v>
      </c>
      <c r="N2964" s="18" t="s">
        <v>1599</v>
      </c>
    </row>
    <row r="2965" spans="1:14" x14ac:dyDescent="0.35">
      <c r="A2965" s="13" t="s">
        <v>1577</v>
      </c>
      <c r="B2965" s="11" t="s">
        <v>351</v>
      </c>
      <c r="C2965" s="11" t="s">
        <v>418</v>
      </c>
      <c r="D2965" s="11" t="s">
        <v>419</v>
      </c>
      <c r="E2965" s="11" t="s">
        <v>35</v>
      </c>
      <c r="F2965" s="11" t="s">
        <v>21</v>
      </c>
      <c r="G2965" s="11">
        <v>4.3</v>
      </c>
      <c r="H2965" s="11">
        <v>21000</v>
      </c>
      <c r="I2965" s="11">
        <v>21000</v>
      </c>
      <c r="J2965" s="11">
        <v>5</v>
      </c>
      <c r="K2965" s="11">
        <f>MobileSalesData[[#This Row],[Original Price]]-MobileSalesData[[#This Row],[Selling Price]]</f>
        <v>0</v>
      </c>
      <c r="L2965" s="15">
        <f>MobileSalesData[[#This Row],[Discounted Price]]/MobileSalesData[[#This Row],[Original Price]]</f>
        <v>0</v>
      </c>
      <c r="M2965" s="11">
        <f>MobileSalesData[[#This Row],[Qty]]*MobileSalesData[[#This Row],[Selling Price]]</f>
        <v>105000</v>
      </c>
      <c r="N2965" s="18" t="s">
        <v>1599</v>
      </c>
    </row>
    <row r="2966" spans="1:14" x14ac:dyDescent="0.35">
      <c r="A2966" s="13" t="s">
        <v>1577</v>
      </c>
      <c r="B2966" s="11" t="s">
        <v>351</v>
      </c>
      <c r="C2966" s="11" t="s">
        <v>418</v>
      </c>
      <c r="D2966" s="11" t="s">
        <v>420</v>
      </c>
      <c r="E2966" s="11" t="s">
        <v>35</v>
      </c>
      <c r="F2966" s="11" t="s">
        <v>21</v>
      </c>
      <c r="G2966" s="11">
        <v>4.3</v>
      </c>
      <c r="H2966" s="11">
        <v>10800</v>
      </c>
      <c r="I2966" s="11">
        <v>10800</v>
      </c>
      <c r="J2966" s="11">
        <v>5</v>
      </c>
      <c r="K2966" s="11">
        <f>MobileSalesData[[#This Row],[Original Price]]-MobileSalesData[[#This Row],[Selling Price]]</f>
        <v>0</v>
      </c>
      <c r="L2966" s="15">
        <f>MobileSalesData[[#This Row],[Discounted Price]]/MobileSalesData[[#This Row],[Original Price]]</f>
        <v>0</v>
      </c>
      <c r="M2966" s="11">
        <f>MobileSalesData[[#This Row],[Qty]]*MobileSalesData[[#This Row],[Selling Price]]</f>
        <v>54000</v>
      </c>
      <c r="N2966" s="18" t="s">
        <v>1599</v>
      </c>
    </row>
    <row r="2967" spans="1:14" x14ac:dyDescent="0.35">
      <c r="A2967" s="13" t="s">
        <v>1577</v>
      </c>
      <c r="B2967" s="11" t="s">
        <v>351</v>
      </c>
      <c r="C2967" s="11" t="s">
        <v>421</v>
      </c>
      <c r="D2967" s="11" t="s">
        <v>422</v>
      </c>
      <c r="E2967" s="11" t="s">
        <v>11</v>
      </c>
      <c r="F2967" s="11" t="s">
        <v>15</v>
      </c>
      <c r="G2967" s="11">
        <v>4.3</v>
      </c>
      <c r="H2967" s="11">
        <v>17600</v>
      </c>
      <c r="I2967" s="11">
        <v>17600</v>
      </c>
      <c r="J2967" s="11">
        <v>5</v>
      </c>
      <c r="K2967" s="11">
        <f>MobileSalesData[[#This Row],[Original Price]]-MobileSalesData[[#This Row],[Selling Price]]</f>
        <v>0</v>
      </c>
      <c r="L2967" s="15">
        <f>MobileSalesData[[#This Row],[Discounted Price]]/MobileSalesData[[#This Row],[Original Price]]</f>
        <v>0</v>
      </c>
      <c r="M2967" s="11">
        <f>MobileSalesData[[#This Row],[Qty]]*MobileSalesData[[#This Row],[Selling Price]]</f>
        <v>88000</v>
      </c>
      <c r="N2967" s="18" t="s">
        <v>1599</v>
      </c>
    </row>
    <row r="2968" spans="1:14" x14ac:dyDescent="0.35">
      <c r="A2968" s="13" t="s">
        <v>1577</v>
      </c>
      <c r="B2968" s="11" t="s">
        <v>351</v>
      </c>
      <c r="C2968" s="11" t="s">
        <v>421</v>
      </c>
      <c r="D2968" s="11" t="s">
        <v>423</v>
      </c>
      <c r="E2968" s="11" t="s">
        <v>11</v>
      </c>
      <c r="F2968" s="11" t="s">
        <v>12</v>
      </c>
      <c r="G2968" s="11">
        <v>4.3</v>
      </c>
      <c r="H2968" s="11">
        <v>68900</v>
      </c>
      <c r="I2968" s="11">
        <v>68900</v>
      </c>
      <c r="J2968" s="11">
        <v>5</v>
      </c>
      <c r="K2968" s="11">
        <f>MobileSalesData[[#This Row],[Original Price]]-MobileSalesData[[#This Row],[Selling Price]]</f>
        <v>0</v>
      </c>
      <c r="L2968" s="15">
        <f>MobileSalesData[[#This Row],[Discounted Price]]/MobileSalesData[[#This Row],[Original Price]]</f>
        <v>0</v>
      </c>
      <c r="M2968" s="11">
        <f>MobileSalesData[[#This Row],[Qty]]*MobileSalesData[[#This Row],[Selling Price]]</f>
        <v>344500</v>
      </c>
      <c r="N2968" s="18" t="s">
        <v>1599</v>
      </c>
    </row>
    <row r="2969" spans="1:14" x14ac:dyDescent="0.35">
      <c r="A2969" s="13" t="s">
        <v>1577</v>
      </c>
      <c r="B2969" s="11" t="s">
        <v>351</v>
      </c>
      <c r="C2969" s="11" t="s">
        <v>421</v>
      </c>
      <c r="D2969" s="11" t="s">
        <v>422</v>
      </c>
      <c r="E2969" s="11" t="s">
        <v>11</v>
      </c>
      <c r="F2969" s="11" t="s">
        <v>12</v>
      </c>
      <c r="G2969" s="11">
        <v>4.3</v>
      </c>
      <c r="H2969" s="11">
        <v>7200</v>
      </c>
      <c r="I2969" s="11">
        <v>7200</v>
      </c>
      <c r="J2969" s="11">
        <v>5</v>
      </c>
      <c r="K2969" s="11">
        <f>MobileSalesData[[#This Row],[Original Price]]-MobileSalesData[[#This Row],[Selling Price]]</f>
        <v>0</v>
      </c>
      <c r="L2969" s="15">
        <f>MobileSalesData[[#This Row],[Discounted Price]]/MobileSalesData[[#This Row],[Original Price]]</f>
        <v>0</v>
      </c>
      <c r="M2969" s="11">
        <f>MobileSalesData[[#This Row],[Qty]]*MobileSalesData[[#This Row],[Selling Price]]</f>
        <v>36000</v>
      </c>
      <c r="N2969" s="18" t="s">
        <v>1599</v>
      </c>
    </row>
    <row r="2970" spans="1:14" x14ac:dyDescent="0.35">
      <c r="A2970" s="13" t="s">
        <v>1577</v>
      </c>
      <c r="B2970" s="11" t="s">
        <v>351</v>
      </c>
      <c r="C2970" s="11">
        <v>2</v>
      </c>
      <c r="D2970" s="11" t="s">
        <v>406</v>
      </c>
      <c r="E2970" s="11" t="s">
        <v>20</v>
      </c>
      <c r="F2970" s="11" t="s">
        <v>21</v>
      </c>
      <c r="G2970" s="11">
        <v>4.5</v>
      </c>
      <c r="H2970" s="11">
        <v>40999</v>
      </c>
      <c r="I2970" s="11">
        <v>43999</v>
      </c>
      <c r="J2970" s="11">
        <v>5</v>
      </c>
      <c r="K2970" s="11">
        <f>MobileSalesData[[#This Row],[Original Price]]-MobileSalesData[[#This Row],[Selling Price]]</f>
        <v>3000</v>
      </c>
      <c r="L2970" s="15">
        <f>MobileSalesData[[#This Row],[Discounted Price]]/MobileSalesData[[#This Row],[Original Price]]</f>
        <v>6.8183367803813719E-2</v>
      </c>
      <c r="M2970" s="11">
        <f>MobileSalesData[[#This Row],[Qty]]*MobileSalesData[[#This Row],[Selling Price]]</f>
        <v>204995</v>
      </c>
      <c r="N2970" s="18" t="s">
        <v>1599</v>
      </c>
    </row>
    <row r="2971" spans="1:14" x14ac:dyDescent="0.35">
      <c r="A2971" s="13" t="s">
        <v>1577</v>
      </c>
      <c r="B2971" s="11" t="s">
        <v>351</v>
      </c>
      <c r="C2971" s="11">
        <v>2</v>
      </c>
      <c r="D2971" s="11" t="s">
        <v>150</v>
      </c>
      <c r="E2971" s="11" t="s">
        <v>20</v>
      </c>
      <c r="F2971" s="11" t="s">
        <v>21</v>
      </c>
      <c r="G2971" s="11">
        <v>4.5</v>
      </c>
      <c r="H2971" s="11">
        <v>62500</v>
      </c>
      <c r="I2971" s="11">
        <v>62500</v>
      </c>
      <c r="J2971" s="11">
        <v>5</v>
      </c>
      <c r="K2971" s="11">
        <f>MobileSalesData[[#This Row],[Original Price]]-MobileSalesData[[#This Row],[Selling Price]]</f>
        <v>0</v>
      </c>
      <c r="L2971" s="15">
        <f>MobileSalesData[[#This Row],[Discounted Price]]/MobileSalesData[[#This Row],[Original Price]]</f>
        <v>0</v>
      </c>
      <c r="M2971" s="11">
        <f>MobileSalesData[[#This Row],[Qty]]*MobileSalesData[[#This Row],[Selling Price]]</f>
        <v>312500</v>
      </c>
      <c r="N2971" s="18" t="s">
        <v>1599</v>
      </c>
    </row>
    <row r="2972" spans="1:14" x14ac:dyDescent="0.35">
      <c r="A2972" s="13" t="s">
        <v>1577</v>
      </c>
      <c r="B2972" s="11" t="s">
        <v>351</v>
      </c>
      <c r="C2972" s="11" t="s">
        <v>413</v>
      </c>
      <c r="D2972" s="11" t="s">
        <v>424</v>
      </c>
      <c r="E2972" s="11" t="s">
        <v>27</v>
      </c>
      <c r="F2972" s="11" t="s">
        <v>15</v>
      </c>
      <c r="G2972" s="11">
        <v>4.5</v>
      </c>
      <c r="H2972" s="11">
        <v>25990</v>
      </c>
      <c r="I2972" s="11">
        <v>25990</v>
      </c>
      <c r="J2972" s="11">
        <v>35</v>
      </c>
      <c r="K2972" s="11">
        <f>MobileSalesData[[#This Row],[Original Price]]-MobileSalesData[[#This Row],[Selling Price]]</f>
        <v>0</v>
      </c>
      <c r="L2972" s="15">
        <f>MobileSalesData[[#This Row],[Discounted Price]]/MobileSalesData[[#This Row],[Original Price]]</f>
        <v>0</v>
      </c>
      <c r="M2972" s="11">
        <f>MobileSalesData[[#This Row],[Qty]]*MobileSalesData[[#This Row],[Selling Price]]</f>
        <v>909650</v>
      </c>
      <c r="N2972" s="18" t="s">
        <v>1599</v>
      </c>
    </row>
    <row r="2973" spans="1:14" x14ac:dyDescent="0.35">
      <c r="A2973" s="13" t="s">
        <v>1577</v>
      </c>
      <c r="B2973" s="11" t="s">
        <v>351</v>
      </c>
      <c r="C2973" s="11" t="s">
        <v>417</v>
      </c>
      <c r="D2973" s="11" t="s">
        <v>181</v>
      </c>
      <c r="E2973" s="11" t="s">
        <v>27</v>
      </c>
      <c r="F2973" s="11" t="s">
        <v>15</v>
      </c>
      <c r="G2973" s="11">
        <v>4.5</v>
      </c>
      <c r="H2973" s="11">
        <v>73600</v>
      </c>
      <c r="I2973" s="11">
        <v>73600</v>
      </c>
      <c r="J2973" s="11">
        <v>5</v>
      </c>
      <c r="K2973" s="11">
        <f>MobileSalesData[[#This Row],[Original Price]]-MobileSalesData[[#This Row],[Selling Price]]</f>
        <v>0</v>
      </c>
      <c r="L2973" s="15">
        <f>MobileSalesData[[#This Row],[Discounted Price]]/MobileSalesData[[#This Row],[Original Price]]</f>
        <v>0</v>
      </c>
      <c r="M2973" s="11">
        <f>MobileSalesData[[#This Row],[Qty]]*MobileSalesData[[#This Row],[Selling Price]]</f>
        <v>368000</v>
      </c>
      <c r="N2973" s="18" t="s">
        <v>1599</v>
      </c>
    </row>
    <row r="2974" spans="1:14" x14ac:dyDescent="0.35">
      <c r="A2974" s="13" t="s">
        <v>1577</v>
      </c>
      <c r="B2974" s="11" t="s">
        <v>351</v>
      </c>
      <c r="C2974" s="11" t="s">
        <v>421</v>
      </c>
      <c r="D2974" s="11" t="s">
        <v>423</v>
      </c>
      <c r="E2974" s="11" t="s">
        <v>11</v>
      </c>
      <c r="F2974" s="11" t="s">
        <v>15</v>
      </c>
      <c r="G2974" s="11">
        <v>4.3</v>
      </c>
      <c r="H2974" s="11">
        <v>11700</v>
      </c>
      <c r="I2974" s="11">
        <v>11700</v>
      </c>
      <c r="J2974" s="11">
        <v>5</v>
      </c>
      <c r="K2974" s="11">
        <f>MobileSalesData[[#This Row],[Original Price]]-MobileSalesData[[#This Row],[Selling Price]]</f>
        <v>0</v>
      </c>
      <c r="L2974" s="15">
        <f>MobileSalesData[[#This Row],[Discounted Price]]/MobileSalesData[[#This Row],[Original Price]]</f>
        <v>0</v>
      </c>
      <c r="M2974" s="11">
        <f>MobileSalesData[[#This Row],[Qty]]*MobileSalesData[[#This Row],[Selling Price]]</f>
        <v>58500</v>
      </c>
      <c r="N2974" s="18" t="s">
        <v>1599</v>
      </c>
    </row>
    <row r="2975" spans="1:14" x14ac:dyDescent="0.35">
      <c r="A2975" s="13" t="s">
        <v>1577</v>
      </c>
      <c r="B2975" s="11" t="s">
        <v>351</v>
      </c>
      <c r="C2975" s="11" t="s">
        <v>359</v>
      </c>
      <c r="D2975" s="11" t="s">
        <v>360</v>
      </c>
      <c r="E2975" s="11" t="s">
        <v>20</v>
      </c>
      <c r="F2975" s="11" t="s">
        <v>21</v>
      </c>
      <c r="G2975" s="11">
        <v>4.2</v>
      </c>
      <c r="H2975" s="11">
        <v>21999</v>
      </c>
      <c r="I2975" s="11">
        <v>21999</v>
      </c>
      <c r="J2975" s="11">
        <v>22</v>
      </c>
      <c r="K2975" s="11">
        <f>MobileSalesData[[#This Row],[Original Price]]-MobileSalesData[[#This Row],[Selling Price]]</f>
        <v>0</v>
      </c>
      <c r="L2975" s="15">
        <f>MobileSalesData[[#This Row],[Discounted Price]]/MobileSalesData[[#This Row],[Original Price]]</f>
        <v>0</v>
      </c>
      <c r="M2975" s="11">
        <f>MobileSalesData[[#This Row],[Qty]]*MobileSalesData[[#This Row],[Selling Price]]</f>
        <v>483978</v>
      </c>
      <c r="N2975" s="18" t="s">
        <v>1599</v>
      </c>
    </row>
    <row r="2976" spans="1:14" x14ac:dyDescent="0.35">
      <c r="A2976" s="13" t="s">
        <v>1577</v>
      </c>
      <c r="B2976" s="11" t="s">
        <v>351</v>
      </c>
      <c r="C2976" s="11" t="s">
        <v>359</v>
      </c>
      <c r="D2976" s="11" t="s">
        <v>361</v>
      </c>
      <c r="E2976" s="11" t="s">
        <v>20</v>
      </c>
      <c r="F2976" s="11" t="s">
        <v>21</v>
      </c>
      <c r="G2976" s="11">
        <v>4.2</v>
      </c>
      <c r="H2976" s="11">
        <v>25990</v>
      </c>
      <c r="I2976" s="11">
        <v>25990</v>
      </c>
      <c r="J2976" s="11">
        <v>5</v>
      </c>
      <c r="K2976" s="11">
        <f>MobileSalesData[[#This Row],[Original Price]]-MobileSalesData[[#This Row],[Selling Price]]</f>
        <v>0</v>
      </c>
      <c r="L2976" s="15">
        <f>MobileSalesData[[#This Row],[Discounted Price]]/MobileSalesData[[#This Row],[Original Price]]</f>
        <v>0</v>
      </c>
      <c r="M2976" s="11">
        <f>MobileSalesData[[#This Row],[Qty]]*MobileSalesData[[#This Row],[Selling Price]]</f>
        <v>129950</v>
      </c>
      <c r="N2976" s="18" t="s">
        <v>1599</v>
      </c>
    </row>
    <row r="2977" spans="1:14" x14ac:dyDescent="0.35">
      <c r="A2977" s="13" t="s">
        <v>1577</v>
      </c>
      <c r="B2977" s="11" t="s">
        <v>351</v>
      </c>
      <c r="C2977" s="11" t="s">
        <v>374</v>
      </c>
      <c r="D2977" s="11" t="s">
        <v>264</v>
      </c>
      <c r="E2977" s="11" t="s">
        <v>11</v>
      </c>
      <c r="F2977" s="11" t="s">
        <v>12</v>
      </c>
      <c r="G2977" s="11">
        <v>4.3</v>
      </c>
      <c r="H2977" s="11">
        <v>14700</v>
      </c>
      <c r="I2977" s="11">
        <v>14700</v>
      </c>
      <c r="J2977" s="11">
        <v>35</v>
      </c>
      <c r="K2977" s="11">
        <f>MobileSalesData[[#This Row],[Original Price]]-MobileSalesData[[#This Row],[Selling Price]]</f>
        <v>0</v>
      </c>
      <c r="L2977" s="15">
        <f>MobileSalesData[[#This Row],[Discounted Price]]/MobileSalesData[[#This Row],[Original Price]]</f>
        <v>0</v>
      </c>
      <c r="M2977" s="11">
        <f>MobileSalesData[[#This Row],[Qty]]*MobileSalesData[[#This Row],[Selling Price]]</f>
        <v>514500</v>
      </c>
      <c r="N2977" s="18" t="s">
        <v>1599</v>
      </c>
    </row>
    <row r="2978" spans="1:14" x14ac:dyDescent="0.35">
      <c r="A2978" s="13" t="s">
        <v>1577</v>
      </c>
      <c r="B2978" s="11" t="s">
        <v>351</v>
      </c>
      <c r="C2978" s="11" t="s">
        <v>374</v>
      </c>
      <c r="D2978" s="11" t="s">
        <v>375</v>
      </c>
      <c r="E2978" s="11" t="s">
        <v>11</v>
      </c>
      <c r="F2978" s="11" t="s">
        <v>12</v>
      </c>
      <c r="G2978" s="11">
        <v>4.3</v>
      </c>
      <c r="H2978" s="11">
        <v>2340</v>
      </c>
      <c r="I2978" s="11">
        <v>2340</v>
      </c>
      <c r="J2978" s="11">
        <v>5</v>
      </c>
      <c r="K2978" s="11">
        <f>MobileSalesData[[#This Row],[Original Price]]-MobileSalesData[[#This Row],[Selling Price]]</f>
        <v>0</v>
      </c>
      <c r="L2978" s="15">
        <f>MobileSalesData[[#This Row],[Discounted Price]]/MobileSalesData[[#This Row],[Original Price]]</f>
        <v>0</v>
      </c>
      <c r="M2978" s="11">
        <f>MobileSalesData[[#This Row],[Qty]]*MobileSalesData[[#This Row],[Selling Price]]</f>
        <v>11700</v>
      </c>
      <c r="N2978" s="18" t="s">
        <v>1599</v>
      </c>
    </row>
    <row r="2979" spans="1:14" x14ac:dyDescent="0.35">
      <c r="A2979" s="13" t="s">
        <v>1577</v>
      </c>
      <c r="B2979" s="11" t="s">
        <v>351</v>
      </c>
      <c r="C2979" s="11" t="s">
        <v>374</v>
      </c>
      <c r="D2979" s="11" t="s">
        <v>264</v>
      </c>
      <c r="E2979" s="11" t="s">
        <v>20</v>
      </c>
      <c r="F2979" s="11" t="s">
        <v>21</v>
      </c>
      <c r="G2979" s="11">
        <v>4.3</v>
      </c>
      <c r="H2979" s="11">
        <v>62500</v>
      </c>
      <c r="I2979" s="11">
        <v>62500</v>
      </c>
      <c r="J2979" s="11">
        <v>5</v>
      </c>
      <c r="K2979" s="11">
        <f>MobileSalesData[[#This Row],[Original Price]]-MobileSalesData[[#This Row],[Selling Price]]</f>
        <v>0</v>
      </c>
      <c r="L2979" s="15">
        <f>MobileSalesData[[#This Row],[Discounted Price]]/MobileSalesData[[#This Row],[Original Price]]</f>
        <v>0</v>
      </c>
      <c r="M2979" s="11">
        <f>MobileSalesData[[#This Row],[Qty]]*MobileSalesData[[#This Row],[Selling Price]]</f>
        <v>312500</v>
      </c>
      <c r="N2979" s="18" t="s">
        <v>1599</v>
      </c>
    </row>
    <row r="2980" spans="1:14" x14ac:dyDescent="0.35">
      <c r="A2980" s="13" t="s">
        <v>1577</v>
      </c>
      <c r="B2980" s="11" t="s">
        <v>351</v>
      </c>
      <c r="C2980" s="11" t="s">
        <v>381</v>
      </c>
      <c r="D2980" s="11" t="s">
        <v>387</v>
      </c>
      <c r="E2980" s="11" t="s">
        <v>11</v>
      </c>
      <c r="F2980" s="11" t="s">
        <v>12</v>
      </c>
      <c r="G2980" s="11">
        <v>4.4000000000000004</v>
      </c>
      <c r="H2980" s="11">
        <v>10490</v>
      </c>
      <c r="I2980" s="11">
        <v>10490</v>
      </c>
      <c r="J2980" s="11">
        <v>5</v>
      </c>
      <c r="K2980" s="11">
        <f>MobileSalesData[[#This Row],[Original Price]]-MobileSalesData[[#This Row],[Selling Price]]</f>
        <v>0</v>
      </c>
      <c r="L2980" s="15">
        <f>MobileSalesData[[#This Row],[Discounted Price]]/MobileSalesData[[#This Row],[Original Price]]</f>
        <v>0</v>
      </c>
      <c r="M2980" s="11">
        <f>MobileSalesData[[#This Row],[Qty]]*MobileSalesData[[#This Row],[Selling Price]]</f>
        <v>52450</v>
      </c>
      <c r="N2980" s="18" t="s">
        <v>1599</v>
      </c>
    </row>
    <row r="2981" spans="1:14" x14ac:dyDescent="0.35">
      <c r="A2981" s="13" t="s">
        <v>1577</v>
      </c>
      <c r="B2981" s="11" t="s">
        <v>351</v>
      </c>
      <c r="C2981" s="11" t="s">
        <v>381</v>
      </c>
      <c r="D2981" s="11" t="s">
        <v>382</v>
      </c>
      <c r="E2981" s="11" t="s">
        <v>11</v>
      </c>
      <c r="F2981" s="11" t="s">
        <v>12</v>
      </c>
      <c r="G2981" s="11">
        <v>4.4000000000000004</v>
      </c>
      <c r="H2981" s="11">
        <v>73600</v>
      </c>
      <c r="I2981" s="11">
        <v>75000</v>
      </c>
      <c r="J2981" s="11">
        <v>5</v>
      </c>
      <c r="K2981" s="11">
        <f>MobileSalesData[[#This Row],[Original Price]]-MobileSalesData[[#This Row],[Selling Price]]</f>
        <v>1400</v>
      </c>
      <c r="L2981" s="15">
        <f>MobileSalesData[[#This Row],[Discounted Price]]/MobileSalesData[[#This Row],[Original Price]]</f>
        <v>1.8666666666666668E-2</v>
      </c>
      <c r="M2981" s="11">
        <f>MobileSalesData[[#This Row],[Qty]]*MobileSalesData[[#This Row],[Selling Price]]</f>
        <v>368000</v>
      </c>
      <c r="N2981" s="18" t="s">
        <v>1599</v>
      </c>
    </row>
    <row r="2982" spans="1:14" x14ac:dyDescent="0.35">
      <c r="A2982" s="13" t="s">
        <v>1577</v>
      </c>
      <c r="B2982" s="11" t="s">
        <v>351</v>
      </c>
      <c r="C2982" s="11" t="s">
        <v>379</v>
      </c>
      <c r="D2982" s="11" t="s">
        <v>383</v>
      </c>
      <c r="E2982" s="11" t="s">
        <v>14</v>
      </c>
      <c r="F2982" s="11" t="s">
        <v>15</v>
      </c>
      <c r="G2982" s="11">
        <v>4.3</v>
      </c>
      <c r="H2982" s="11">
        <v>19900</v>
      </c>
      <c r="I2982" s="11">
        <v>19900</v>
      </c>
      <c r="J2982" s="11">
        <v>5</v>
      </c>
      <c r="K2982" s="11">
        <f>MobileSalesData[[#This Row],[Original Price]]-MobileSalesData[[#This Row],[Selling Price]]</f>
        <v>0</v>
      </c>
      <c r="L2982" s="15">
        <f>MobileSalesData[[#This Row],[Discounted Price]]/MobileSalesData[[#This Row],[Original Price]]</f>
        <v>0</v>
      </c>
      <c r="M2982" s="11">
        <f>MobileSalesData[[#This Row],[Qty]]*MobileSalesData[[#This Row],[Selling Price]]</f>
        <v>99500</v>
      </c>
      <c r="N2982" s="18" t="s">
        <v>1599</v>
      </c>
    </row>
    <row r="2983" spans="1:14" x14ac:dyDescent="0.35">
      <c r="A2983" s="13" t="s">
        <v>1577</v>
      </c>
      <c r="B2983" s="11" t="s">
        <v>351</v>
      </c>
      <c r="C2983" s="11">
        <v>8</v>
      </c>
      <c r="D2983" s="11" t="s">
        <v>384</v>
      </c>
      <c r="E2983" s="11" t="s">
        <v>11</v>
      </c>
      <c r="F2983" s="11" t="s">
        <v>15</v>
      </c>
      <c r="G2983" s="11">
        <v>4.3</v>
      </c>
      <c r="H2983" s="11">
        <v>13500</v>
      </c>
      <c r="I2983" s="11">
        <v>13500</v>
      </c>
      <c r="J2983" s="11">
        <v>5</v>
      </c>
      <c r="K2983" s="11">
        <f>MobileSalesData[[#This Row],[Original Price]]-MobileSalesData[[#This Row],[Selling Price]]</f>
        <v>0</v>
      </c>
      <c r="L2983" s="15">
        <f>MobileSalesData[[#This Row],[Discounted Price]]/MobileSalesData[[#This Row],[Original Price]]</f>
        <v>0</v>
      </c>
      <c r="M2983" s="11">
        <f>MobileSalesData[[#This Row],[Qty]]*MobileSalesData[[#This Row],[Selling Price]]</f>
        <v>67500</v>
      </c>
      <c r="N2983" s="18" t="s">
        <v>1599</v>
      </c>
    </row>
    <row r="2984" spans="1:14" x14ac:dyDescent="0.35">
      <c r="A2984" s="13" t="s">
        <v>1577</v>
      </c>
      <c r="B2984" s="11" t="s">
        <v>351</v>
      </c>
      <c r="C2984" s="11" t="s">
        <v>381</v>
      </c>
      <c r="D2984" s="11" t="s">
        <v>387</v>
      </c>
      <c r="E2984" s="11" t="s">
        <v>20</v>
      </c>
      <c r="F2984" s="11" t="s">
        <v>21</v>
      </c>
      <c r="G2984" s="11">
        <v>4.3</v>
      </c>
      <c r="H2984" s="11">
        <v>36900</v>
      </c>
      <c r="I2984" s="11">
        <v>36900</v>
      </c>
      <c r="J2984" s="11">
        <v>35</v>
      </c>
      <c r="K2984" s="11">
        <f>MobileSalesData[[#This Row],[Original Price]]-MobileSalesData[[#This Row],[Selling Price]]</f>
        <v>0</v>
      </c>
      <c r="L2984" s="15">
        <f>MobileSalesData[[#This Row],[Discounted Price]]/MobileSalesData[[#This Row],[Original Price]]</f>
        <v>0</v>
      </c>
      <c r="M2984" s="11">
        <f>MobileSalesData[[#This Row],[Qty]]*MobileSalesData[[#This Row],[Selling Price]]</f>
        <v>1291500</v>
      </c>
      <c r="N2984" s="18" t="s">
        <v>1599</v>
      </c>
    </row>
    <row r="2985" spans="1:14" x14ac:dyDescent="0.35">
      <c r="A2985" s="13" t="s">
        <v>1577</v>
      </c>
      <c r="B2985" s="11" t="s">
        <v>351</v>
      </c>
      <c r="C2985" s="11" t="s">
        <v>379</v>
      </c>
      <c r="D2985" s="11" t="s">
        <v>425</v>
      </c>
      <c r="E2985" s="11" t="s">
        <v>27</v>
      </c>
      <c r="F2985" s="11" t="s">
        <v>15</v>
      </c>
      <c r="G2985" s="11">
        <v>4.4000000000000004</v>
      </c>
      <c r="H2985" s="11">
        <v>59999</v>
      </c>
      <c r="I2985" s="11">
        <v>85000</v>
      </c>
      <c r="J2985" s="11">
        <v>35</v>
      </c>
      <c r="K2985" s="11">
        <f>MobileSalesData[[#This Row],[Original Price]]-MobileSalesData[[#This Row],[Selling Price]]</f>
        <v>25001</v>
      </c>
      <c r="L2985" s="15">
        <f>MobileSalesData[[#This Row],[Discounted Price]]/MobileSalesData[[#This Row],[Original Price]]</f>
        <v>0.29412941176470586</v>
      </c>
      <c r="M2985" s="11">
        <f>MobileSalesData[[#This Row],[Qty]]*MobileSalesData[[#This Row],[Selling Price]]</f>
        <v>2099965</v>
      </c>
      <c r="N2985" s="18" t="s">
        <v>1599</v>
      </c>
    </row>
    <row r="2986" spans="1:14" x14ac:dyDescent="0.35">
      <c r="A2986" s="13" t="s">
        <v>1577</v>
      </c>
      <c r="B2986" s="11" t="s">
        <v>351</v>
      </c>
      <c r="C2986" s="11" t="s">
        <v>379</v>
      </c>
      <c r="D2986" s="11" t="s">
        <v>425</v>
      </c>
      <c r="E2986" s="11" t="s">
        <v>14</v>
      </c>
      <c r="F2986" s="11" t="s">
        <v>15</v>
      </c>
      <c r="G2986" s="11">
        <v>4.3</v>
      </c>
      <c r="H2986" s="11">
        <v>11700</v>
      </c>
      <c r="I2986" s="11">
        <v>11700</v>
      </c>
      <c r="J2986" s="11">
        <v>30</v>
      </c>
      <c r="K2986" s="11">
        <f>MobileSalesData[[#This Row],[Original Price]]-MobileSalesData[[#This Row],[Selling Price]]</f>
        <v>0</v>
      </c>
      <c r="L2986" s="15">
        <f>MobileSalesData[[#This Row],[Discounted Price]]/MobileSalesData[[#This Row],[Original Price]]</f>
        <v>0</v>
      </c>
      <c r="M2986" s="11">
        <f>MobileSalesData[[#This Row],[Qty]]*MobileSalesData[[#This Row],[Selling Price]]</f>
        <v>351000</v>
      </c>
      <c r="N2986" s="18" t="s">
        <v>1599</v>
      </c>
    </row>
    <row r="2987" spans="1:14" x14ac:dyDescent="0.35">
      <c r="A2987" s="13" t="s">
        <v>1577</v>
      </c>
      <c r="B2987" s="11" t="s">
        <v>1079</v>
      </c>
      <c r="C2987" s="11" t="s">
        <v>1130</v>
      </c>
      <c r="D2987" s="11" t="s">
        <v>1020</v>
      </c>
      <c r="E2987" s="11" t="s">
        <v>20</v>
      </c>
      <c r="F2987" s="11" t="s">
        <v>21</v>
      </c>
      <c r="G2987" s="11">
        <v>4.2</v>
      </c>
      <c r="H2987" s="11">
        <v>5990</v>
      </c>
      <c r="I2987" s="11">
        <v>9499</v>
      </c>
      <c r="J2987" s="11">
        <v>22</v>
      </c>
      <c r="K2987" s="11">
        <f>MobileSalesData[[#This Row],[Original Price]]-MobileSalesData[[#This Row],[Selling Price]]</f>
        <v>3509</v>
      </c>
      <c r="L2987" s="15">
        <f>MobileSalesData[[#This Row],[Discounted Price]]/MobileSalesData[[#This Row],[Original Price]]</f>
        <v>0.36940730603221394</v>
      </c>
      <c r="M2987" s="11">
        <f>MobileSalesData[[#This Row],[Qty]]*MobileSalesData[[#This Row],[Selling Price]]</f>
        <v>131780</v>
      </c>
      <c r="N2987" s="18" t="s">
        <v>1599</v>
      </c>
    </row>
    <row r="2988" spans="1:14" x14ac:dyDescent="0.35">
      <c r="A2988" s="13" t="s">
        <v>1577</v>
      </c>
      <c r="B2988" s="11" t="s">
        <v>1079</v>
      </c>
      <c r="C2988" s="11" t="s">
        <v>1121</v>
      </c>
      <c r="D2988" s="11" t="s">
        <v>474</v>
      </c>
      <c r="E2988" s="11" t="s">
        <v>11</v>
      </c>
      <c r="F2988" s="11" t="s">
        <v>12</v>
      </c>
      <c r="G2988" s="11">
        <v>4.2</v>
      </c>
      <c r="H2988" s="11">
        <v>2980</v>
      </c>
      <c r="I2988" s="11">
        <v>2980</v>
      </c>
      <c r="J2988" s="11">
        <v>5</v>
      </c>
      <c r="K2988" s="11">
        <f>MobileSalesData[[#This Row],[Original Price]]-MobileSalesData[[#This Row],[Selling Price]]</f>
        <v>0</v>
      </c>
      <c r="L2988" s="15">
        <f>MobileSalesData[[#This Row],[Discounted Price]]/MobileSalesData[[#This Row],[Original Price]]</f>
        <v>0</v>
      </c>
      <c r="M2988" s="11">
        <f>MobileSalesData[[#This Row],[Qty]]*MobileSalesData[[#This Row],[Selling Price]]</f>
        <v>14900</v>
      </c>
      <c r="N2988" s="18" t="s">
        <v>1599</v>
      </c>
    </row>
    <row r="2989" spans="1:14" x14ac:dyDescent="0.35">
      <c r="A2989" s="13" t="s">
        <v>1577</v>
      </c>
      <c r="B2989" s="11" t="s">
        <v>1079</v>
      </c>
      <c r="C2989" s="11" t="s">
        <v>1131</v>
      </c>
      <c r="D2989" s="11" t="s">
        <v>1132</v>
      </c>
      <c r="E2989" s="11" t="s">
        <v>64</v>
      </c>
      <c r="F2989" s="11" t="s">
        <v>65</v>
      </c>
      <c r="G2989" s="11">
        <v>4.0999999999999996</v>
      </c>
      <c r="H2989" s="11">
        <v>40690</v>
      </c>
      <c r="I2989" s="11">
        <v>40690</v>
      </c>
      <c r="J2989" s="11">
        <v>30</v>
      </c>
      <c r="K2989" s="11">
        <f>MobileSalesData[[#This Row],[Original Price]]-MobileSalesData[[#This Row],[Selling Price]]</f>
        <v>0</v>
      </c>
      <c r="L2989" s="15">
        <f>MobileSalesData[[#This Row],[Discounted Price]]/MobileSalesData[[#This Row],[Original Price]]</f>
        <v>0</v>
      </c>
      <c r="M2989" s="11">
        <f>MobileSalesData[[#This Row],[Qty]]*MobileSalesData[[#This Row],[Selling Price]]</f>
        <v>1220700</v>
      </c>
      <c r="N2989" s="18" t="s">
        <v>1599</v>
      </c>
    </row>
    <row r="2990" spans="1:14" x14ac:dyDescent="0.35">
      <c r="A2990" s="13" t="s">
        <v>1577</v>
      </c>
      <c r="B2990" s="11" t="s">
        <v>1079</v>
      </c>
      <c r="C2990" s="11" t="s">
        <v>1102</v>
      </c>
      <c r="D2990" s="11" t="s">
        <v>117</v>
      </c>
      <c r="E2990" s="11" t="s">
        <v>14</v>
      </c>
      <c r="F2990" s="11" t="s">
        <v>15</v>
      </c>
      <c r="G2990" s="11">
        <v>3.8</v>
      </c>
      <c r="H2990" s="11">
        <v>11700</v>
      </c>
      <c r="I2990" s="11">
        <v>11700</v>
      </c>
      <c r="J2990" s="11">
        <v>35</v>
      </c>
      <c r="K2990" s="11">
        <f>MobileSalesData[[#This Row],[Original Price]]-MobileSalesData[[#This Row],[Selling Price]]</f>
        <v>0</v>
      </c>
      <c r="L2990" s="15">
        <f>MobileSalesData[[#This Row],[Discounted Price]]/MobileSalesData[[#This Row],[Original Price]]</f>
        <v>0</v>
      </c>
      <c r="M2990" s="11">
        <f>MobileSalesData[[#This Row],[Qty]]*MobileSalesData[[#This Row],[Selling Price]]</f>
        <v>409500</v>
      </c>
      <c r="N2990" s="18" t="s">
        <v>1599</v>
      </c>
    </row>
    <row r="2991" spans="1:14" x14ac:dyDescent="0.35">
      <c r="A2991" s="13" t="s">
        <v>1577</v>
      </c>
      <c r="B2991" s="11" t="s">
        <v>1079</v>
      </c>
      <c r="C2991" s="11" t="s">
        <v>1133</v>
      </c>
      <c r="D2991" s="11" t="s">
        <v>155</v>
      </c>
      <c r="E2991" s="11" t="s">
        <v>135</v>
      </c>
      <c r="F2991" s="11" t="s">
        <v>27</v>
      </c>
      <c r="G2991" s="11">
        <v>4.2</v>
      </c>
      <c r="H2991" s="11">
        <v>73600</v>
      </c>
      <c r="I2991" s="11">
        <v>75000</v>
      </c>
      <c r="J2991" s="11">
        <v>30</v>
      </c>
      <c r="K2991" s="11">
        <f>MobileSalesData[[#This Row],[Original Price]]-MobileSalesData[[#This Row],[Selling Price]]</f>
        <v>1400</v>
      </c>
      <c r="L2991" s="15">
        <f>MobileSalesData[[#This Row],[Discounted Price]]/MobileSalesData[[#This Row],[Original Price]]</f>
        <v>1.8666666666666668E-2</v>
      </c>
      <c r="M2991" s="11">
        <f>MobileSalesData[[#This Row],[Qty]]*MobileSalesData[[#This Row],[Selling Price]]</f>
        <v>2208000</v>
      </c>
      <c r="N2991" s="18" t="s">
        <v>1599</v>
      </c>
    </row>
    <row r="2992" spans="1:14" x14ac:dyDescent="0.35">
      <c r="A2992" s="13" t="s">
        <v>1577</v>
      </c>
      <c r="B2992" s="11" t="s">
        <v>1079</v>
      </c>
      <c r="C2992" s="11" t="s">
        <v>1134</v>
      </c>
      <c r="D2992" s="11" t="s">
        <v>1135</v>
      </c>
      <c r="E2992" s="11" t="s">
        <v>11</v>
      </c>
      <c r="F2992" s="11" t="s">
        <v>12</v>
      </c>
      <c r="G2992" s="11">
        <v>4.3</v>
      </c>
      <c r="H2992" s="11">
        <v>59000</v>
      </c>
      <c r="I2992" s="11">
        <v>59000</v>
      </c>
      <c r="J2992" s="11">
        <v>5</v>
      </c>
      <c r="K2992" s="11">
        <f>MobileSalesData[[#This Row],[Original Price]]-MobileSalesData[[#This Row],[Selling Price]]</f>
        <v>0</v>
      </c>
      <c r="L2992" s="15">
        <f>MobileSalesData[[#This Row],[Discounted Price]]/MobileSalesData[[#This Row],[Original Price]]</f>
        <v>0</v>
      </c>
      <c r="M2992" s="11">
        <f>MobileSalesData[[#This Row],[Qty]]*MobileSalesData[[#This Row],[Selling Price]]</f>
        <v>295000</v>
      </c>
      <c r="N2992" s="18" t="s">
        <v>1599</v>
      </c>
    </row>
    <row r="2993" spans="1:14" x14ac:dyDescent="0.35">
      <c r="A2993" s="13" t="s">
        <v>1577</v>
      </c>
      <c r="B2993" s="11" t="s">
        <v>1079</v>
      </c>
      <c r="C2993" s="11" t="s">
        <v>1136</v>
      </c>
      <c r="D2993" s="11" t="s">
        <v>1137</v>
      </c>
      <c r="E2993" s="11" t="s">
        <v>11</v>
      </c>
      <c r="F2993" s="11" t="s">
        <v>21</v>
      </c>
      <c r="G2993" s="11">
        <v>4.0999999999999996</v>
      </c>
      <c r="H2993" s="11">
        <v>13900</v>
      </c>
      <c r="I2993" s="11">
        <v>13900</v>
      </c>
      <c r="J2993" s="11">
        <v>5</v>
      </c>
      <c r="K2993" s="11">
        <f>MobileSalesData[[#This Row],[Original Price]]-MobileSalesData[[#This Row],[Selling Price]]</f>
        <v>0</v>
      </c>
      <c r="L2993" s="15">
        <f>MobileSalesData[[#This Row],[Discounted Price]]/MobileSalesData[[#This Row],[Original Price]]</f>
        <v>0</v>
      </c>
      <c r="M2993" s="11">
        <f>MobileSalesData[[#This Row],[Qty]]*MobileSalesData[[#This Row],[Selling Price]]</f>
        <v>69500</v>
      </c>
      <c r="N2993" s="18" t="s">
        <v>1599</v>
      </c>
    </row>
    <row r="2994" spans="1:14" x14ac:dyDescent="0.35">
      <c r="A2994" s="13" t="s">
        <v>1577</v>
      </c>
      <c r="B2994" s="11" t="s">
        <v>1079</v>
      </c>
      <c r="C2994" s="11" t="s">
        <v>1138</v>
      </c>
      <c r="D2994" s="11" t="s">
        <v>19</v>
      </c>
      <c r="E2994" s="11" t="s">
        <v>35</v>
      </c>
      <c r="F2994" s="11" t="s">
        <v>125</v>
      </c>
      <c r="G2994" s="11">
        <v>4.2</v>
      </c>
      <c r="H2994" s="11">
        <v>13490</v>
      </c>
      <c r="I2994" s="11">
        <v>13490</v>
      </c>
      <c r="J2994" s="11">
        <v>30</v>
      </c>
      <c r="K2994" s="11">
        <f>MobileSalesData[[#This Row],[Original Price]]-MobileSalesData[[#This Row],[Selling Price]]</f>
        <v>0</v>
      </c>
      <c r="L2994" s="15">
        <f>MobileSalesData[[#This Row],[Discounted Price]]/MobileSalesData[[#This Row],[Original Price]]</f>
        <v>0</v>
      </c>
      <c r="M2994" s="11">
        <f>MobileSalesData[[#This Row],[Qty]]*MobileSalesData[[#This Row],[Selling Price]]</f>
        <v>404700</v>
      </c>
      <c r="N2994" s="18" t="s">
        <v>1599</v>
      </c>
    </row>
    <row r="2995" spans="1:14" x14ac:dyDescent="0.35">
      <c r="A2995" s="13" t="s">
        <v>1577</v>
      </c>
      <c r="B2995" s="11" t="s">
        <v>1079</v>
      </c>
      <c r="C2995" s="11" t="s">
        <v>1139</v>
      </c>
      <c r="D2995" s="11" t="s">
        <v>19</v>
      </c>
      <c r="E2995" s="11" t="s">
        <v>11</v>
      </c>
      <c r="F2995" s="11" t="s">
        <v>12</v>
      </c>
      <c r="G2995" s="11">
        <v>4.3</v>
      </c>
      <c r="H2995" s="11">
        <v>22900</v>
      </c>
      <c r="I2995" s="11">
        <v>22900</v>
      </c>
      <c r="J2995" s="11">
        <v>5</v>
      </c>
      <c r="K2995" s="11">
        <f>MobileSalesData[[#This Row],[Original Price]]-MobileSalesData[[#This Row],[Selling Price]]</f>
        <v>0</v>
      </c>
      <c r="L2995" s="15">
        <f>MobileSalesData[[#This Row],[Discounted Price]]/MobileSalesData[[#This Row],[Original Price]]</f>
        <v>0</v>
      </c>
      <c r="M2995" s="11">
        <f>MobileSalesData[[#This Row],[Qty]]*MobileSalesData[[#This Row],[Selling Price]]</f>
        <v>114500</v>
      </c>
      <c r="N2995" s="18" t="s">
        <v>1599</v>
      </c>
    </row>
    <row r="2996" spans="1:14" x14ac:dyDescent="0.35">
      <c r="A2996" s="13" t="s">
        <v>1577</v>
      </c>
      <c r="B2996" s="11" t="s">
        <v>1079</v>
      </c>
      <c r="C2996" s="11" t="s">
        <v>1139</v>
      </c>
      <c r="D2996" s="11" t="s">
        <v>155</v>
      </c>
      <c r="E2996" s="11" t="s">
        <v>11</v>
      </c>
      <c r="F2996" s="11" t="s">
        <v>12</v>
      </c>
      <c r="G2996" s="11">
        <v>4.3</v>
      </c>
      <c r="H2996" s="11">
        <v>41900</v>
      </c>
      <c r="I2996" s="11">
        <v>41900</v>
      </c>
      <c r="J2996" s="11">
        <v>30</v>
      </c>
      <c r="K2996" s="11">
        <f>MobileSalesData[[#This Row],[Original Price]]-MobileSalesData[[#This Row],[Selling Price]]</f>
        <v>0</v>
      </c>
      <c r="L2996" s="15">
        <f>MobileSalesData[[#This Row],[Discounted Price]]/MobileSalesData[[#This Row],[Original Price]]</f>
        <v>0</v>
      </c>
      <c r="M2996" s="11">
        <f>MobileSalesData[[#This Row],[Qty]]*MobileSalesData[[#This Row],[Selling Price]]</f>
        <v>1257000</v>
      </c>
      <c r="N2996" s="18" t="s">
        <v>1599</v>
      </c>
    </row>
    <row r="2997" spans="1:14" x14ac:dyDescent="0.35">
      <c r="A2997" s="13" t="s">
        <v>1577</v>
      </c>
      <c r="B2997" s="11" t="s">
        <v>1079</v>
      </c>
      <c r="C2997" s="11" t="s">
        <v>1097</v>
      </c>
      <c r="D2997" s="11" t="s">
        <v>1140</v>
      </c>
      <c r="E2997" s="11" t="s">
        <v>14</v>
      </c>
      <c r="F2997" s="11" t="s">
        <v>12</v>
      </c>
      <c r="G2997" s="11">
        <v>4.3</v>
      </c>
      <c r="H2997" s="11">
        <v>7400</v>
      </c>
      <c r="I2997" s="11">
        <v>7400</v>
      </c>
      <c r="J2997" s="11">
        <v>5</v>
      </c>
      <c r="K2997" s="11">
        <f>MobileSalesData[[#This Row],[Original Price]]-MobileSalesData[[#This Row],[Selling Price]]</f>
        <v>0</v>
      </c>
      <c r="L2997" s="15">
        <f>MobileSalesData[[#This Row],[Discounted Price]]/MobileSalesData[[#This Row],[Original Price]]</f>
        <v>0</v>
      </c>
      <c r="M2997" s="11">
        <f>MobileSalesData[[#This Row],[Qty]]*MobileSalesData[[#This Row],[Selling Price]]</f>
        <v>37000</v>
      </c>
      <c r="N2997" s="18" t="s">
        <v>1599</v>
      </c>
    </row>
    <row r="2998" spans="1:14" x14ac:dyDescent="0.35">
      <c r="A2998" s="13" t="s">
        <v>1577</v>
      </c>
      <c r="B2998" s="11" t="s">
        <v>1079</v>
      </c>
      <c r="C2998" s="11" t="s">
        <v>1128</v>
      </c>
      <c r="D2998" s="11" t="s">
        <v>1141</v>
      </c>
      <c r="E2998" s="11" t="s">
        <v>11</v>
      </c>
      <c r="F2998" s="11" t="s">
        <v>12</v>
      </c>
      <c r="G2998" s="11">
        <v>4.0999999999999996</v>
      </c>
      <c r="H2998" s="11">
        <v>93000</v>
      </c>
      <c r="I2998" s="11">
        <v>93000</v>
      </c>
      <c r="J2998" s="11">
        <v>22</v>
      </c>
      <c r="K2998" s="11">
        <f>MobileSalesData[[#This Row],[Original Price]]-MobileSalesData[[#This Row],[Selling Price]]</f>
        <v>0</v>
      </c>
      <c r="L2998" s="15">
        <f>MobileSalesData[[#This Row],[Discounted Price]]/MobileSalesData[[#This Row],[Original Price]]</f>
        <v>0</v>
      </c>
      <c r="M2998" s="11">
        <f>MobileSalesData[[#This Row],[Qty]]*MobileSalesData[[#This Row],[Selling Price]]</f>
        <v>2046000</v>
      </c>
      <c r="N2998" s="18" t="s">
        <v>1599</v>
      </c>
    </row>
    <row r="2999" spans="1:14" x14ac:dyDescent="0.35">
      <c r="A2999" s="13" t="s">
        <v>1577</v>
      </c>
      <c r="B2999" s="11" t="s">
        <v>1079</v>
      </c>
      <c r="C2999" s="11" t="s">
        <v>1134</v>
      </c>
      <c r="D2999" s="11" t="s">
        <v>181</v>
      </c>
      <c r="E2999" s="11" t="s">
        <v>11</v>
      </c>
      <c r="F2999" s="11" t="s">
        <v>12</v>
      </c>
      <c r="G2999" s="11">
        <v>4.3</v>
      </c>
      <c r="H2999" s="11">
        <v>59999</v>
      </c>
      <c r="I2999" s="11">
        <v>85000</v>
      </c>
      <c r="J2999" s="11">
        <v>5</v>
      </c>
      <c r="K2999" s="11">
        <f>MobileSalesData[[#This Row],[Original Price]]-MobileSalesData[[#This Row],[Selling Price]]</f>
        <v>25001</v>
      </c>
      <c r="L2999" s="15">
        <f>MobileSalesData[[#This Row],[Discounted Price]]/MobileSalesData[[#This Row],[Original Price]]</f>
        <v>0.29412941176470586</v>
      </c>
      <c r="M2999" s="11">
        <f>MobileSalesData[[#This Row],[Qty]]*MobileSalesData[[#This Row],[Selling Price]]</f>
        <v>299995</v>
      </c>
      <c r="N2999" s="18" t="s">
        <v>1599</v>
      </c>
    </row>
    <row r="3000" spans="1:14" x14ac:dyDescent="0.35">
      <c r="A3000" s="13" t="s">
        <v>1578</v>
      </c>
      <c r="B3000" s="11" t="s">
        <v>1079</v>
      </c>
      <c r="C3000" s="11" t="s">
        <v>1136</v>
      </c>
      <c r="D3000" s="11" t="s">
        <v>496</v>
      </c>
      <c r="E3000" s="11" t="s">
        <v>11</v>
      </c>
      <c r="F3000" s="11" t="s">
        <v>21</v>
      </c>
      <c r="G3000" s="11">
        <v>4.0999999999999996</v>
      </c>
      <c r="H3000" s="11">
        <v>19990</v>
      </c>
      <c r="I3000" s="11">
        <v>19990</v>
      </c>
      <c r="J3000" s="11">
        <v>5</v>
      </c>
      <c r="K3000" s="11">
        <f>MobileSalesData[[#This Row],[Original Price]]-MobileSalesData[[#This Row],[Selling Price]]</f>
        <v>0</v>
      </c>
      <c r="L3000" s="15">
        <f>MobileSalesData[[#This Row],[Discounted Price]]/MobileSalesData[[#This Row],[Original Price]]</f>
        <v>0</v>
      </c>
      <c r="M3000" s="11">
        <f>MobileSalesData[[#This Row],[Qty]]*MobileSalesData[[#This Row],[Selling Price]]</f>
        <v>99950</v>
      </c>
      <c r="N3000" s="11" t="s">
        <v>1600</v>
      </c>
    </row>
    <row r="3001" spans="1:14" x14ac:dyDescent="0.35">
      <c r="A3001" s="13" t="s">
        <v>1578</v>
      </c>
      <c r="B3001" s="11" t="s">
        <v>1079</v>
      </c>
      <c r="C3001" s="11" t="s">
        <v>1142</v>
      </c>
      <c r="D3001" s="11" t="s">
        <v>19</v>
      </c>
      <c r="E3001" s="11" t="s">
        <v>11</v>
      </c>
      <c r="F3001" s="11" t="s">
        <v>12</v>
      </c>
      <c r="G3001" s="11">
        <v>4.0999999999999996</v>
      </c>
      <c r="H3001" s="11">
        <v>41900</v>
      </c>
      <c r="I3001" s="11">
        <v>41900</v>
      </c>
      <c r="J3001" s="11">
        <v>5</v>
      </c>
      <c r="K3001" s="11">
        <f>MobileSalesData[[#This Row],[Original Price]]-MobileSalesData[[#This Row],[Selling Price]]</f>
        <v>0</v>
      </c>
      <c r="L3001" s="15">
        <f>MobileSalesData[[#This Row],[Discounted Price]]/MobileSalesData[[#This Row],[Original Price]]</f>
        <v>0</v>
      </c>
      <c r="M3001" s="11">
        <f>MobileSalesData[[#This Row],[Qty]]*MobileSalesData[[#This Row],[Selling Price]]</f>
        <v>209500</v>
      </c>
      <c r="N3001" s="11" t="s">
        <v>1600</v>
      </c>
    </row>
    <row r="3002" spans="1:14" x14ac:dyDescent="0.35">
      <c r="A3002" s="13" t="s">
        <v>1578</v>
      </c>
      <c r="B3002" s="11" t="s">
        <v>1079</v>
      </c>
      <c r="C3002" s="11" t="s">
        <v>1143</v>
      </c>
      <c r="D3002" s="11" t="s">
        <v>1020</v>
      </c>
      <c r="E3002" s="11" t="s">
        <v>11</v>
      </c>
      <c r="F3002" s="11" t="s">
        <v>12</v>
      </c>
      <c r="G3002" s="11">
        <v>4.4000000000000004</v>
      </c>
      <c r="H3002" s="11">
        <v>15499</v>
      </c>
      <c r="I3002" s="11">
        <v>15999</v>
      </c>
      <c r="J3002" s="11">
        <v>5</v>
      </c>
      <c r="K3002" s="11">
        <f>MobileSalesData[[#This Row],[Original Price]]-MobileSalesData[[#This Row],[Selling Price]]</f>
        <v>500</v>
      </c>
      <c r="L3002" s="15">
        <f>MobileSalesData[[#This Row],[Discounted Price]]/MobileSalesData[[#This Row],[Original Price]]</f>
        <v>3.125195324707794E-2</v>
      </c>
      <c r="M3002" s="11">
        <f>MobileSalesData[[#This Row],[Qty]]*MobileSalesData[[#This Row],[Selling Price]]</f>
        <v>77495</v>
      </c>
      <c r="N3002" s="11" t="s">
        <v>1600</v>
      </c>
    </row>
    <row r="3003" spans="1:14" x14ac:dyDescent="0.35">
      <c r="A3003" s="13" t="s">
        <v>1578</v>
      </c>
      <c r="B3003" s="11" t="s">
        <v>1079</v>
      </c>
      <c r="C3003" s="11" t="s">
        <v>1143</v>
      </c>
      <c r="D3003" s="11" t="s">
        <v>1137</v>
      </c>
      <c r="E3003" s="11" t="s">
        <v>11</v>
      </c>
      <c r="F3003" s="11" t="s">
        <v>12</v>
      </c>
      <c r="G3003" s="11">
        <v>4.4000000000000004</v>
      </c>
      <c r="H3003" s="11">
        <v>16989</v>
      </c>
      <c r="I3003" s="11">
        <v>37990</v>
      </c>
      <c r="J3003" s="11">
        <v>5</v>
      </c>
      <c r="K3003" s="11">
        <f>MobileSalesData[[#This Row],[Original Price]]-MobileSalesData[[#This Row],[Selling Price]]</f>
        <v>21001</v>
      </c>
      <c r="L3003" s="15">
        <f>MobileSalesData[[#This Row],[Discounted Price]]/MobileSalesData[[#This Row],[Original Price]]</f>
        <v>0.55280336930771257</v>
      </c>
      <c r="M3003" s="11">
        <f>MobileSalesData[[#This Row],[Qty]]*MobileSalesData[[#This Row],[Selling Price]]</f>
        <v>84945</v>
      </c>
      <c r="N3003" s="11" t="s">
        <v>1600</v>
      </c>
    </row>
    <row r="3004" spans="1:14" x14ac:dyDescent="0.35">
      <c r="A3004" s="13" t="s">
        <v>1578</v>
      </c>
      <c r="B3004" s="11" t="s">
        <v>1079</v>
      </c>
      <c r="C3004" s="11" t="s">
        <v>1144</v>
      </c>
      <c r="D3004" s="11" t="s">
        <v>19</v>
      </c>
      <c r="E3004" s="11" t="s">
        <v>11</v>
      </c>
      <c r="F3004" s="11" t="s">
        <v>12</v>
      </c>
      <c r="G3004" s="11">
        <v>4.3</v>
      </c>
      <c r="H3004" s="11">
        <v>75999</v>
      </c>
      <c r="I3004" s="11">
        <v>104999</v>
      </c>
      <c r="J3004" s="11">
        <v>5</v>
      </c>
      <c r="K3004" s="11">
        <f>MobileSalesData[[#This Row],[Original Price]]-MobileSalesData[[#This Row],[Selling Price]]</f>
        <v>29000</v>
      </c>
      <c r="L3004" s="15">
        <f>MobileSalesData[[#This Row],[Discounted Price]]/MobileSalesData[[#This Row],[Original Price]]</f>
        <v>0.27619310660101526</v>
      </c>
      <c r="M3004" s="11">
        <f>MobileSalesData[[#This Row],[Qty]]*MobileSalesData[[#This Row],[Selling Price]]</f>
        <v>379995</v>
      </c>
      <c r="N3004" s="11" t="s">
        <v>1600</v>
      </c>
    </row>
    <row r="3005" spans="1:14" x14ac:dyDescent="0.35">
      <c r="A3005" s="13" t="s">
        <v>1578</v>
      </c>
      <c r="B3005" s="11" t="s">
        <v>1079</v>
      </c>
      <c r="C3005" s="11" t="s">
        <v>1142</v>
      </c>
      <c r="D3005" s="11" t="s">
        <v>155</v>
      </c>
      <c r="E3005" s="11" t="s">
        <v>11</v>
      </c>
      <c r="F3005" s="11" t="s">
        <v>12</v>
      </c>
      <c r="G3005" s="11">
        <v>4.0999999999999996</v>
      </c>
      <c r="H3005" s="11">
        <v>73999</v>
      </c>
      <c r="I3005" s="11">
        <v>87999</v>
      </c>
      <c r="J3005" s="11">
        <v>30</v>
      </c>
      <c r="K3005" s="11">
        <f>MobileSalesData[[#This Row],[Original Price]]-MobileSalesData[[#This Row],[Selling Price]]</f>
        <v>14000</v>
      </c>
      <c r="L3005" s="15">
        <f>MobileSalesData[[#This Row],[Discounted Price]]/MobileSalesData[[#This Row],[Original Price]]</f>
        <v>0.15909271696269275</v>
      </c>
      <c r="M3005" s="11">
        <f>MobileSalesData[[#This Row],[Qty]]*MobileSalesData[[#This Row],[Selling Price]]</f>
        <v>2219970</v>
      </c>
      <c r="N3005" s="11" t="s">
        <v>1600</v>
      </c>
    </row>
    <row r="3006" spans="1:14" x14ac:dyDescent="0.35">
      <c r="A3006" s="13" t="s">
        <v>1578</v>
      </c>
      <c r="B3006" s="11" t="s">
        <v>1079</v>
      </c>
      <c r="C3006" s="11" t="s">
        <v>1145</v>
      </c>
      <c r="D3006" s="11" t="s">
        <v>19</v>
      </c>
      <c r="E3006" s="11" t="s">
        <v>267</v>
      </c>
      <c r="F3006" s="11" t="s">
        <v>125</v>
      </c>
      <c r="G3006" s="11">
        <v>2.4</v>
      </c>
      <c r="H3006" s="11">
        <v>59000</v>
      </c>
      <c r="I3006" s="11">
        <v>59000</v>
      </c>
      <c r="J3006" s="11">
        <v>5</v>
      </c>
      <c r="K3006" s="11">
        <f>MobileSalesData[[#This Row],[Original Price]]-MobileSalesData[[#This Row],[Selling Price]]</f>
        <v>0</v>
      </c>
      <c r="L3006" s="15">
        <f>MobileSalesData[[#This Row],[Discounted Price]]/MobileSalesData[[#This Row],[Original Price]]</f>
        <v>0</v>
      </c>
      <c r="M3006" s="11">
        <f>MobileSalesData[[#This Row],[Qty]]*MobileSalesData[[#This Row],[Selling Price]]</f>
        <v>295000</v>
      </c>
      <c r="N3006" s="11" t="s">
        <v>1600</v>
      </c>
    </row>
    <row r="3007" spans="1:14" x14ac:dyDescent="0.35">
      <c r="A3007" s="13" t="s">
        <v>1578</v>
      </c>
      <c r="B3007" s="11" t="s">
        <v>1079</v>
      </c>
      <c r="C3007" s="11" t="s">
        <v>1097</v>
      </c>
      <c r="D3007" s="11" t="s">
        <v>1140</v>
      </c>
      <c r="E3007" s="11" t="s">
        <v>11</v>
      </c>
      <c r="F3007" s="11" t="s">
        <v>12</v>
      </c>
      <c r="G3007" s="11">
        <v>4.3</v>
      </c>
      <c r="H3007" s="11">
        <v>59999</v>
      </c>
      <c r="I3007" s="11">
        <v>85000</v>
      </c>
      <c r="J3007" s="11">
        <v>22</v>
      </c>
      <c r="K3007" s="11">
        <f>MobileSalesData[[#This Row],[Original Price]]-MobileSalesData[[#This Row],[Selling Price]]</f>
        <v>25001</v>
      </c>
      <c r="L3007" s="15">
        <f>MobileSalesData[[#This Row],[Discounted Price]]/MobileSalesData[[#This Row],[Original Price]]</f>
        <v>0.29412941176470586</v>
      </c>
      <c r="M3007" s="11">
        <f>MobileSalesData[[#This Row],[Qty]]*MobileSalesData[[#This Row],[Selling Price]]</f>
        <v>1319978</v>
      </c>
      <c r="N3007" s="11" t="s">
        <v>1600</v>
      </c>
    </row>
    <row r="3008" spans="1:14" x14ac:dyDescent="0.35">
      <c r="A3008" s="13" t="s">
        <v>1578</v>
      </c>
      <c r="B3008" s="11" t="s">
        <v>1079</v>
      </c>
      <c r="C3008" s="11" t="s">
        <v>1146</v>
      </c>
      <c r="D3008" s="11" t="s">
        <v>1147</v>
      </c>
      <c r="E3008" s="11" t="s">
        <v>11</v>
      </c>
      <c r="F3008" s="11" t="s">
        <v>12</v>
      </c>
      <c r="G3008" s="11">
        <v>4.3</v>
      </c>
      <c r="H3008" s="11">
        <v>116999</v>
      </c>
      <c r="I3008" s="11">
        <v>139999</v>
      </c>
      <c r="J3008" s="11">
        <v>22</v>
      </c>
      <c r="K3008" s="11">
        <f>MobileSalesData[[#This Row],[Original Price]]-MobileSalesData[[#This Row],[Selling Price]]</f>
        <v>23000</v>
      </c>
      <c r="L3008" s="15">
        <f>MobileSalesData[[#This Row],[Discounted Price]]/MobileSalesData[[#This Row],[Original Price]]</f>
        <v>0.16428688776348402</v>
      </c>
      <c r="M3008" s="11">
        <f>MobileSalesData[[#This Row],[Qty]]*MobileSalesData[[#This Row],[Selling Price]]</f>
        <v>2573978</v>
      </c>
      <c r="N3008" s="11" t="s">
        <v>1600</v>
      </c>
    </row>
    <row r="3009" spans="1:14" x14ac:dyDescent="0.35">
      <c r="A3009" s="13" t="s">
        <v>1578</v>
      </c>
      <c r="B3009" s="11" t="s">
        <v>1079</v>
      </c>
      <c r="C3009" s="11" t="s">
        <v>1148</v>
      </c>
      <c r="D3009" s="11" t="s">
        <v>19</v>
      </c>
      <c r="E3009" s="11" t="s">
        <v>135</v>
      </c>
      <c r="F3009" s="11" t="s">
        <v>125</v>
      </c>
      <c r="G3009" s="11">
        <v>4.4000000000000004</v>
      </c>
      <c r="H3009" s="11">
        <v>39999</v>
      </c>
      <c r="I3009" s="11">
        <v>45000</v>
      </c>
      <c r="J3009" s="11">
        <v>30</v>
      </c>
      <c r="K3009" s="11">
        <f>MobileSalesData[[#This Row],[Original Price]]-MobileSalesData[[#This Row],[Selling Price]]</f>
        <v>5001</v>
      </c>
      <c r="L3009" s="15">
        <f>MobileSalesData[[#This Row],[Discounted Price]]/MobileSalesData[[#This Row],[Original Price]]</f>
        <v>0.11113333333333333</v>
      </c>
      <c r="M3009" s="11">
        <f>MobileSalesData[[#This Row],[Qty]]*MobileSalesData[[#This Row],[Selling Price]]</f>
        <v>1199970</v>
      </c>
      <c r="N3009" s="11" t="s">
        <v>1600</v>
      </c>
    </row>
    <row r="3010" spans="1:14" x14ac:dyDescent="0.35">
      <c r="A3010" s="13" t="s">
        <v>1578</v>
      </c>
      <c r="B3010" s="11" t="s">
        <v>1079</v>
      </c>
      <c r="C3010" s="11" t="s">
        <v>1109</v>
      </c>
      <c r="D3010" s="11" t="s">
        <v>1149</v>
      </c>
      <c r="E3010" s="11" t="s">
        <v>11</v>
      </c>
      <c r="F3010" s="11" t="s">
        <v>15</v>
      </c>
      <c r="G3010" s="11">
        <v>4.2</v>
      </c>
      <c r="H3010" s="11">
        <v>16998</v>
      </c>
      <c r="I3010" s="11">
        <v>18439</v>
      </c>
      <c r="J3010" s="11">
        <v>35</v>
      </c>
      <c r="K3010" s="11">
        <f>MobileSalesData[[#This Row],[Original Price]]-MobileSalesData[[#This Row],[Selling Price]]</f>
        <v>1441</v>
      </c>
      <c r="L3010" s="15">
        <f>MobileSalesData[[#This Row],[Discounted Price]]/MobileSalesData[[#This Row],[Original Price]]</f>
        <v>7.8149574271923636E-2</v>
      </c>
      <c r="M3010" s="11">
        <f>MobileSalesData[[#This Row],[Qty]]*MobileSalesData[[#This Row],[Selling Price]]</f>
        <v>594930</v>
      </c>
      <c r="N3010" s="11" t="s">
        <v>1600</v>
      </c>
    </row>
    <row r="3011" spans="1:14" x14ac:dyDescent="0.35">
      <c r="A3011" s="13" t="s">
        <v>1578</v>
      </c>
      <c r="B3011" s="11" t="s">
        <v>1079</v>
      </c>
      <c r="C3011" s="11" t="s">
        <v>1109</v>
      </c>
      <c r="D3011" s="11" t="s">
        <v>1149</v>
      </c>
      <c r="E3011" s="11" t="s">
        <v>11</v>
      </c>
      <c r="F3011" s="11" t="s">
        <v>15</v>
      </c>
      <c r="G3011" s="11">
        <v>4.2</v>
      </c>
      <c r="H3011" s="11">
        <v>40999</v>
      </c>
      <c r="I3011" s="11">
        <v>43999</v>
      </c>
      <c r="J3011" s="11">
        <v>30</v>
      </c>
      <c r="K3011" s="11">
        <f>MobileSalesData[[#This Row],[Original Price]]-MobileSalesData[[#This Row],[Selling Price]]</f>
        <v>3000</v>
      </c>
      <c r="L3011" s="15">
        <f>MobileSalesData[[#This Row],[Discounted Price]]/MobileSalesData[[#This Row],[Original Price]]</f>
        <v>6.8183367803813719E-2</v>
      </c>
      <c r="M3011" s="11">
        <f>MobileSalesData[[#This Row],[Qty]]*MobileSalesData[[#This Row],[Selling Price]]</f>
        <v>1229970</v>
      </c>
      <c r="N3011" s="11" t="s">
        <v>1600</v>
      </c>
    </row>
    <row r="3012" spans="1:14" x14ac:dyDescent="0.35">
      <c r="A3012" s="13" t="s">
        <v>1578</v>
      </c>
      <c r="B3012" s="11" t="s">
        <v>1079</v>
      </c>
      <c r="C3012" s="11" t="s">
        <v>1150</v>
      </c>
      <c r="D3012" s="11" t="s">
        <v>1020</v>
      </c>
      <c r="E3012" s="11" t="s">
        <v>20</v>
      </c>
      <c r="F3012" s="11" t="s">
        <v>21</v>
      </c>
      <c r="G3012" s="11">
        <v>4.0999999999999996</v>
      </c>
      <c r="H3012" s="11">
        <v>17000</v>
      </c>
      <c r="I3012" s="11">
        <v>17000</v>
      </c>
      <c r="J3012" s="11">
        <v>5</v>
      </c>
      <c r="K3012" s="11">
        <f>MobileSalesData[[#This Row],[Original Price]]-MobileSalesData[[#This Row],[Selling Price]]</f>
        <v>0</v>
      </c>
      <c r="L3012" s="15">
        <f>MobileSalesData[[#This Row],[Discounted Price]]/MobileSalesData[[#This Row],[Original Price]]</f>
        <v>0</v>
      </c>
      <c r="M3012" s="11">
        <f>MobileSalesData[[#This Row],[Qty]]*MobileSalesData[[#This Row],[Selling Price]]</f>
        <v>85000</v>
      </c>
      <c r="N3012" s="11" t="s">
        <v>1600</v>
      </c>
    </row>
    <row r="3013" spans="1:14" x14ac:dyDescent="0.35">
      <c r="A3013" s="13" t="s">
        <v>1578</v>
      </c>
      <c r="B3013" s="11" t="s">
        <v>1079</v>
      </c>
      <c r="C3013" s="11" t="s">
        <v>1151</v>
      </c>
      <c r="D3013" s="11" t="s">
        <v>19</v>
      </c>
      <c r="E3013" s="11" t="s">
        <v>267</v>
      </c>
      <c r="F3013" s="11" t="s">
        <v>125</v>
      </c>
      <c r="G3013" s="11">
        <v>3.8</v>
      </c>
      <c r="H3013" s="11">
        <v>11000</v>
      </c>
      <c r="I3013" s="11">
        <v>11000</v>
      </c>
      <c r="J3013" s="11">
        <v>5</v>
      </c>
      <c r="K3013" s="11">
        <f>MobileSalesData[[#This Row],[Original Price]]-MobileSalesData[[#This Row],[Selling Price]]</f>
        <v>0</v>
      </c>
      <c r="L3013" s="15">
        <f>MobileSalesData[[#This Row],[Discounted Price]]/MobileSalesData[[#This Row],[Original Price]]</f>
        <v>0</v>
      </c>
      <c r="M3013" s="11">
        <f>MobileSalesData[[#This Row],[Qty]]*MobileSalesData[[#This Row],[Selling Price]]</f>
        <v>55000</v>
      </c>
      <c r="N3013" s="11" t="s">
        <v>1600</v>
      </c>
    </row>
    <row r="3014" spans="1:14" x14ac:dyDescent="0.35">
      <c r="A3014" s="13" t="s">
        <v>1578</v>
      </c>
      <c r="B3014" s="11" t="s">
        <v>1079</v>
      </c>
      <c r="C3014" s="11" t="s">
        <v>1152</v>
      </c>
      <c r="D3014" s="11" t="s">
        <v>1107</v>
      </c>
      <c r="E3014" s="11" t="s">
        <v>14</v>
      </c>
      <c r="F3014" s="11" t="s">
        <v>12</v>
      </c>
      <c r="G3014" s="11">
        <v>4.3</v>
      </c>
      <c r="H3014" s="11">
        <v>26600</v>
      </c>
      <c r="I3014" s="11">
        <v>26600</v>
      </c>
      <c r="J3014" s="11">
        <v>35</v>
      </c>
      <c r="K3014" s="11">
        <f>MobileSalesData[[#This Row],[Original Price]]-MobileSalesData[[#This Row],[Selling Price]]</f>
        <v>0</v>
      </c>
      <c r="L3014" s="15">
        <f>MobileSalesData[[#This Row],[Discounted Price]]/MobileSalesData[[#This Row],[Original Price]]</f>
        <v>0</v>
      </c>
      <c r="M3014" s="11">
        <f>MobileSalesData[[#This Row],[Qty]]*MobileSalesData[[#This Row],[Selling Price]]</f>
        <v>931000</v>
      </c>
      <c r="N3014" s="11" t="s">
        <v>1600</v>
      </c>
    </row>
    <row r="3015" spans="1:14" x14ac:dyDescent="0.35">
      <c r="A3015" s="13" t="s">
        <v>1578</v>
      </c>
      <c r="B3015" s="11" t="s">
        <v>1079</v>
      </c>
      <c r="C3015" s="11" t="s">
        <v>1153</v>
      </c>
      <c r="D3015" s="11" t="s">
        <v>155</v>
      </c>
      <c r="E3015" s="11" t="s">
        <v>35</v>
      </c>
      <c r="F3015" s="11" t="s">
        <v>125</v>
      </c>
      <c r="G3015" s="11">
        <v>4</v>
      </c>
      <c r="H3015" s="11">
        <v>41900</v>
      </c>
      <c r="I3015" s="11">
        <v>41900</v>
      </c>
      <c r="J3015" s="11">
        <v>22</v>
      </c>
      <c r="K3015" s="11">
        <f>MobileSalesData[[#This Row],[Original Price]]-MobileSalesData[[#This Row],[Selling Price]]</f>
        <v>0</v>
      </c>
      <c r="L3015" s="15">
        <f>MobileSalesData[[#This Row],[Discounted Price]]/MobileSalesData[[#This Row],[Original Price]]</f>
        <v>0</v>
      </c>
      <c r="M3015" s="11">
        <f>MobileSalesData[[#This Row],[Qty]]*MobileSalesData[[#This Row],[Selling Price]]</f>
        <v>921800</v>
      </c>
      <c r="N3015" s="11" t="s">
        <v>1600</v>
      </c>
    </row>
    <row r="3016" spans="1:14" x14ac:dyDescent="0.35">
      <c r="A3016" s="13" t="s">
        <v>1578</v>
      </c>
      <c r="B3016" s="11" t="s">
        <v>1079</v>
      </c>
      <c r="C3016" s="11" t="s">
        <v>1154</v>
      </c>
      <c r="D3016" s="11" t="s">
        <v>826</v>
      </c>
      <c r="E3016" s="11" t="s">
        <v>11</v>
      </c>
      <c r="F3016" s="11" t="s">
        <v>12</v>
      </c>
      <c r="G3016" s="11">
        <v>4.3</v>
      </c>
      <c r="H3016" s="11">
        <v>14090</v>
      </c>
      <c r="I3016" s="11">
        <v>15500</v>
      </c>
      <c r="J3016" s="11">
        <v>5</v>
      </c>
      <c r="K3016" s="11">
        <f>MobileSalesData[[#This Row],[Original Price]]-MobileSalesData[[#This Row],[Selling Price]]</f>
        <v>1410</v>
      </c>
      <c r="L3016" s="15">
        <f>MobileSalesData[[#This Row],[Discounted Price]]/MobileSalesData[[#This Row],[Original Price]]</f>
        <v>9.0967741935483876E-2</v>
      </c>
      <c r="M3016" s="11">
        <f>MobileSalesData[[#This Row],[Qty]]*MobileSalesData[[#This Row],[Selling Price]]</f>
        <v>70450</v>
      </c>
      <c r="N3016" s="11" t="s">
        <v>1600</v>
      </c>
    </row>
    <row r="3017" spans="1:14" x14ac:dyDescent="0.35">
      <c r="A3017" s="13" t="s">
        <v>1578</v>
      </c>
      <c r="B3017" s="11" t="s">
        <v>1079</v>
      </c>
      <c r="C3017" s="11" t="s">
        <v>1155</v>
      </c>
      <c r="D3017" s="11" t="s">
        <v>155</v>
      </c>
      <c r="E3017" s="11" t="s">
        <v>35</v>
      </c>
      <c r="F3017" s="11" t="s">
        <v>125</v>
      </c>
      <c r="G3017" s="11">
        <v>3.9</v>
      </c>
      <c r="H3017" s="11">
        <v>26600</v>
      </c>
      <c r="I3017" s="11">
        <v>26600</v>
      </c>
      <c r="J3017" s="11">
        <v>5</v>
      </c>
      <c r="K3017" s="11">
        <f>MobileSalesData[[#This Row],[Original Price]]-MobileSalesData[[#This Row],[Selling Price]]</f>
        <v>0</v>
      </c>
      <c r="L3017" s="15">
        <f>MobileSalesData[[#This Row],[Discounted Price]]/MobileSalesData[[#This Row],[Original Price]]</f>
        <v>0</v>
      </c>
      <c r="M3017" s="11">
        <f>MobileSalesData[[#This Row],[Qty]]*MobileSalesData[[#This Row],[Selling Price]]</f>
        <v>133000</v>
      </c>
      <c r="N3017" s="11" t="s">
        <v>1600</v>
      </c>
    </row>
    <row r="3018" spans="1:14" x14ac:dyDescent="0.35">
      <c r="A3018" s="13" t="s">
        <v>1578</v>
      </c>
      <c r="B3018" s="11" t="s">
        <v>1079</v>
      </c>
      <c r="C3018" s="11" t="s">
        <v>1080</v>
      </c>
      <c r="D3018" s="11" t="s">
        <v>1090</v>
      </c>
      <c r="E3018" s="11" t="s">
        <v>35</v>
      </c>
      <c r="F3018" s="11" t="s">
        <v>21</v>
      </c>
      <c r="G3018" s="11">
        <v>4.0999999999999996</v>
      </c>
      <c r="H3018" s="11">
        <v>13990</v>
      </c>
      <c r="I3018" s="11">
        <v>16590</v>
      </c>
      <c r="J3018" s="11">
        <v>5</v>
      </c>
      <c r="K3018" s="11">
        <f>MobileSalesData[[#This Row],[Original Price]]-MobileSalesData[[#This Row],[Selling Price]]</f>
        <v>2600</v>
      </c>
      <c r="L3018" s="15">
        <f>MobileSalesData[[#This Row],[Discounted Price]]/MobileSalesData[[#This Row],[Original Price]]</f>
        <v>0.15672091621458711</v>
      </c>
      <c r="M3018" s="11">
        <f>MobileSalesData[[#This Row],[Qty]]*MobileSalesData[[#This Row],[Selling Price]]</f>
        <v>69950</v>
      </c>
      <c r="N3018" s="11" t="s">
        <v>1600</v>
      </c>
    </row>
    <row r="3019" spans="1:14" x14ac:dyDescent="0.35">
      <c r="A3019" s="13" t="s">
        <v>1578</v>
      </c>
      <c r="B3019" s="11" t="s">
        <v>1079</v>
      </c>
      <c r="C3019" s="11" t="s">
        <v>1156</v>
      </c>
      <c r="D3019" s="11" t="s">
        <v>19</v>
      </c>
      <c r="E3019" s="11" t="s">
        <v>20</v>
      </c>
      <c r="F3019" s="11" t="s">
        <v>21</v>
      </c>
      <c r="G3019" s="11">
        <v>4.4000000000000004</v>
      </c>
      <c r="H3019" s="11">
        <v>6990</v>
      </c>
      <c r="I3019" s="11">
        <v>6990</v>
      </c>
      <c r="J3019" s="11">
        <v>5</v>
      </c>
      <c r="K3019" s="11">
        <f>MobileSalesData[[#This Row],[Original Price]]-MobileSalesData[[#This Row],[Selling Price]]</f>
        <v>0</v>
      </c>
      <c r="L3019" s="15">
        <f>MobileSalesData[[#This Row],[Discounted Price]]/MobileSalesData[[#This Row],[Original Price]]</f>
        <v>0</v>
      </c>
      <c r="M3019" s="11">
        <f>MobileSalesData[[#This Row],[Qty]]*MobileSalesData[[#This Row],[Selling Price]]</f>
        <v>34950</v>
      </c>
      <c r="N3019" s="11" t="s">
        <v>1600</v>
      </c>
    </row>
    <row r="3020" spans="1:14" x14ac:dyDescent="0.35">
      <c r="A3020" s="13" t="s">
        <v>1578</v>
      </c>
      <c r="B3020" s="11" t="s">
        <v>1079</v>
      </c>
      <c r="C3020" s="11" t="s">
        <v>1156</v>
      </c>
      <c r="D3020" s="11" t="s">
        <v>155</v>
      </c>
      <c r="E3020" s="11" t="s">
        <v>20</v>
      </c>
      <c r="F3020" s="11" t="s">
        <v>21</v>
      </c>
      <c r="G3020" s="11">
        <v>4.4000000000000004</v>
      </c>
      <c r="H3020" s="11">
        <v>15499</v>
      </c>
      <c r="I3020" s="11">
        <v>15499</v>
      </c>
      <c r="J3020" s="11">
        <v>30</v>
      </c>
      <c r="K3020" s="11">
        <f>MobileSalesData[[#This Row],[Original Price]]-MobileSalesData[[#This Row],[Selling Price]]</f>
        <v>0</v>
      </c>
      <c r="L3020" s="15">
        <f>MobileSalesData[[#This Row],[Discounted Price]]/MobileSalesData[[#This Row],[Original Price]]</f>
        <v>0</v>
      </c>
      <c r="M3020" s="11">
        <f>MobileSalesData[[#This Row],[Qty]]*MobileSalesData[[#This Row],[Selling Price]]</f>
        <v>464970</v>
      </c>
      <c r="N3020" s="11" t="s">
        <v>1600</v>
      </c>
    </row>
    <row r="3021" spans="1:14" x14ac:dyDescent="0.35">
      <c r="A3021" s="13" t="s">
        <v>1578</v>
      </c>
      <c r="B3021" s="11" t="s">
        <v>1079</v>
      </c>
      <c r="C3021" s="11" t="s">
        <v>1146</v>
      </c>
      <c r="D3021" s="11" t="s">
        <v>1157</v>
      </c>
      <c r="E3021" s="11" t="s">
        <v>11</v>
      </c>
      <c r="F3021" s="11" t="s">
        <v>12</v>
      </c>
      <c r="G3021" s="11">
        <v>4.3</v>
      </c>
      <c r="H3021" s="11">
        <v>1099</v>
      </c>
      <c r="I3021" s="11">
        <v>1099</v>
      </c>
      <c r="J3021" s="11">
        <v>5</v>
      </c>
      <c r="K3021" s="11">
        <f>MobileSalesData[[#This Row],[Original Price]]-MobileSalesData[[#This Row],[Selling Price]]</f>
        <v>0</v>
      </c>
      <c r="L3021" s="15">
        <f>MobileSalesData[[#This Row],[Discounted Price]]/MobileSalesData[[#This Row],[Original Price]]</f>
        <v>0</v>
      </c>
      <c r="M3021" s="11">
        <f>MobileSalesData[[#This Row],[Qty]]*MobileSalesData[[#This Row],[Selling Price]]</f>
        <v>5495</v>
      </c>
      <c r="N3021" s="11" t="s">
        <v>1600</v>
      </c>
    </row>
    <row r="3022" spans="1:14" x14ac:dyDescent="0.35">
      <c r="A3022" s="13" t="s">
        <v>1578</v>
      </c>
      <c r="B3022" s="11" t="s">
        <v>1079</v>
      </c>
      <c r="C3022" s="11" t="s">
        <v>1133</v>
      </c>
      <c r="D3022" s="11" t="s">
        <v>19</v>
      </c>
      <c r="E3022" s="11" t="s">
        <v>135</v>
      </c>
      <c r="F3022" s="11" t="s">
        <v>27</v>
      </c>
      <c r="G3022" s="11">
        <v>4.2</v>
      </c>
      <c r="H3022" s="11">
        <v>11990</v>
      </c>
      <c r="I3022" s="11">
        <v>12250</v>
      </c>
      <c r="J3022" s="11">
        <v>30</v>
      </c>
      <c r="K3022" s="11">
        <f>MobileSalesData[[#This Row],[Original Price]]-MobileSalesData[[#This Row],[Selling Price]]</f>
        <v>260</v>
      </c>
      <c r="L3022" s="15">
        <f>MobileSalesData[[#This Row],[Discounted Price]]/MobileSalesData[[#This Row],[Original Price]]</f>
        <v>2.1224489795918369E-2</v>
      </c>
      <c r="M3022" s="11">
        <f>MobileSalesData[[#This Row],[Qty]]*MobileSalesData[[#This Row],[Selling Price]]</f>
        <v>359700</v>
      </c>
      <c r="N3022" s="11" t="s">
        <v>1600</v>
      </c>
    </row>
    <row r="3023" spans="1:14" x14ac:dyDescent="0.35">
      <c r="A3023" s="13" t="s">
        <v>1578</v>
      </c>
      <c r="B3023" s="11" t="s">
        <v>1079</v>
      </c>
      <c r="C3023" s="11" t="s">
        <v>1123</v>
      </c>
      <c r="D3023" s="11" t="s">
        <v>1158</v>
      </c>
      <c r="E3023" s="11" t="s">
        <v>11</v>
      </c>
      <c r="F3023" s="11" t="s">
        <v>12</v>
      </c>
      <c r="G3023" s="11">
        <v>4.2</v>
      </c>
      <c r="H3023" s="11">
        <v>10399</v>
      </c>
      <c r="I3023" s="11">
        <v>11000</v>
      </c>
      <c r="J3023" s="11">
        <v>35</v>
      </c>
      <c r="K3023" s="11">
        <f>MobileSalesData[[#This Row],[Original Price]]-MobileSalesData[[#This Row],[Selling Price]]</f>
        <v>601</v>
      </c>
      <c r="L3023" s="15">
        <f>MobileSalesData[[#This Row],[Discounted Price]]/MobileSalesData[[#This Row],[Original Price]]</f>
        <v>5.4636363636363636E-2</v>
      </c>
      <c r="M3023" s="11">
        <f>MobileSalesData[[#This Row],[Qty]]*MobileSalesData[[#This Row],[Selling Price]]</f>
        <v>363965</v>
      </c>
      <c r="N3023" s="11" t="s">
        <v>1600</v>
      </c>
    </row>
    <row r="3024" spans="1:14" x14ac:dyDescent="0.35">
      <c r="A3024" s="13" t="s">
        <v>1578</v>
      </c>
      <c r="B3024" s="11" t="s">
        <v>1079</v>
      </c>
      <c r="C3024" s="11" t="s">
        <v>1128</v>
      </c>
      <c r="D3024" s="11" t="s">
        <v>1159</v>
      </c>
      <c r="E3024" s="11" t="s">
        <v>11</v>
      </c>
      <c r="F3024" s="11" t="s">
        <v>12</v>
      </c>
      <c r="G3024" s="11">
        <v>4.0999999999999996</v>
      </c>
      <c r="H3024" s="11">
        <v>37999</v>
      </c>
      <c r="I3024" s="11">
        <v>43999</v>
      </c>
      <c r="J3024" s="11">
        <v>5</v>
      </c>
      <c r="K3024" s="11">
        <f>MobileSalesData[[#This Row],[Original Price]]-MobileSalesData[[#This Row],[Selling Price]]</f>
        <v>6000</v>
      </c>
      <c r="L3024" s="15">
        <f>MobileSalesData[[#This Row],[Discounted Price]]/MobileSalesData[[#This Row],[Original Price]]</f>
        <v>0.13636673560762744</v>
      </c>
      <c r="M3024" s="11">
        <f>MobileSalesData[[#This Row],[Qty]]*MobileSalesData[[#This Row],[Selling Price]]</f>
        <v>189995</v>
      </c>
      <c r="N3024" s="11" t="s">
        <v>1600</v>
      </c>
    </row>
    <row r="3025" spans="1:14" x14ac:dyDescent="0.35">
      <c r="A3025" s="13" t="s">
        <v>1578</v>
      </c>
      <c r="B3025" s="11" t="s">
        <v>1079</v>
      </c>
      <c r="C3025" s="11" t="s">
        <v>1115</v>
      </c>
      <c r="D3025" s="11" t="s">
        <v>1160</v>
      </c>
      <c r="E3025" s="11" t="s">
        <v>11</v>
      </c>
      <c r="F3025" s="11" t="s">
        <v>12</v>
      </c>
      <c r="G3025" s="11">
        <v>4.0999999999999996</v>
      </c>
      <c r="H3025" s="11">
        <v>49999</v>
      </c>
      <c r="I3025" s="11">
        <v>65999</v>
      </c>
      <c r="J3025" s="11">
        <v>5</v>
      </c>
      <c r="K3025" s="11">
        <f>MobileSalesData[[#This Row],[Original Price]]-MobileSalesData[[#This Row],[Selling Price]]</f>
        <v>16000</v>
      </c>
      <c r="L3025" s="15">
        <f>MobileSalesData[[#This Row],[Discounted Price]]/MobileSalesData[[#This Row],[Original Price]]</f>
        <v>0.2424279155744784</v>
      </c>
      <c r="M3025" s="11">
        <f>MobileSalesData[[#This Row],[Qty]]*MobileSalesData[[#This Row],[Selling Price]]</f>
        <v>249995</v>
      </c>
      <c r="N3025" s="11" t="s">
        <v>1600</v>
      </c>
    </row>
    <row r="3026" spans="1:14" x14ac:dyDescent="0.35">
      <c r="A3026" s="13" t="s">
        <v>1578</v>
      </c>
      <c r="B3026" s="11" t="s">
        <v>1079</v>
      </c>
      <c r="C3026" s="11" t="s">
        <v>1105</v>
      </c>
      <c r="D3026" s="11" t="s">
        <v>83</v>
      </c>
      <c r="E3026" s="11" t="s">
        <v>35</v>
      </c>
      <c r="F3026" s="11" t="s">
        <v>125</v>
      </c>
      <c r="G3026" s="11">
        <v>4.2</v>
      </c>
      <c r="H3026" s="11">
        <v>27330</v>
      </c>
      <c r="I3026" s="11">
        <v>27330</v>
      </c>
      <c r="J3026" s="11">
        <v>30</v>
      </c>
      <c r="K3026" s="11">
        <f>MobileSalesData[[#This Row],[Original Price]]-MobileSalesData[[#This Row],[Selling Price]]</f>
        <v>0</v>
      </c>
      <c r="L3026" s="15">
        <f>MobileSalesData[[#This Row],[Discounted Price]]/MobileSalesData[[#This Row],[Original Price]]</f>
        <v>0</v>
      </c>
      <c r="M3026" s="11">
        <f>MobileSalesData[[#This Row],[Qty]]*MobileSalesData[[#This Row],[Selling Price]]</f>
        <v>819900</v>
      </c>
      <c r="N3026" s="11" t="s">
        <v>1600</v>
      </c>
    </row>
    <row r="3027" spans="1:14" x14ac:dyDescent="0.35">
      <c r="A3027" s="13" t="s">
        <v>1578</v>
      </c>
      <c r="B3027" s="11" t="s">
        <v>1079</v>
      </c>
      <c r="C3027" s="11" t="s">
        <v>1105</v>
      </c>
      <c r="D3027" s="11" t="s">
        <v>1020</v>
      </c>
      <c r="E3027" s="11" t="s">
        <v>35</v>
      </c>
      <c r="F3027" s="11" t="s">
        <v>125</v>
      </c>
      <c r="G3027" s="11">
        <v>4.2</v>
      </c>
      <c r="H3027" s="11">
        <v>12499</v>
      </c>
      <c r="I3027" s="11">
        <v>22000</v>
      </c>
      <c r="J3027" s="11">
        <v>30</v>
      </c>
      <c r="K3027" s="11">
        <f>MobileSalesData[[#This Row],[Original Price]]-MobileSalesData[[#This Row],[Selling Price]]</f>
        <v>9501</v>
      </c>
      <c r="L3027" s="15">
        <f>MobileSalesData[[#This Row],[Discounted Price]]/MobileSalesData[[#This Row],[Original Price]]</f>
        <v>0.43186363636363634</v>
      </c>
      <c r="M3027" s="11">
        <f>MobileSalesData[[#This Row],[Qty]]*MobileSalesData[[#This Row],[Selling Price]]</f>
        <v>374970</v>
      </c>
      <c r="N3027" s="11" t="s">
        <v>1600</v>
      </c>
    </row>
    <row r="3028" spans="1:14" x14ac:dyDescent="0.35">
      <c r="A3028" s="13" t="s">
        <v>1578</v>
      </c>
      <c r="B3028" s="11" t="s">
        <v>1079</v>
      </c>
      <c r="C3028" s="11" t="s">
        <v>1113</v>
      </c>
      <c r="D3028" s="11" t="s">
        <v>1161</v>
      </c>
      <c r="E3028" s="11" t="s">
        <v>20</v>
      </c>
      <c r="F3028" s="11" t="s">
        <v>125</v>
      </c>
      <c r="G3028" s="11">
        <v>4.2</v>
      </c>
      <c r="H3028" s="11">
        <v>18900</v>
      </c>
      <c r="I3028" s="11">
        <v>18900</v>
      </c>
      <c r="J3028" s="11">
        <v>5</v>
      </c>
      <c r="K3028" s="11">
        <f>MobileSalesData[[#This Row],[Original Price]]-MobileSalesData[[#This Row],[Selling Price]]</f>
        <v>0</v>
      </c>
      <c r="L3028" s="15">
        <f>MobileSalesData[[#This Row],[Discounted Price]]/MobileSalesData[[#This Row],[Original Price]]</f>
        <v>0</v>
      </c>
      <c r="M3028" s="11">
        <f>MobileSalesData[[#This Row],[Qty]]*MobileSalesData[[#This Row],[Selling Price]]</f>
        <v>94500</v>
      </c>
      <c r="N3028" s="11" t="s">
        <v>1600</v>
      </c>
    </row>
    <row r="3029" spans="1:14" x14ac:dyDescent="0.35">
      <c r="A3029" s="13" t="s">
        <v>1578</v>
      </c>
      <c r="B3029" s="11" t="s">
        <v>1079</v>
      </c>
      <c r="C3029" s="11" t="s">
        <v>1162</v>
      </c>
      <c r="D3029" s="11" t="s">
        <v>1161</v>
      </c>
      <c r="E3029" s="11" t="s">
        <v>20</v>
      </c>
      <c r="F3029" s="11" t="s">
        <v>21</v>
      </c>
      <c r="G3029" s="11">
        <v>3.7</v>
      </c>
      <c r="H3029" s="11">
        <v>95000</v>
      </c>
      <c r="I3029" s="11">
        <v>95000</v>
      </c>
      <c r="J3029" s="11">
        <v>30</v>
      </c>
      <c r="K3029" s="11">
        <f>MobileSalesData[[#This Row],[Original Price]]-MobileSalesData[[#This Row],[Selling Price]]</f>
        <v>0</v>
      </c>
      <c r="L3029" s="15">
        <f>MobileSalesData[[#This Row],[Discounted Price]]/MobileSalesData[[#This Row],[Original Price]]</f>
        <v>0</v>
      </c>
      <c r="M3029" s="11">
        <f>MobileSalesData[[#This Row],[Qty]]*MobileSalesData[[#This Row],[Selling Price]]</f>
        <v>2850000</v>
      </c>
      <c r="N3029" s="11" t="s">
        <v>1600</v>
      </c>
    </row>
    <row r="3030" spans="1:14" x14ac:dyDescent="0.35">
      <c r="A3030" s="13" t="s">
        <v>1583</v>
      </c>
      <c r="B3030" s="11" t="s">
        <v>1079</v>
      </c>
      <c r="C3030" s="11" t="s">
        <v>1138</v>
      </c>
      <c r="D3030" s="11" t="s">
        <v>19</v>
      </c>
      <c r="E3030" s="11" t="s">
        <v>35</v>
      </c>
      <c r="F3030" s="11" t="s">
        <v>21</v>
      </c>
      <c r="G3030" s="11">
        <v>4.2</v>
      </c>
      <c r="H3030" s="11">
        <v>73600</v>
      </c>
      <c r="I3030" s="11">
        <v>75000</v>
      </c>
      <c r="J3030" s="11">
        <v>30</v>
      </c>
      <c r="K3030" s="11">
        <f>MobileSalesData[[#This Row],[Original Price]]-MobileSalesData[[#This Row],[Selling Price]]</f>
        <v>1400</v>
      </c>
      <c r="L3030" s="15">
        <f>MobileSalesData[[#This Row],[Discounted Price]]/MobileSalesData[[#This Row],[Original Price]]</f>
        <v>1.8666666666666668E-2</v>
      </c>
      <c r="M3030" s="11">
        <f>MobileSalesData[[#This Row],[Qty]]*MobileSalesData[[#This Row],[Selling Price]]</f>
        <v>2208000</v>
      </c>
      <c r="N3030" s="11" t="s">
        <v>1600</v>
      </c>
    </row>
    <row r="3031" spans="1:14" x14ac:dyDescent="0.35">
      <c r="A3031" s="13" t="s">
        <v>1583</v>
      </c>
      <c r="B3031" s="11" t="s">
        <v>1079</v>
      </c>
      <c r="C3031" s="11" t="s">
        <v>1138</v>
      </c>
      <c r="D3031" s="11" t="s">
        <v>1163</v>
      </c>
      <c r="E3031" s="11" t="s">
        <v>35</v>
      </c>
      <c r="F3031" s="11" t="s">
        <v>125</v>
      </c>
      <c r="G3031" s="11">
        <v>4.2</v>
      </c>
      <c r="H3031" s="11">
        <v>1949</v>
      </c>
      <c r="I3031" s="11">
        <v>1949</v>
      </c>
      <c r="J3031" s="11">
        <v>30</v>
      </c>
      <c r="K3031" s="11">
        <f>MobileSalesData[[#This Row],[Original Price]]-MobileSalesData[[#This Row],[Selling Price]]</f>
        <v>0</v>
      </c>
      <c r="L3031" s="15">
        <f>MobileSalesData[[#This Row],[Discounted Price]]/MobileSalesData[[#This Row],[Original Price]]</f>
        <v>0</v>
      </c>
      <c r="M3031" s="11">
        <f>MobileSalesData[[#This Row],[Qty]]*MobileSalesData[[#This Row],[Selling Price]]</f>
        <v>58470</v>
      </c>
      <c r="N3031" s="11" t="s">
        <v>1600</v>
      </c>
    </row>
    <row r="3032" spans="1:14" x14ac:dyDescent="0.35">
      <c r="A3032" s="13" t="s">
        <v>1583</v>
      </c>
      <c r="B3032" s="11" t="s">
        <v>1079</v>
      </c>
      <c r="C3032" s="11" t="s">
        <v>1097</v>
      </c>
      <c r="D3032" s="11" t="s">
        <v>1098</v>
      </c>
      <c r="E3032" s="11" t="s">
        <v>14</v>
      </c>
      <c r="F3032" s="11" t="s">
        <v>12</v>
      </c>
      <c r="G3032" s="11">
        <v>4.3</v>
      </c>
      <c r="H3032" s="11">
        <v>52905</v>
      </c>
      <c r="I3032" s="11">
        <v>52905</v>
      </c>
      <c r="J3032" s="11">
        <v>30</v>
      </c>
      <c r="K3032" s="11">
        <f>MobileSalesData[[#This Row],[Original Price]]-MobileSalesData[[#This Row],[Selling Price]]</f>
        <v>0</v>
      </c>
      <c r="L3032" s="15">
        <f>MobileSalesData[[#This Row],[Discounted Price]]/MobileSalesData[[#This Row],[Original Price]]</f>
        <v>0</v>
      </c>
      <c r="M3032" s="11">
        <f>MobileSalesData[[#This Row],[Qty]]*MobileSalesData[[#This Row],[Selling Price]]</f>
        <v>1587150</v>
      </c>
      <c r="N3032" s="11" t="s">
        <v>1600</v>
      </c>
    </row>
    <row r="3033" spans="1:14" x14ac:dyDescent="0.35">
      <c r="A3033" s="13" t="s">
        <v>1583</v>
      </c>
      <c r="B3033" s="11" t="s">
        <v>1079</v>
      </c>
      <c r="C3033" s="11" t="s">
        <v>1164</v>
      </c>
      <c r="D3033" s="11" t="s">
        <v>1098</v>
      </c>
      <c r="E3033" s="11" t="s">
        <v>14</v>
      </c>
      <c r="F3033" s="11" t="s">
        <v>12</v>
      </c>
      <c r="G3033" s="11">
        <v>4.0999999999999996</v>
      </c>
      <c r="H3033" s="11">
        <v>49999</v>
      </c>
      <c r="I3033" s="11">
        <v>65999</v>
      </c>
      <c r="J3033" s="11">
        <v>30</v>
      </c>
      <c r="K3033" s="11">
        <f>MobileSalesData[[#This Row],[Original Price]]-MobileSalesData[[#This Row],[Selling Price]]</f>
        <v>16000</v>
      </c>
      <c r="L3033" s="15">
        <f>MobileSalesData[[#This Row],[Discounted Price]]/MobileSalesData[[#This Row],[Original Price]]</f>
        <v>0.2424279155744784</v>
      </c>
      <c r="M3033" s="11">
        <f>MobileSalesData[[#This Row],[Qty]]*MobileSalesData[[#This Row],[Selling Price]]</f>
        <v>1499970</v>
      </c>
      <c r="N3033" s="11" t="s">
        <v>1600</v>
      </c>
    </row>
    <row r="3034" spans="1:14" x14ac:dyDescent="0.35">
      <c r="A3034" s="13" t="s">
        <v>1583</v>
      </c>
      <c r="B3034" s="11" t="s">
        <v>1079</v>
      </c>
      <c r="C3034" s="11" t="s">
        <v>1106</v>
      </c>
      <c r="D3034" s="11" t="s">
        <v>1107</v>
      </c>
      <c r="E3034" s="11" t="s">
        <v>20</v>
      </c>
      <c r="F3034" s="11" t="s">
        <v>21</v>
      </c>
      <c r="G3034" s="11">
        <v>4.2</v>
      </c>
      <c r="H3034" s="11">
        <v>34999</v>
      </c>
      <c r="I3034" s="11">
        <v>41999</v>
      </c>
      <c r="J3034" s="11">
        <v>30</v>
      </c>
      <c r="K3034" s="11">
        <f>MobileSalesData[[#This Row],[Original Price]]-MobileSalesData[[#This Row],[Selling Price]]</f>
        <v>7000</v>
      </c>
      <c r="L3034" s="15">
        <f>MobileSalesData[[#This Row],[Discounted Price]]/MobileSalesData[[#This Row],[Original Price]]</f>
        <v>0.16667063501511942</v>
      </c>
      <c r="M3034" s="11">
        <f>MobileSalesData[[#This Row],[Qty]]*MobileSalesData[[#This Row],[Selling Price]]</f>
        <v>1049970</v>
      </c>
      <c r="N3034" s="11" t="s">
        <v>1600</v>
      </c>
    </row>
    <row r="3035" spans="1:14" x14ac:dyDescent="0.35">
      <c r="A3035" s="13" t="s">
        <v>1583</v>
      </c>
      <c r="B3035" s="11" t="s">
        <v>1079</v>
      </c>
      <c r="C3035" s="11" t="s">
        <v>1136</v>
      </c>
      <c r="D3035" s="11" t="s">
        <v>1020</v>
      </c>
      <c r="E3035" s="11" t="s">
        <v>11</v>
      </c>
      <c r="F3035" s="11" t="s">
        <v>21</v>
      </c>
      <c r="G3035" s="11">
        <v>4.0999999999999996</v>
      </c>
      <c r="H3035" s="11">
        <v>10990</v>
      </c>
      <c r="I3035" s="11">
        <v>10990</v>
      </c>
      <c r="J3035" s="11">
        <v>5</v>
      </c>
      <c r="K3035" s="11">
        <f>MobileSalesData[[#This Row],[Original Price]]-MobileSalesData[[#This Row],[Selling Price]]</f>
        <v>0</v>
      </c>
      <c r="L3035" s="15">
        <f>MobileSalesData[[#This Row],[Discounted Price]]/MobileSalesData[[#This Row],[Original Price]]</f>
        <v>0</v>
      </c>
      <c r="M3035" s="11">
        <f>MobileSalesData[[#This Row],[Qty]]*MobileSalesData[[#This Row],[Selling Price]]</f>
        <v>54950</v>
      </c>
      <c r="N3035" s="11" t="s">
        <v>1600</v>
      </c>
    </row>
    <row r="3036" spans="1:14" x14ac:dyDescent="0.35">
      <c r="A3036" s="13" t="s">
        <v>1583</v>
      </c>
      <c r="B3036" s="11" t="s">
        <v>1079</v>
      </c>
      <c r="C3036" s="11" t="s">
        <v>1150</v>
      </c>
      <c r="D3036" s="11" t="s">
        <v>1107</v>
      </c>
      <c r="E3036" s="11" t="s">
        <v>20</v>
      </c>
      <c r="F3036" s="11" t="s">
        <v>21</v>
      </c>
      <c r="G3036" s="11">
        <v>4.0999999999999996</v>
      </c>
      <c r="H3036" s="11">
        <v>10990</v>
      </c>
      <c r="I3036" s="11">
        <v>10990</v>
      </c>
      <c r="J3036" s="11">
        <v>30</v>
      </c>
      <c r="K3036" s="11">
        <f>MobileSalesData[[#This Row],[Original Price]]-MobileSalesData[[#This Row],[Selling Price]]</f>
        <v>0</v>
      </c>
      <c r="L3036" s="15">
        <f>MobileSalesData[[#This Row],[Discounted Price]]/MobileSalesData[[#This Row],[Original Price]]</f>
        <v>0</v>
      </c>
      <c r="M3036" s="11">
        <f>MobileSalesData[[#This Row],[Qty]]*MobileSalesData[[#This Row],[Selling Price]]</f>
        <v>329700</v>
      </c>
      <c r="N3036" s="11" t="s">
        <v>1600</v>
      </c>
    </row>
    <row r="3037" spans="1:14" x14ac:dyDescent="0.35">
      <c r="A3037" s="13" t="s">
        <v>1583</v>
      </c>
      <c r="B3037" s="11" t="s">
        <v>1079</v>
      </c>
      <c r="C3037" s="11" t="s">
        <v>1097</v>
      </c>
      <c r="D3037" s="11" t="s">
        <v>1098</v>
      </c>
      <c r="E3037" s="11" t="s">
        <v>11</v>
      </c>
      <c r="F3037" s="11" t="s">
        <v>12</v>
      </c>
      <c r="G3037" s="11">
        <v>4.3</v>
      </c>
      <c r="H3037" s="11">
        <v>10990</v>
      </c>
      <c r="I3037" s="11">
        <v>10990</v>
      </c>
      <c r="J3037" s="11">
        <v>5</v>
      </c>
      <c r="K3037" s="11">
        <f>MobileSalesData[[#This Row],[Original Price]]-MobileSalesData[[#This Row],[Selling Price]]</f>
        <v>0</v>
      </c>
      <c r="L3037" s="15">
        <f>MobileSalesData[[#This Row],[Discounted Price]]/MobileSalesData[[#This Row],[Original Price]]</f>
        <v>0</v>
      </c>
      <c r="M3037" s="11">
        <f>MobileSalesData[[#This Row],[Qty]]*MobileSalesData[[#This Row],[Selling Price]]</f>
        <v>54950</v>
      </c>
      <c r="N3037" s="11" t="s">
        <v>1600</v>
      </c>
    </row>
    <row r="3038" spans="1:14" x14ac:dyDescent="0.35">
      <c r="A3038" s="13" t="s">
        <v>1583</v>
      </c>
      <c r="B3038" s="11" t="s">
        <v>1079</v>
      </c>
      <c r="C3038" s="11" t="s">
        <v>1155</v>
      </c>
      <c r="D3038" s="11" t="s">
        <v>19</v>
      </c>
      <c r="E3038" s="11" t="s">
        <v>35</v>
      </c>
      <c r="F3038" s="11" t="s">
        <v>125</v>
      </c>
      <c r="G3038" s="11">
        <v>3.9</v>
      </c>
      <c r="H3038" s="11">
        <v>17194</v>
      </c>
      <c r="I3038" s="11">
        <v>17194</v>
      </c>
      <c r="J3038" s="11">
        <v>5</v>
      </c>
      <c r="K3038" s="11">
        <f>MobileSalesData[[#This Row],[Original Price]]-MobileSalesData[[#This Row],[Selling Price]]</f>
        <v>0</v>
      </c>
      <c r="L3038" s="15">
        <f>MobileSalesData[[#This Row],[Discounted Price]]/MobileSalesData[[#This Row],[Original Price]]</f>
        <v>0</v>
      </c>
      <c r="M3038" s="11">
        <f>MobileSalesData[[#This Row],[Qty]]*MobileSalesData[[#This Row],[Selling Price]]</f>
        <v>85970</v>
      </c>
      <c r="N3038" s="11" t="s">
        <v>1600</v>
      </c>
    </row>
    <row r="3039" spans="1:14" x14ac:dyDescent="0.35">
      <c r="A3039" s="13" t="s">
        <v>1583</v>
      </c>
      <c r="B3039" s="11" t="s">
        <v>1079</v>
      </c>
      <c r="C3039" s="11" t="s">
        <v>1108</v>
      </c>
      <c r="D3039" s="11" t="s">
        <v>142</v>
      </c>
      <c r="E3039" s="11" t="s">
        <v>20</v>
      </c>
      <c r="F3039" s="11" t="s">
        <v>21</v>
      </c>
      <c r="G3039" s="11">
        <v>3.9</v>
      </c>
      <c r="H3039" s="11">
        <v>21000</v>
      </c>
      <c r="I3039" s="11">
        <v>21000</v>
      </c>
      <c r="J3039" s="11">
        <v>22</v>
      </c>
      <c r="K3039" s="11">
        <f>MobileSalesData[[#This Row],[Original Price]]-MobileSalesData[[#This Row],[Selling Price]]</f>
        <v>0</v>
      </c>
      <c r="L3039" s="15">
        <f>MobileSalesData[[#This Row],[Discounted Price]]/MobileSalesData[[#This Row],[Original Price]]</f>
        <v>0</v>
      </c>
      <c r="M3039" s="11">
        <f>MobileSalesData[[#This Row],[Qty]]*MobileSalesData[[#This Row],[Selling Price]]</f>
        <v>462000</v>
      </c>
      <c r="N3039" s="11" t="s">
        <v>1600</v>
      </c>
    </row>
    <row r="3040" spans="1:14" x14ac:dyDescent="0.35">
      <c r="A3040" s="13" t="s">
        <v>1578</v>
      </c>
      <c r="B3040" s="11" t="s">
        <v>1079</v>
      </c>
      <c r="C3040" s="11" t="s">
        <v>1108</v>
      </c>
      <c r="D3040" s="11" t="s">
        <v>173</v>
      </c>
      <c r="E3040" s="11" t="s">
        <v>20</v>
      </c>
      <c r="F3040" s="11" t="s">
        <v>21</v>
      </c>
      <c r="G3040" s="11">
        <v>3.9</v>
      </c>
      <c r="H3040" s="11">
        <v>49999</v>
      </c>
      <c r="I3040" s="11">
        <v>65999</v>
      </c>
      <c r="J3040" s="11">
        <v>5</v>
      </c>
      <c r="K3040" s="11">
        <f>MobileSalesData[[#This Row],[Original Price]]-MobileSalesData[[#This Row],[Selling Price]]</f>
        <v>16000</v>
      </c>
      <c r="L3040" s="15">
        <f>MobileSalesData[[#This Row],[Discounted Price]]/MobileSalesData[[#This Row],[Original Price]]</f>
        <v>0.2424279155744784</v>
      </c>
      <c r="M3040" s="11">
        <f>MobileSalesData[[#This Row],[Qty]]*MobileSalesData[[#This Row],[Selling Price]]</f>
        <v>249995</v>
      </c>
      <c r="N3040" s="11" t="s">
        <v>1600</v>
      </c>
    </row>
    <row r="3041" spans="1:14" x14ac:dyDescent="0.35">
      <c r="A3041" s="13" t="s">
        <v>1578</v>
      </c>
      <c r="B3041" s="11" t="s">
        <v>1079</v>
      </c>
      <c r="C3041" s="11" t="s">
        <v>1108</v>
      </c>
      <c r="D3041" s="11" t="s">
        <v>117</v>
      </c>
      <c r="E3041" s="11" t="s">
        <v>20</v>
      </c>
      <c r="F3041" s="11" t="s">
        <v>21</v>
      </c>
      <c r="G3041" s="11">
        <v>3.9</v>
      </c>
      <c r="H3041" s="11">
        <v>15499</v>
      </c>
      <c r="I3041" s="11">
        <v>15499</v>
      </c>
      <c r="J3041" s="11">
        <v>5</v>
      </c>
      <c r="K3041" s="11">
        <f>MobileSalesData[[#This Row],[Original Price]]-MobileSalesData[[#This Row],[Selling Price]]</f>
        <v>0</v>
      </c>
      <c r="L3041" s="15">
        <f>MobileSalesData[[#This Row],[Discounted Price]]/MobileSalesData[[#This Row],[Original Price]]</f>
        <v>0</v>
      </c>
      <c r="M3041" s="11">
        <f>MobileSalesData[[#This Row],[Qty]]*MobileSalesData[[#This Row],[Selling Price]]</f>
        <v>77495</v>
      </c>
      <c r="N3041" s="11" t="s">
        <v>1600</v>
      </c>
    </row>
    <row r="3042" spans="1:14" x14ac:dyDescent="0.35">
      <c r="A3042" s="13" t="s">
        <v>1578</v>
      </c>
      <c r="B3042" s="11" t="s">
        <v>1079</v>
      </c>
      <c r="C3042" s="11" t="s">
        <v>1153</v>
      </c>
      <c r="D3042" s="11" t="s">
        <v>155</v>
      </c>
      <c r="E3042" s="11" t="s">
        <v>20</v>
      </c>
      <c r="F3042" s="11" t="s">
        <v>21</v>
      </c>
      <c r="G3042" s="11">
        <v>4</v>
      </c>
      <c r="H3042" s="11">
        <v>9999</v>
      </c>
      <c r="I3042" s="11">
        <v>9999</v>
      </c>
      <c r="J3042" s="11">
        <v>5</v>
      </c>
      <c r="K3042" s="11">
        <f>MobileSalesData[[#This Row],[Original Price]]-MobileSalesData[[#This Row],[Selling Price]]</f>
        <v>0</v>
      </c>
      <c r="L3042" s="15">
        <f>MobileSalesData[[#This Row],[Discounted Price]]/MobileSalesData[[#This Row],[Original Price]]</f>
        <v>0</v>
      </c>
      <c r="M3042" s="11">
        <f>MobileSalesData[[#This Row],[Qty]]*MobileSalesData[[#This Row],[Selling Price]]</f>
        <v>49995</v>
      </c>
      <c r="N3042" s="11" t="s">
        <v>1600</v>
      </c>
    </row>
    <row r="3043" spans="1:14" x14ac:dyDescent="0.35">
      <c r="A3043" s="13" t="s">
        <v>1578</v>
      </c>
      <c r="B3043" s="11" t="s">
        <v>1079</v>
      </c>
      <c r="C3043" s="11" t="s">
        <v>1108</v>
      </c>
      <c r="D3043" s="11" t="s">
        <v>142</v>
      </c>
      <c r="E3043" s="11" t="s">
        <v>11</v>
      </c>
      <c r="F3043" s="11" t="s">
        <v>12</v>
      </c>
      <c r="G3043" s="11">
        <v>3.9</v>
      </c>
      <c r="H3043" s="11">
        <v>2200</v>
      </c>
      <c r="I3043" s="11">
        <v>2200</v>
      </c>
      <c r="J3043" s="11">
        <v>30</v>
      </c>
      <c r="K3043" s="11">
        <f>MobileSalesData[[#This Row],[Original Price]]-MobileSalesData[[#This Row],[Selling Price]]</f>
        <v>0</v>
      </c>
      <c r="L3043" s="15">
        <f>MobileSalesData[[#This Row],[Discounted Price]]/MobileSalesData[[#This Row],[Original Price]]</f>
        <v>0</v>
      </c>
      <c r="M3043" s="11">
        <f>MobileSalesData[[#This Row],[Qty]]*MobileSalesData[[#This Row],[Selling Price]]</f>
        <v>66000</v>
      </c>
      <c r="N3043" s="11" t="s">
        <v>1600</v>
      </c>
    </row>
    <row r="3044" spans="1:14" x14ac:dyDescent="0.35">
      <c r="A3044" s="13" t="s">
        <v>1578</v>
      </c>
      <c r="B3044" s="11" t="s">
        <v>1079</v>
      </c>
      <c r="C3044" s="11" t="s">
        <v>1126</v>
      </c>
      <c r="D3044" s="11" t="s">
        <v>414</v>
      </c>
      <c r="E3044" s="11" t="s">
        <v>11</v>
      </c>
      <c r="F3044" s="11" t="s">
        <v>15</v>
      </c>
      <c r="G3044" s="11">
        <v>4.2</v>
      </c>
      <c r="H3044" s="11">
        <v>71999</v>
      </c>
      <c r="I3044" s="11">
        <v>100999</v>
      </c>
      <c r="J3044" s="11">
        <v>5</v>
      </c>
      <c r="K3044" s="11">
        <f>MobileSalesData[[#This Row],[Original Price]]-MobileSalesData[[#This Row],[Selling Price]]</f>
        <v>29000</v>
      </c>
      <c r="L3044" s="15">
        <f>MobileSalesData[[#This Row],[Discounted Price]]/MobileSalesData[[#This Row],[Original Price]]</f>
        <v>0.28713155575797777</v>
      </c>
      <c r="M3044" s="11">
        <f>MobileSalesData[[#This Row],[Qty]]*MobileSalesData[[#This Row],[Selling Price]]</f>
        <v>359995</v>
      </c>
      <c r="N3044" s="11" t="s">
        <v>1600</v>
      </c>
    </row>
    <row r="3045" spans="1:14" x14ac:dyDescent="0.35">
      <c r="A3045" s="13" t="s">
        <v>1578</v>
      </c>
      <c r="B3045" s="11" t="s">
        <v>1079</v>
      </c>
      <c r="C3045" s="11" t="s">
        <v>1153</v>
      </c>
      <c r="D3045" s="11" t="s">
        <v>19</v>
      </c>
      <c r="E3045" s="11" t="s">
        <v>35</v>
      </c>
      <c r="F3045" s="11" t="s">
        <v>125</v>
      </c>
      <c r="G3045" s="11">
        <v>4</v>
      </c>
      <c r="H3045" s="11">
        <v>8700</v>
      </c>
      <c r="I3045" s="11">
        <v>8700</v>
      </c>
      <c r="J3045" s="11">
        <v>5</v>
      </c>
      <c r="K3045" s="11">
        <f>MobileSalesData[[#This Row],[Original Price]]-MobileSalesData[[#This Row],[Selling Price]]</f>
        <v>0</v>
      </c>
      <c r="L3045" s="15">
        <f>MobileSalesData[[#This Row],[Discounted Price]]/MobileSalesData[[#This Row],[Original Price]]</f>
        <v>0</v>
      </c>
      <c r="M3045" s="11">
        <f>MobileSalesData[[#This Row],[Qty]]*MobileSalesData[[#This Row],[Selling Price]]</f>
        <v>43500</v>
      </c>
      <c r="N3045" s="11" t="s">
        <v>1600</v>
      </c>
    </row>
    <row r="3046" spans="1:14" x14ac:dyDescent="0.35">
      <c r="A3046" s="13" t="s">
        <v>1578</v>
      </c>
      <c r="B3046" s="11" t="s">
        <v>1079</v>
      </c>
      <c r="C3046" s="11" t="s">
        <v>1108</v>
      </c>
      <c r="D3046" s="11" t="s">
        <v>173</v>
      </c>
      <c r="E3046" s="11" t="s">
        <v>11</v>
      </c>
      <c r="F3046" s="11" t="s">
        <v>12</v>
      </c>
      <c r="G3046" s="11">
        <v>3.9</v>
      </c>
      <c r="H3046" s="11">
        <v>3499</v>
      </c>
      <c r="I3046" s="11">
        <v>3499</v>
      </c>
      <c r="J3046" s="11">
        <v>5</v>
      </c>
      <c r="K3046" s="11">
        <f>MobileSalesData[[#This Row],[Original Price]]-MobileSalesData[[#This Row],[Selling Price]]</f>
        <v>0</v>
      </c>
      <c r="L3046" s="15">
        <f>MobileSalesData[[#This Row],[Discounted Price]]/MobileSalesData[[#This Row],[Original Price]]</f>
        <v>0</v>
      </c>
      <c r="M3046" s="11">
        <f>MobileSalesData[[#This Row],[Qty]]*MobileSalesData[[#This Row],[Selling Price]]</f>
        <v>17495</v>
      </c>
      <c r="N3046" s="11" t="s">
        <v>1600</v>
      </c>
    </row>
    <row r="3047" spans="1:14" x14ac:dyDescent="0.35">
      <c r="A3047" s="13" t="s">
        <v>1578</v>
      </c>
      <c r="B3047" s="11" t="s">
        <v>1017</v>
      </c>
      <c r="C3047" s="11" t="s">
        <v>1064</v>
      </c>
      <c r="D3047" s="11" t="s">
        <v>19</v>
      </c>
      <c r="E3047" s="11" t="s">
        <v>20</v>
      </c>
      <c r="F3047" s="11" t="s">
        <v>21</v>
      </c>
      <c r="G3047" s="11">
        <v>4.2</v>
      </c>
      <c r="H3047" s="11">
        <v>39999</v>
      </c>
      <c r="I3047" s="11">
        <v>71000</v>
      </c>
      <c r="J3047" s="11">
        <v>5</v>
      </c>
      <c r="K3047" s="11">
        <f>MobileSalesData[[#This Row],[Original Price]]-MobileSalesData[[#This Row],[Selling Price]]</f>
        <v>31001</v>
      </c>
      <c r="L3047" s="15">
        <f>MobileSalesData[[#This Row],[Discounted Price]]/MobileSalesData[[#This Row],[Original Price]]</f>
        <v>0.4366338028169014</v>
      </c>
      <c r="M3047" s="11">
        <f>MobileSalesData[[#This Row],[Qty]]*MobileSalesData[[#This Row],[Selling Price]]</f>
        <v>199995</v>
      </c>
      <c r="N3047" s="11" t="s">
        <v>1600</v>
      </c>
    </row>
    <row r="3048" spans="1:14" x14ac:dyDescent="0.35">
      <c r="A3048" s="13" t="s">
        <v>1578</v>
      </c>
      <c r="B3048" s="11" t="s">
        <v>1017</v>
      </c>
      <c r="C3048" s="11" t="s">
        <v>1064</v>
      </c>
      <c r="D3048" s="11" t="s">
        <v>22</v>
      </c>
      <c r="E3048" s="11" t="s">
        <v>20</v>
      </c>
      <c r="F3048" s="11" t="s">
        <v>21</v>
      </c>
      <c r="G3048" s="11">
        <v>4.2</v>
      </c>
      <c r="H3048" s="11">
        <v>39999</v>
      </c>
      <c r="I3048" s="11">
        <v>71000</v>
      </c>
      <c r="J3048" s="11">
        <v>5</v>
      </c>
      <c r="K3048" s="11">
        <f>MobileSalesData[[#This Row],[Original Price]]-MobileSalesData[[#This Row],[Selling Price]]</f>
        <v>31001</v>
      </c>
      <c r="L3048" s="15">
        <f>MobileSalesData[[#This Row],[Discounted Price]]/MobileSalesData[[#This Row],[Original Price]]</f>
        <v>0.4366338028169014</v>
      </c>
      <c r="M3048" s="11">
        <f>MobileSalesData[[#This Row],[Qty]]*MobileSalesData[[#This Row],[Selling Price]]</f>
        <v>199995</v>
      </c>
      <c r="N3048" s="11" t="s">
        <v>1600</v>
      </c>
    </row>
    <row r="3049" spans="1:14" x14ac:dyDescent="0.35">
      <c r="A3049" s="13" t="s">
        <v>1578</v>
      </c>
      <c r="B3049" s="11" t="s">
        <v>1165</v>
      </c>
      <c r="C3049" s="11" t="s">
        <v>1166</v>
      </c>
      <c r="D3049" s="11" t="s">
        <v>1167</v>
      </c>
      <c r="E3049" s="11" t="s">
        <v>27</v>
      </c>
      <c r="F3049" s="11" t="s">
        <v>15</v>
      </c>
      <c r="G3049" s="11">
        <v>4.4000000000000004</v>
      </c>
      <c r="H3049" s="11">
        <v>5590</v>
      </c>
      <c r="I3049" s="11">
        <v>5590</v>
      </c>
      <c r="J3049" s="11">
        <v>35</v>
      </c>
      <c r="K3049" s="11">
        <f>MobileSalesData[[#This Row],[Original Price]]-MobileSalesData[[#This Row],[Selling Price]]</f>
        <v>0</v>
      </c>
      <c r="L3049" s="15">
        <f>MobileSalesData[[#This Row],[Discounted Price]]/MobileSalesData[[#This Row],[Original Price]]</f>
        <v>0</v>
      </c>
      <c r="M3049" s="11">
        <f>MobileSalesData[[#This Row],[Qty]]*MobileSalesData[[#This Row],[Selling Price]]</f>
        <v>195650</v>
      </c>
      <c r="N3049" s="11" t="s">
        <v>1600</v>
      </c>
    </row>
    <row r="3050" spans="1:14" x14ac:dyDescent="0.35">
      <c r="A3050" s="13" t="s">
        <v>1578</v>
      </c>
      <c r="B3050" s="11" t="s">
        <v>1165</v>
      </c>
      <c r="C3050" s="11" t="s">
        <v>1166</v>
      </c>
      <c r="D3050" s="11" t="s">
        <v>1168</v>
      </c>
      <c r="E3050" s="11" t="s">
        <v>27</v>
      </c>
      <c r="F3050" s="11" t="s">
        <v>15</v>
      </c>
      <c r="G3050" s="11">
        <v>4.4000000000000004</v>
      </c>
      <c r="H3050" s="11">
        <v>15300</v>
      </c>
      <c r="I3050" s="11">
        <v>15300</v>
      </c>
      <c r="J3050" s="11">
        <v>5</v>
      </c>
      <c r="K3050" s="11">
        <f>MobileSalesData[[#This Row],[Original Price]]-MobileSalesData[[#This Row],[Selling Price]]</f>
        <v>0</v>
      </c>
      <c r="L3050" s="15">
        <f>MobileSalesData[[#This Row],[Discounted Price]]/MobileSalesData[[#This Row],[Original Price]]</f>
        <v>0</v>
      </c>
      <c r="M3050" s="11">
        <f>MobileSalesData[[#This Row],[Qty]]*MobileSalesData[[#This Row],[Selling Price]]</f>
        <v>76500</v>
      </c>
      <c r="N3050" s="11" t="s">
        <v>1600</v>
      </c>
    </row>
    <row r="3051" spans="1:14" x14ac:dyDescent="0.35">
      <c r="A3051" s="13" t="s">
        <v>1578</v>
      </c>
      <c r="B3051" s="11" t="s">
        <v>1165</v>
      </c>
      <c r="C3051" s="11" t="s">
        <v>1166</v>
      </c>
      <c r="D3051" s="11" t="s">
        <v>1167</v>
      </c>
      <c r="E3051" s="11" t="s">
        <v>14</v>
      </c>
      <c r="F3051" s="11" t="s">
        <v>15</v>
      </c>
      <c r="G3051" s="11">
        <v>4.4000000000000004</v>
      </c>
      <c r="H3051" s="11">
        <v>29899</v>
      </c>
      <c r="I3051" s="11">
        <v>29899</v>
      </c>
      <c r="J3051" s="11">
        <v>5</v>
      </c>
      <c r="K3051" s="11">
        <f>MobileSalesData[[#This Row],[Original Price]]-MobileSalesData[[#This Row],[Selling Price]]</f>
        <v>0</v>
      </c>
      <c r="L3051" s="15">
        <f>MobileSalesData[[#This Row],[Discounted Price]]/MobileSalesData[[#This Row],[Original Price]]</f>
        <v>0</v>
      </c>
      <c r="M3051" s="11">
        <f>MobileSalesData[[#This Row],[Qty]]*MobileSalesData[[#This Row],[Selling Price]]</f>
        <v>149495</v>
      </c>
      <c r="N3051" s="11" t="s">
        <v>1600</v>
      </c>
    </row>
    <row r="3052" spans="1:14" x14ac:dyDescent="0.35">
      <c r="A3052" s="13" t="s">
        <v>1578</v>
      </c>
      <c r="B3052" s="11" t="s">
        <v>1165</v>
      </c>
      <c r="C3052" s="11" t="s">
        <v>1166</v>
      </c>
      <c r="D3052" s="11" t="s">
        <v>1168</v>
      </c>
      <c r="E3052" s="11" t="s">
        <v>14</v>
      </c>
      <c r="F3052" s="11" t="s">
        <v>15</v>
      </c>
      <c r="G3052" s="11">
        <v>4.4000000000000004</v>
      </c>
      <c r="H3052" s="11">
        <v>9833</v>
      </c>
      <c r="I3052" s="11">
        <v>9833</v>
      </c>
      <c r="J3052" s="11">
        <v>5</v>
      </c>
      <c r="K3052" s="11">
        <f>MobileSalesData[[#This Row],[Original Price]]-MobileSalesData[[#This Row],[Selling Price]]</f>
        <v>0</v>
      </c>
      <c r="L3052" s="15">
        <f>MobileSalesData[[#This Row],[Discounted Price]]/MobileSalesData[[#This Row],[Original Price]]</f>
        <v>0</v>
      </c>
      <c r="M3052" s="11">
        <f>MobileSalesData[[#This Row],[Qty]]*MobileSalesData[[#This Row],[Selling Price]]</f>
        <v>49165</v>
      </c>
      <c r="N3052" s="11" t="s">
        <v>1600</v>
      </c>
    </row>
    <row r="3053" spans="1:14" x14ac:dyDescent="0.35">
      <c r="A3053" s="13" t="s">
        <v>1578</v>
      </c>
      <c r="B3053" s="11" t="s">
        <v>1165</v>
      </c>
      <c r="C3053" s="11" t="s">
        <v>1169</v>
      </c>
      <c r="D3053" s="11" t="s">
        <v>353</v>
      </c>
      <c r="E3053" s="11" t="s">
        <v>14</v>
      </c>
      <c r="F3053" s="11" t="s">
        <v>15</v>
      </c>
      <c r="G3053" s="11">
        <v>4.2</v>
      </c>
      <c r="H3053" s="11">
        <v>10990</v>
      </c>
      <c r="I3053" s="11">
        <v>11290</v>
      </c>
      <c r="J3053" s="11">
        <v>30</v>
      </c>
      <c r="K3053" s="11">
        <f>MobileSalesData[[#This Row],[Original Price]]-MobileSalesData[[#This Row],[Selling Price]]</f>
        <v>300</v>
      </c>
      <c r="L3053" s="15">
        <f>MobileSalesData[[#This Row],[Discounted Price]]/MobileSalesData[[#This Row],[Original Price]]</f>
        <v>2.6572187776793623E-2</v>
      </c>
      <c r="M3053" s="11">
        <f>MobileSalesData[[#This Row],[Qty]]*MobileSalesData[[#This Row],[Selling Price]]</f>
        <v>329700</v>
      </c>
      <c r="N3053" s="11" t="s">
        <v>1600</v>
      </c>
    </row>
    <row r="3054" spans="1:14" x14ac:dyDescent="0.35">
      <c r="A3054" s="13" t="s">
        <v>1578</v>
      </c>
      <c r="B3054" s="11" t="s">
        <v>1165</v>
      </c>
      <c r="C3054" s="11" t="s">
        <v>1169</v>
      </c>
      <c r="D3054" s="11" t="s">
        <v>334</v>
      </c>
      <c r="E3054" s="11" t="s">
        <v>14</v>
      </c>
      <c r="F3054" s="11" t="s">
        <v>15</v>
      </c>
      <c r="G3054" s="11">
        <v>4.2</v>
      </c>
      <c r="H3054" s="11">
        <v>15990</v>
      </c>
      <c r="I3054" s="11">
        <v>15990</v>
      </c>
      <c r="J3054" s="11">
        <v>5</v>
      </c>
      <c r="K3054" s="11">
        <f>MobileSalesData[[#This Row],[Original Price]]-MobileSalesData[[#This Row],[Selling Price]]</f>
        <v>0</v>
      </c>
      <c r="L3054" s="15">
        <f>MobileSalesData[[#This Row],[Discounted Price]]/MobileSalesData[[#This Row],[Original Price]]</f>
        <v>0</v>
      </c>
      <c r="M3054" s="11">
        <f>MobileSalesData[[#This Row],[Qty]]*MobileSalesData[[#This Row],[Selling Price]]</f>
        <v>79950</v>
      </c>
      <c r="N3054" s="11" t="s">
        <v>1600</v>
      </c>
    </row>
    <row r="3055" spans="1:14" x14ac:dyDescent="0.35">
      <c r="A3055" s="13" t="s">
        <v>1578</v>
      </c>
      <c r="B3055" s="11" t="s">
        <v>1165</v>
      </c>
      <c r="C3055" s="11" t="s">
        <v>531</v>
      </c>
      <c r="D3055" s="11" t="s">
        <v>353</v>
      </c>
      <c r="E3055" s="11" t="s">
        <v>14</v>
      </c>
      <c r="F3055" s="11" t="s">
        <v>12</v>
      </c>
      <c r="G3055" s="11">
        <v>4.3</v>
      </c>
      <c r="H3055" s="11">
        <v>13589</v>
      </c>
      <c r="I3055" s="11">
        <v>16490</v>
      </c>
      <c r="J3055" s="11">
        <v>5</v>
      </c>
      <c r="K3055" s="11">
        <f>MobileSalesData[[#This Row],[Original Price]]-MobileSalesData[[#This Row],[Selling Price]]</f>
        <v>2901</v>
      </c>
      <c r="L3055" s="15">
        <f>MobileSalesData[[#This Row],[Discounted Price]]/MobileSalesData[[#This Row],[Original Price]]</f>
        <v>0.17592480291085508</v>
      </c>
      <c r="M3055" s="11">
        <f>MobileSalesData[[#This Row],[Qty]]*MobileSalesData[[#This Row],[Selling Price]]</f>
        <v>67945</v>
      </c>
      <c r="N3055" s="11" t="s">
        <v>1600</v>
      </c>
    </row>
    <row r="3056" spans="1:14" x14ac:dyDescent="0.35">
      <c r="A3056" s="13" t="s">
        <v>1578</v>
      </c>
      <c r="B3056" s="11" t="s">
        <v>1165</v>
      </c>
      <c r="C3056" s="11" t="s">
        <v>531</v>
      </c>
      <c r="D3056" s="11" t="s">
        <v>1170</v>
      </c>
      <c r="E3056" s="11" t="s">
        <v>14</v>
      </c>
      <c r="F3056" s="11" t="s">
        <v>12</v>
      </c>
      <c r="G3056" s="11">
        <v>4.3</v>
      </c>
      <c r="H3056" s="11">
        <v>69999</v>
      </c>
      <c r="I3056" s="11">
        <v>83999</v>
      </c>
      <c r="J3056" s="11">
        <v>5</v>
      </c>
      <c r="K3056" s="11">
        <f>MobileSalesData[[#This Row],[Original Price]]-MobileSalesData[[#This Row],[Selling Price]]</f>
        <v>14000</v>
      </c>
      <c r="L3056" s="15">
        <f>MobileSalesData[[#This Row],[Discounted Price]]/MobileSalesData[[#This Row],[Original Price]]</f>
        <v>0.16666865081727164</v>
      </c>
      <c r="M3056" s="11">
        <f>MobileSalesData[[#This Row],[Qty]]*MobileSalesData[[#This Row],[Selling Price]]</f>
        <v>349995</v>
      </c>
      <c r="N3056" s="11" t="s">
        <v>1600</v>
      </c>
    </row>
    <row r="3057" spans="1:14" x14ac:dyDescent="0.35">
      <c r="A3057" s="13" t="s">
        <v>1578</v>
      </c>
      <c r="B3057" s="11" t="s">
        <v>1165</v>
      </c>
      <c r="C3057" s="11" t="s">
        <v>531</v>
      </c>
      <c r="D3057" s="11" t="s">
        <v>334</v>
      </c>
      <c r="E3057" s="11" t="s">
        <v>14</v>
      </c>
      <c r="F3057" s="11" t="s">
        <v>12</v>
      </c>
      <c r="G3057" s="11">
        <v>4.3</v>
      </c>
      <c r="H3057" s="11">
        <v>11599</v>
      </c>
      <c r="I3057" s="11">
        <v>12900</v>
      </c>
      <c r="J3057" s="11">
        <v>35</v>
      </c>
      <c r="K3057" s="11">
        <f>MobileSalesData[[#This Row],[Original Price]]-MobileSalesData[[#This Row],[Selling Price]]</f>
        <v>1301</v>
      </c>
      <c r="L3057" s="15">
        <f>MobileSalesData[[#This Row],[Discounted Price]]/MobileSalesData[[#This Row],[Original Price]]</f>
        <v>0.10085271317829457</v>
      </c>
      <c r="M3057" s="11">
        <f>MobileSalesData[[#This Row],[Qty]]*MobileSalesData[[#This Row],[Selling Price]]</f>
        <v>405965</v>
      </c>
      <c r="N3057" s="11" t="s">
        <v>1600</v>
      </c>
    </row>
    <row r="3058" spans="1:14" x14ac:dyDescent="0.35">
      <c r="A3058" s="13" t="s">
        <v>1578</v>
      </c>
      <c r="B3058" s="11" t="s">
        <v>1165</v>
      </c>
      <c r="C3058" s="11" t="s">
        <v>1171</v>
      </c>
      <c r="D3058" s="11" t="s">
        <v>142</v>
      </c>
      <c r="E3058" s="11" t="s">
        <v>11</v>
      </c>
      <c r="F3058" s="11" t="s">
        <v>12</v>
      </c>
      <c r="G3058" s="11">
        <v>4.3</v>
      </c>
      <c r="H3058" s="11">
        <v>17259</v>
      </c>
      <c r="I3058" s="11">
        <v>17259</v>
      </c>
      <c r="J3058" s="11">
        <v>30</v>
      </c>
      <c r="K3058" s="11">
        <f>MobileSalesData[[#This Row],[Original Price]]-MobileSalesData[[#This Row],[Selling Price]]</f>
        <v>0</v>
      </c>
      <c r="L3058" s="15">
        <f>MobileSalesData[[#This Row],[Discounted Price]]/MobileSalesData[[#This Row],[Original Price]]</f>
        <v>0</v>
      </c>
      <c r="M3058" s="11">
        <f>MobileSalesData[[#This Row],[Qty]]*MobileSalesData[[#This Row],[Selling Price]]</f>
        <v>517770</v>
      </c>
      <c r="N3058" s="11" t="s">
        <v>1600</v>
      </c>
    </row>
    <row r="3059" spans="1:14" x14ac:dyDescent="0.35">
      <c r="A3059" s="13" t="s">
        <v>1578</v>
      </c>
      <c r="B3059" s="11" t="s">
        <v>1165</v>
      </c>
      <c r="C3059" s="11" t="s">
        <v>1171</v>
      </c>
      <c r="D3059" s="11" t="s">
        <v>1172</v>
      </c>
      <c r="E3059" s="11" t="s">
        <v>11</v>
      </c>
      <c r="F3059" s="11" t="s">
        <v>12</v>
      </c>
      <c r="G3059" s="11">
        <v>4.3</v>
      </c>
      <c r="H3059" s="11">
        <v>15499</v>
      </c>
      <c r="I3059" s="11">
        <v>17999</v>
      </c>
      <c r="J3059" s="11">
        <v>5</v>
      </c>
      <c r="K3059" s="11">
        <f>MobileSalesData[[#This Row],[Original Price]]-MobileSalesData[[#This Row],[Selling Price]]</f>
        <v>2500</v>
      </c>
      <c r="L3059" s="15">
        <f>MobileSalesData[[#This Row],[Discounted Price]]/MobileSalesData[[#This Row],[Original Price]]</f>
        <v>0.13889660536696483</v>
      </c>
      <c r="M3059" s="11">
        <f>MobileSalesData[[#This Row],[Qty]]*MobileSalesData[[#This Row],[Selling Price]]</f>
        <v>77495</v>
      </c>
      <c r="N3059" s="11" t="s">
        <v>1600</v>
      </c>
    </row>
    <row r="3060" spans="1:14" x14ac:dyDescent="0.35">
      <c r="A3060" s="13" t="s">
        <v>1578</v>
      </c>
      <c r="B3060" s="11" t="s">
        <v>1165</v>
      </c>
      <c r="C3060" s="11" t="s">
        <v>531</v>
      </c>
      <c r="D3060" s="11" t="s">
        <v>353</v>
      </c>
      <c r="E3060" s="11" t="s">
        <v>11</v>
      </c>
      <c r="F3060" s="11" t="s">
        <v>12</v>
      </c>
      <c r="G3060" s="11">
        <v>4.3</v>
      </c>
      <c r="H3060" s="11">
        <v>5795</v>
      </c>
      <c r="I3060" s="11">
        <v>5795</v>
      </c>
      <c r="J3060" s="11">
        <v>5</v>
      </c>
      <c r="K3060" s="11">
        <f>MobileSalesData[[#This Row],[Original Price]]-MobileSalesData[[#This Row],[Selling Price]]</f>
        <v>0</v>
      </c>
      <c r="L3060" s="15">
        <f>MobileSalesData[[#This Row],[Discounted Price]]/MobileSalesData[[#This Row],[Original Price]]</f>
        <v>0</v>
      </c>
      <c r="M3060" s="11">
        <f>MobileSalesData[[#This Row],[Qty]]*MobileSalesData[[#This Row],[Selling Price]]</f>
        <v>28975</v>
      </c>
      <c r="N3060" s="11" t="s">
        <v>1600</v>
      </c>
    </row>
    <row r="3061" spans="1:14" x14ac:dyDescent="0.35">
      <c r="A3061" s="13" t="s">
        <v>1578</v>
      </c>
      <c r="B3061" s="11" t="s">
        <v>1165</v>
      </c>
      <c r="C3061" s="11" t="s">
        <v>531</v>
      </c>
      <c r="D3061" s="11" t="s">
        <v>1170</v>
      </c>
      <c r="E3061" s="11" t="s">
        <v>11</v>
      </c>
      <c r="F3061" s="11" t="s">
        <v>12</v>
      </c>
      <c r="G3061" s="11">
        <v>4.3</v>
      </c>
      <c r="H3061" s="11">
        <v>10399</v>
      </c>
      <c r="I3061" s="11">
        <v>11000</v>
      </c>
      <c r="J3061" s="11">
        <v>5</v>
      </c>
      <c r="K3061" s="11">
        <f>MobileSalesData[[#This Row],[Original Price]]-MobileSalesData[[#This Row],[Selling Price]]</f>
        <v>601</v>
      </c>
      <c r="L3061" s="15">
        <f>MobileSalesData[[#This Row],[Discounted Price]]/MobileSalesData[[#This Row],[Original Price]]</f>
        <v>5.4636363636363636E-2</v>
      </c>
      <c r="M3061" s="11">
        <f>MobileSalesData[[#This Row],[Qty]]*MobileSalesData[[#This Row],[Selling Price]]</f>
        <v>51995</v>
      </c>
      <c r="N3061" s="11" t="s">
        <v>1600</v>
      </c>
    </row>
    <row r="3062" spans="1:14" x14ac:dyDescent="0.35">
      <c r="A3062" s="13" t="s">
        <v>1578</v>
      </c>
      <c r="B3062" s="11" t="s">
        <v>1165</v>
      </c>
      <c r="C3062" s="11" t="s">
        <v>531</v>
      </c>
      <c r="D3062" s="11" t="s">
        <v>334</v>
      </c>
      <c r="E3062" s="11" t="s">
        <v>11</v>
      </c>
      <c r="F3062" s="11" t="s">
        <v>12</v>
      </c>
      <c r="G3062" s="11">
        <v>4.3</v>
      </c>
      <c r="H3062" s="11">
        <v>19999</v>
      </c>
      <c r="I3062" s="11">
        <v>19999</v>
      </c>
      <c r="J3062" s="11">
        <v>30</v>
      </c>
      <c r="K3062" s="11">
        <f>MobileSalesData[[#This Row],[Original Price]]-MobileSalesData[[#This Row],[Selling Price]]</f>
        <v>0</v>
      </c>
      <c r="L3062" s="15">
        <f>MobileSalesData[[#This Row],[Discounted Price]]/MobileSalesData[[#This Row],[Original Price]]</f>
        <v>0</v>
      </c>
      <c r="M3062" s="11">
        <f>MobileSalesData[[#This Row],[Qty]]*MobileSalesData[[#This Row],[Selling Price]]</f>
        <v>599970</v>
      </c>
      <c r="N3062" s="11" t="s">
        <v>1600</v>
      </c>
    </row>
    <row r="3063" spans="1:14" x14ac:dyDescent="0.35">
      <c r="A3063" s="13" t="s">
        <v>1578</v>
      </c>
      <c r="B3063" s="11" t="s">
        <v>1165</v>
      </c>
      <c r="C3063" s="11" t="s">
        <v>397</v>
      </c>
      <c r="D3063" s="11" t="s">
        <v>735</v>
      </c>
      <c r="E3063" s="11" t="s">
        <v>11</v>
      </c>
      <c r="F3063" s="11" t="s">
        <v>12</v>
      </c>
      <c r="G3063" s="11">
        <v>4.3</v>
      </c>
      <c r="H3063" s="11">
        <v>7550</v>
      </c>
      <c r="I3063" s="11">
        <v>7550</v>
      </c>
      <c r="J3063" s="11">
        <v>5</v>
      </c>
      <c r="K3063" s="11">
        <f>MobileSalesData[[#This Row],[Original Price]]-MobileSalesData[[#This Row],[Selling Price]]</f>
        <v>0</v>
      </c>
      <c r="L3063" s="15">
        <f>MobileSalesData[[#This Row],[Discounted Price]]/MobileSalesData[[#This Row],[Original Price]]</f>
        <v>0</v>
      </c>
      <c r="M3063" s="11">
        <f>MobileSalesData[[#This Row],[Qty]]*MobileSalesData[[#This Row],[Selling Price]]</f>
        <v>37750</v>
      </c>
      <c r="N3063" s="11" t="s">
        <v>1600</v>
      </c>
    </row>
    <row r="3064" spans="1:14" x14ac:dyDescent="0.35">
      <c r="A3064" s="13" t="s">
        <v>1578</v>
      </c>
      <c r="B3064" s="11" t="s">
        <v>1165</v>
      </c>
      <c r="C3064" s="11" t="s">
        <v>397</v>
      </c>
      <c r="D3064" s="11" t="s">
        <v>1173</v>
      </c>
      <c r="E3064" s="11" t="s">
        <v>11</v>
      </c>
      <c r="F3064" s="11" t="s">
        <v>12</v>
      </c>
      <c r="G3064" s="11">
        <v>4.3</v>
      </c>
      <c r="H3064" s="11">
        <v>37999</v>
      </c>
      <c r="I3064" s="11">
        <v>43000</v>
      </c>
      <c r="J3064" s="11">
        <v>30</v>
      </c>
      <c r="K3064" s="11">
        <f>MobileSalesData[[#This Row],[Original Price]]-MobileSalesData[[#This Row],[Selling Price]]</f>
        <v>5001</v>
      </c>
      <c r="L3064" s="15">
        <f>MobileSalesData[[#This Row],[Discounted Price]]/MobileSalesData[[#This Row],[Original Price]]</f>
        <v>0.11630232558139535</v>
      </c>
      <c r="M3064" s="11">
        <f>MobileSalesData[[#This Row],[Qty]]*MobileSalesData[[#This Row],[Selling Price]]</f>
        <v>1139970</v>
      </c>
      <c r="N3064" s="11" t="s">
        <v>1600</v>
      </c>
    </row>
    <row r="3065" spans="1:14" x14ac:dyDescent="0.35">
      <c r="A3065" s="13" t="s">
        <v>1578</v>
      </c>
      <c r="B3065" s="11" t="s">
        <v>1165</v>
      </c>
      <c r="C3065" s="11" t="s">
        <v>397</v>
      </c>
      <c r="D3065" s="11" t="s">
        <v>37</v>
      </c>
      <c r="E3065" s="11" t="s">
        <v>11</v>
      </c>
      <c r="F3065" s="11" t="s">
        <v>12</v>
      </c>
      <c r="G3065" s="11">
        <v>4.3</v>
      </c>
      <c r="H3065" s="11">
        <v>22300</v>
      </c>
      <c r="I3065" s="11">
        <v>22300</v>
      </c>
      <c r="J3065" s="11">
        <v>5</v>
      </c>
      <c r="K3065" s="11">
        <f>MobileSalesData[[#This Row],[Original Price]]-MobileSalesData[[#This Row],[Selling Price]]</f>
        <v>0</v>
      </c>
      <c r="L3065" s="15">
        <f>MobileSalesData[[#This Row],[Discounted Price]]/MobileSalesData[[#This Row],[Original Price]]</f>
        <v>0</v>
      </c>
      <c r="M3065" s="11">
        <f>MobileSalesData[[#This Row],[Qty]]*MobileSalesData[[#This Row],[Selling Price]]</f>
        <v>111500</v>
      </c>
      <c r="N3065" s="11" t="s">
        <v>1600</v>
      </c>
    </row>
    <row r="3066" spans="1:14" x14ac:dyDescent="0.35">
      <c r="A3066" s="13" t="s">
        <v>1578</v>
      </c>
      <c r="B3066" s="11" t="s">
        <v>1165</v>
      </c>
      <c r="C3066" s="11" t="s">
        <v>397</v>
      </c>
      <c r="D3066" s="11" t="s">
        <v>735</v>
      </c>
      <c r="E3066" s="11" t="s">
        <v>20</v>
      </c>
      <c r="F3066" s="11" t="s">
        <v>21</v>
      </c>
      <c r="G3066" s="11">
        <v>4.3</v>
      </c>
      <c r="H3066" s="11">
        <v>37999</v>
      </c>
      <c r="I3066" s="11">
        <v>43999</v>
      </c>
      <c r="J3066" s="11">
        <v>5</v>
      </c>
      <c r="K3066" s="11">
        <f>MobileSalesData[[#This Row],[Original Price]]-MobileSalesData[[#This Row],[Selling Price]]</f>
        <v>6000</v>
      </c>
      <c r="L3066" s="15">
        <f>MobileSalesData[[#This Row],[Discounted Price]]/MobileSalesData[[#This Row],[Original Price]]</f>
        <v>0.13636673560762744</v>
      </c>
      <c r="M3066" s="11">
        <f>MobileSalesData[[#This Row],[Qty]]*MobileSalesData[[#This Row],[Selling Price]]</f>
        <v>189995</v>
      </c>
      <c r="N3066" s="11" t="s">
        <v>1600</v>
      </c>
    </row>
    <row r="3067" spans="1:14" x14ac:dyDescent="0.35">
      <c r="A3067" s="13" t="s">
        <v>1578</v>
      </c>
      <c r="B3067" s="11" t="s">
        <v>1165</v>
      </c>
      <c r="C3067" s="11" t="s">
        <v>397</v>
      </c>
      <c r="D3067" s="11" t="s">
        <v>1173</v>
      </c>
      <c r="E3067" s="11" t="s">
        <v>20</v>
      </c>
      <c r="F3067" s="11" t="s">
        <v>21</v>
      </c>
      <c r="G3067" s="11">
        <v>4.3</v>
      </c>
      <c r="H3067" s="11">
        <v>13695</v>
      </c>
      <c r="I3067" s="11">
        <v>14900</v>
      </c>
      <c r="J3067" s="11">
        <v>5</v>
      </c>
      <c r="K3067" s="11">
        <f>MobileSalesData[[#This Row],[Original Price]]-MobileSalesData[[#This Row],[Selling Price]]</f>
        <v>1205</v>
      </c>
      <c r="L3067" s="15">
        <f>MobileSalesData[[#This Row],[Discounted Price]]/MobileSalesData[[#This Row],[Original Price]]</f>
        <v>8.0872483221476513E-2</v>
      </c>
      <c r="M3067" s="11">
        <f>MobileSalesData[[#This Row],[Qty]]*MobileSalesData[[#This Row],[Selling Price]]</f>
        <v>68475</v>
      </c>
      <c r="N3067" s="11" t="s">
        <v>1600</v>
      </c>
    </row>
    <row r="3068" spans="1:14" x14ac:dyDescent="0.35">
      <c r="A3068" s="13" t="s">
        <v>1578</v>
      </c>
      <c r="B3068" s="11" t="s">
        <v>1165</v>
      </c>
      <c r="C3068" s="11" t="s">
        <v>397</v>
      </c>
      <c r="D3068" s="11" t="s">
        <v>37</v>
      </c>
      <c r="E3068" s="11" t="s">
        <v>20</v>
      </c>
      <c r="F3068" s="11" t="s">
        <v>21</v>
      </c>
      <c r="G3068" s="11">
        <v>4.3</v>
      </c>
      <c r="H3068" s="11">
        <v>169999</v>
      </c>
      <c r="I3068" s="11">
        <v>169999</v>
      </c>
      <c r="J3068" s="11">
        <v>30</v>
      </c>
      <c r="K3068" s="11">
        <f>MobileSalesData[[#This Row],[Original Price]]-MobileSalesData[[#This Row],[Selling Price]]</f>
        <v>0</v>
      </c>
      <c r="L3068" s="15">
        <f>MobileSalesData[[#This Row],[Discounted Price]]/MobileSalesData[[#This Row],[Original Price]]</f>
        <v>0</v>
      </c>
      <c r="M3068" s="11">
        <f>MobileSalesData[[#This Row],[Qty]]*MobileSalesData[[#This Row],[Selling Price]]</f>
        <v>5099970</v>
      </c>
      <c r="N3068" s="11" t="s">
        <v>1600</v>
      </c>
    </row>
    <row r="3069" spans="1:14" x14ac:dyDescent="0.35">
      <c r="A3069" s="13" t="s">
        <v>1578</v>
      </c>
      <c r="B3069" s="11" t="s">
        <v>1174</v>
      </c>
      <c r="C3069" s="11" t="s">
        <v>1175</v>
      </c>
      <c r="D3069" s="11" t="s">
        <v>1176</v>
      </c>
      <c r="E3069" s="11" t="s">
        <v>14</v>
      </c>
      <c r="F3069" s="11" t="s">
        <v>15</v>
      </c>
      <c r="G3069" s="11">
        <v>4.3</v>
      </c>
      <c r="H3069" s="11">
        <v>30495</v>
      </c>
      <c r="I3069" s="11">
        <v>30495</v>
      </c>
      <c r="J3069" s="11">
        <v>30</v>
      </c>
      <c r="K3069" s="11">
        <f>MobileSalesData[[#This Row],[Original Price]]-MobileSalesData[[#This Row],[Selling Price]]</f>
        <v>0</v>
      </c>
      <c r="L3069" s="15">
        <f>MobileSalesData[[#This Row],[Discounted Price]]/MobileSalesData[[#This Row],[Original Price]]</f>
        <v>0</v>
      </c>
      <c r="M3069" s="11">
        <f>MobileSalesData[[#This Row],[Qty]]*MobileSalesData[[#This Row],[Selling Price]]</f>
        <v>914850</v>
      </c>
      <c r="N3069" s="11" t="s">
        <v>1600</v>
      </c>
    </row>
    <row r="3070" spans="1:14" x14ac:dyDescent="0.35">
      <c r="A3070" s="13" t="s">
        <v>1578</v>
      </c>
      <c r="B3070" s="11" t="s">
        <v>1174</v>
      </c>
      <c r="C3070" s="11" t="s">
        <v>1177</v>
      </c>
      <c r="D3070" s="11" t="s">
        <v>80</v>
      </c>
      <c r="E3070" s="11" t="s">
        <v>21</v>
      </c>
      <c r="F3070" s="11" t="s">
        <v>12</v>
      </c>
      <c r="G3070" s="11">
        <v>3.8</v>
      </c>
      <c r="H3070" s="11">
        <v>105999</v>
      </c>
      <c r="I3070" s="11">
        <v>128999</v>
      </c>
      <c r="J3070" s="11">
        <v>5</v>
      </c>
      <c r="K3070" s="11">
        <f>MobileSalesData[[#This Row],[Original Price]]-MobileSalesData[[#This Row],[Selling Price]]</f>
        <v>23000</v>
      </c>
      <c r="L3070" s="15">
        <f>MobileSalesData[[#This Row],[Discounted Price]]/MobileSalesData[[#This Row],[Original Price]]</f>
        <v>0.17829595578260296</v>
      </c>
      <c r="M3070" s="11">
        <f>MobileSalesData[[#This Row],[Qty]]*MobileSalesData[[#This Row],[Selling Price]]</f>
        <v>529995</v>
      </c>
      <c r="N3070" s="11" t="s">
        <v>1600</v>
      </c>
    </row>
    <row r="3071" spans="1:14" x14ac:dyDescent="0.35">
      <c r="A3071" s="13" t="s">
        <v>1578</v>
      </c>
      <c r="B3071" s="11" t="s">
        <v>1174</v>
      </c>
      <c r="C3071" s="11" t="s">
        <v>1177</v>
      </c>
      <c r="D3071" s="11" t="s">
        <v>80</v>
      </c>
      <c r="E3071" s="11" t="s">
        <v>27</v>
      </c>
      <c r="F3071" s="11" t="s">
        <v>65</v>
      </c>
      <c r="G3071" s="11">
        <v>4.4000000000000004</v>
      </c>
      <c r="H3071" s="11">
        <v>10848</v>
      </c>
      <c r="I3071" s="11">
        <v>11290</v>
      </c>
      <c r="J3071" s="11">
        <v>30</v>
      </c>
      <c r="K3071" s="11">
        <f>MobileSalesData[[#This Row],[Original Price]]-MobileSalesData[[#This Row],[Selling Price]]</f>
        <v>442</v>
      </c>
      <c r="L3071" s="15">
        <f>MobileSalesData[[#This Row],[Discounted Price]]/MobileSalesData[[#This Row],[Original Price]]</f>
        <v>3.9149689991142607E-2</v>
      </c>
      <c r="M3071" s="11">
        <f>MobileSalesData[[#This Row],[Qty]]*MobileSalesData[[#This Row],[Selling Price]]</f>
        <v>325440</v>
      </c>
      <c r="N3071" s="11" t="s">
        <v>1600</v>
      </c>
    </row>
    <row r="3072" spans="1:14" x14ac:dyDescent="0.35">
      <c r="A3072" s="13" t="s">
        <v>1578</v>
      </c>
      <c r="B3072" s="11" t="s">
        <v>1174</v>
      </c>
      <c r="C3072" s="11" t="s">
        <v>1175</v>
      </c>
      <c r="D3072" s="11" t="s">
        <v>1178</v>
      </c>
      <c r="E3072" s="11" t="s">
        <v>35</v>
      </c>
      <c r="F3072" s="11" t="s">
        <v>21</v>
      </c>
      <c r="G3072" s="11">
        <v>4.2</v>
      </c>
      <c r="H3072" s="11">
        <v>5490</v>
      </c>
      <c r="I3072" s="11">
        <v>5490</v>
      </c>
      <c r="J3072" s="11">
        <v>5</v>
      </c>
      <c r="K3072" s="11">
        <f>MobileSalesData[[#This Row],[Original Price]]-MobileSalesData[[#This Row],[Selling Price]]</f>
        <v>0</v>
      </c>
      <c r="L3072" s="15">
        <f>MobileSalesData[[#This Row],[Discounted Price]]/MobileSalesData[[#This Row],[Original Price]]</f>
        <v>0</v>
      </c>
      <c r="M3072" s="11">
        <f>MobileSalesData[[#This Row],[Qty]]*MobileSalesData[[#This Row],[Selling Price]]</f>
        <v>27450</v>
      </c>
      <c r="N3072" s="11" t="s">
        <v>1600</v>
      </c>
    </row>
    <row r="3073" spans="1:14" x14ac:dyDescent="0.35">
      <c r="A3073" s="13" t="s">
        <v>1578</v>
      </c>
      <c r="B3073" s="11" t="s">
        <v>1174</v>
      </c>
      <c r="C3073" s="11" t="s">
        <v>1179</v>
      </c>
      <c r="D3073" s="11" t="s">
        <v>1180</v>
      </c>
      <c r="E3073" s="11" t="s">
        <v>21</v>
      </c>
      <c r="F3073" s="11" t="s">
        <v>12</v>
      </c>
      <c r="G3073" s="11">
        <v>3.8</v>
      </c>
      <c r="H3073" s="11">
        <v>6480</v>
      </c>
      <c r="I3073" s="11">
        <v>7990</v>
      </c>
      <c r="J3073" s="11">
        <v>30</v>
      </c>
      <c r="K3073" s="11">
        <f>MobileSalesData[[#This Row],[Original Price]]-MobileSalesData[[#This Row],[Selling Price]]</f>
        <v>1510</v>
      </c>
      <c r="L3073" s="15">
        <f>MobileSalesData[[#This Row],[Discounted Price]]/MobileSalesData[[#This Row],[Original Price]]</f>
        <v>0.18898623279098872</v>
      </c>
      <c r="M3073" s="11">
        <f>MobileSalesData[[#This Row],[Qty]]*MobileSalesData[[#This Row],[Selling Price]]</f>
        <v>194400</v>
      </c>
      <c r="N3073" s="11" t="s">
        <v>1600</v>
      </c>
    </row>
    <row r="3074" spans="1:14" x14ac:dyDescent="0.35">
      <c r="A3074" s="13" t="s">
        <v>1578</v>
      </c>
      <c r="B3074" s="11" t="s">
        <v>1174</v>
      </c>
      <c r="C3074" s="11" t="s">
        <v>1181</v>
      </c>
      <c r="D3074" s="11" t="s">
        <v>152</v>
      </c>
      <c r="E3074" s="11" t="s">
        <v>20</v>
      </c>
      <c r="F3074" s="11" t="s">
        <v>12</v>
      </c>
      <c r="G3074" s="11">
        <v>4.4000000000000004</v>
      </c>
      <c r="H3074" s="11">
        <v>8170</v>
      </c>
      <c r="I3074" s="11">
        <v>8170</v>
      </c>
      <c r="J3074" s="11">
        <v>22</v>
      </c>
      <c r="K3074" s="11">
        <f>MobileSalesData[[#This Row],[Original Price]]-MobileSalesData[[#This Row],[Selling Price]]</f>
        <v>0</v>
      </c>
      <c r="L3074" s="15">
        <f>MobileSalesData[[#This Row],[Discounted Price]]/MobileSalesData[[#This Row],[Original Price]]</f>
        <v>0</v>
      </c>
      <c r="M3074" s="11">
        <f>MobileSalesData[[#This Row],[Qty]]*MobileSalesData[[#This Row],[Selling Price]]</f>
        <v>179740</v>
      </c>
      <c r="N3074" s="11" t="s">
        <v>1600</v>
      </c>
    </row>
    <row r="3075" spans="1:14" x14ac:dyDescent="0.35">
      <c r="A3075" s="13" t="s">
        <v>1578</v>
      </c>
      <c r="B3075" s="11" t="s">
        <v>1174</v>
      </c>
      <c r="C3075" s="11" t="s">
        <v>1181</v>
      </c>
      <c r="D3075" s="11" t="s">
        <v>1182</v>
      </c>
      <c r="E3075" s="11" t="s">
        <v>14</v>
      </c>
      <c r="F3075" s="11" t="s">
        <v>12</v>
      </c>
      <c r="G3075" s="11">
        <v>4.4000000000000004</v>
      </c>
      <c r="H3075" s="11">
        <v>17990</v>
      </c>
      <c r="I3075" s="11">
        <v>17990</v>
      </c>
      <c r="J3075" s="11">
        <v>5</v>
      </c>
      <c r="K3075" s="11">
        <f>MobileSalesData[[#This Row],[Original Price]]-MobileSalesData[[#This Row],[Selling Price]]</f>
        <v>0</v>
      </c>
      <c r="L3075" s="15">
        <f>MobileSalesData[[#This Row],[Discounted Price]]/MobileSalesData[[#This Row],[Original Price]]</f>
        <v>0</v>
      </c>
      <c r="M3075" s="11">
        <f>MobileSalesData[[#This Row],[Qty]]*MobileSalesData[[#This Row],[Selling Price]]</f>
        <v>89950</v>
      </c>
      <c r="N3075" s="11" t="s">
        <v>1600</v>
      </c>
    </row>
    <row r="3076" spans="1:14" x14ac:dyDescent="0.35">
      <c r="A3076" s="13" t="s">
        <v>1578</v>
      </c>
      <c r="B3076" s="11" t="s">
        <v>1174</v>
      </c>
      <c r="C3076" s="11" t="s">
        <v>1183</v>
      </c>
      <c r="D3076" s="11" t="s">
        <v>1180</v>
      </c>
      <c r="E3076" s="11" t="s">
        <v>20</v>
      </c>
      <c r="F3076" s="11" t="s">
        <v>12</v>
      </c>
      <c r="G3076" s="11">
        <v>4.4000000000000004</v>
      </c>
      <c r="H3076" s="11">
        <v>21099</v>
      </c>
      <c r="I3076" s="11">
        <v>26900</v>
      </c>
      <c r="J3076" s="11">
        <v>5</v>
      </c>
      <c r="K3076" s="11">
        <f>MobileSalesData[[#This Row],[Original Price]]-MobileSalesData[[#This Row],[Selling Price]]</f>
        <v>5801</v>
      </c>
      <c r="L3076" s="15">
        <f>MobileSalesData[[#This Row],[Discounted Price]]/MobileSalesData[[#This Row],[Original Price]]</f>
        <v>0.21565055762081783</v>
      </c>
      <c r="M3076" s="11">
        <f>MobileSalesData[[#This Row],[Qty]]*MobileSalesData[[#This Row],[Selling Price]]</f>
        <v>105495</v>
      </c>
      <c r="N3076" s="11" t="s">
        <v>1600</v>
      </c>
    </row>
    <row r="3077" spans="1:14" x14ac:dyDescent="0.35">
      <c r="A3077" s="13" t="s">
        <v>1578</v>
      </c>
      <c r="B3077" s="11" t="s">
        <v>1174</v>
      </c>
      <c r="C3077" s="11" t="s">
        <v>1177</v>
      </c>
      <c r="D3077" s="11" t="s">
        <v>1184</v>
      </c>
      <c r="E3077" s="11" t="s">
        <v>35</v>
      </c>
      <c r="F3077" s="11" t="s">
        <v>21</v>
      </c>
      <c r="G3077" s="11">
        <v>4.3</v>
      </c>
      <c r="H3077" s="11">
        <v>24000</v>
      </c>
      <c r="I3077" s="11">
        <v>24000</v>
      </c>
      <c r="J3077" s="11">
        <v>5</v>
      </c>
      <c r="K3077" s="11">
        <f>MobileSalesData[[#This Row],[Original Price]]-MobileSalesData[[#This Row],[Selling Price]]</f>
        <v>0</v>
      </c>
      <c r="L3077" s="15">
        <f>MobileSalesData[[#This Row],[Discounted Price]]/MobileSalesData[[#This Row],[Original Price]]</f>
        <v>0</v>
      </c>
      <c r="M3077" s="11">
        <f>MobileSalesData[[#This Row],[Qty]]*MobileSalesData[[#This Row],[Selling Price]]</f>
        <v>120000</v>
      </c>
      <c r="N3077" s="11" t="s">
        <v>1600</v>
      </c>
    </row>
    <row r="3078" spans="1:14" x14ac:dyDescent="0.35">
      <c r="A3078" s="13" t="s">
        <v>1578</v>
      </c>
      <c r="B3078" s="11" t="s">
        <v>1174</v>
      </c>
      <c r="C3078" s="11" t="s">
        <v>1177</v>
      </c>
      <c r="D3078" s="11" t="s">
        <v>1184</v>
      </c>
      <c r="E3078" s="11" t="s">
        <v>14</v>
      </c>
      <c r="F3078" s="11" t="s">
        <v>15</v>
      </c>
      <c r="G3078" s="11">
        <v>4.3</v>
      </c>
      <c r="H3078" s="11">
        <v>16999</v>
      </c>
      <c r="I3078" s="11">
        <v>16999</v>
      </c>
      <c r="J3078" s="11">
        <v>5</v>
      </c>
      <c r="K3078" s="11">
        <f>MobileSalesData[[#This Row],[Original Price]]-MobileSalesData[[#This Row],[Selling Price]]</f>
        <v>0</v>
      </c>
      <c r="L3078" s="15">
        <f>MobileSalesData[[#This Row],[Discounted Price]]/MobileSalesData[[#This Row],[Original Price]]</f>
        <v>0</v>
      </c>
      <c r="M3078" s="11">
        <f>MobileSalesData[[#This Row],[Qty]]*MobileSalesData[[#This Row],[Selling Price]]</f>
        <v>84995</v>
      </c>
      <c r="N3078" s="11" t="s">
        <v>1600</v>
      </c>
    </row>
    <row r="3079" spans="1:14" x14ac:dyDescent="0.35">
      <c r="A3079" s="13" t="s">
        <v>1578</v>
      </c>
      <c r="B3079" s="11" t="s">
        <v>1174</v>
      </c>
      <c r="C3079" s="11" t="s">
        <v>1185</v>
      </c>
      <c r="D3079" s="11" t="s">
        <v>174</v>
      </c>
      <c r="E3079" s="11" t="s">
        <v>20</v>
      </c>
      <c r="F3079" s="11" t="s">
        <v>21</v>
      </c>
      <c r="G3079" s="11">
        <v>4.4000000000000004</v>
      </c>
      <c r="H3079" s="11">
        <v>54999</v>
      </c>
      <c r="I3079" s="11">
        <v>83000</v>
      </c>
      <c r="J3079" s="11">
        <v>22</v>
      </c>
      <c r="K3079" s="11">
        <f>MobileSalesData[[#This Row],[Original Price]]-MobileSalesData[[#This Row],[Selling Price]]</f>
        <v>28001</v>
      </c>
      <c r="L3079" s="15">
        <f>MobileSalesData[[#This Row],[Discounted Price]]/MobileSalesData[[#This Row],[Original Price]]</f>
        <v>0.33736144578313254</v>
      </c>
      <c r="M3079" s="11">
        <f>MobileSalesData[[#This Row],[Qty]]*MobileSalesData[[#This Row],[Selling Price]]</f>
        <v>1209978</v>
      </c>
      <c r="N3079" s="11" t="s">
        <v>1600</v>
      </c>
    </row>
    <row r="3080" spans="1:14" x14ac:dyDescent="0.35">
      <c r="A3080" s="13" t="s">
        <v>1586</v>
      </c>
      <c r="B3080" s="11" t="s">
        <v>1174</v>
      </c>
      <c r="C3080" s="11" t="s">
        <v>1185</v>
      </c>
      <c r="D3080" s="11" t="s">
        <v>729</v>
      </c>
      <c r="E3080" s="11" t="s">
        <v>11</v>
      </c>
      <c r="F3080" s="11" t="s">
        <v>12</v>
      </c>
      <c r="G3080" s="11">
        <v>4.4000000000000004</v>
      </c>
      <c r="H3080" s="11">
        <v>29990</v>
      </c>
      <c r="I3080" s="11">
        <v>29990</v>
      </c>
      <c r="J3080" s="11">
        <v>5</v>
      </c>
      <c r="K3080" s="11">
        <f>MobileSalesData[[#This Row],[Original Price]]-MobileSalesData[[#This Row],[Selling Price]]</f>
        <v>0</v>
      </c>
      <c r="L3080" s="15">
        <f>MobileSalesData[[#This Row],[Discounted Price]]/MobileSalesData[[#This Row],[Original Price]]</f>
        <v>0</v>
      </c>
      <c r="M3080" s="11">
        <f>MobileSalesData[[#This Row],[Qty]]*MobileSalesData[[#This Row],[Selling Price]]</f>
        <v>149950</v>
      </c>
      <c r="N3080" s="11" t="s">
        <v>1601</v>
      </c>
    </row>
    <row r="3081" spans="1:14" x14ac:dyDescent="0.35">
      <c r="A3081" s="13" t="s">
        <v>1578</v>
      </c>
      <c r="B3081" s="11" t="s">
        <v>1174</v>
      </c>
      <c r="C3081" s="11" t="s">
        <v>1186</v>
      </c>
      <c r="D3081" s="11" t="s">
        <v>1178</v>
      </c>
      <c r="E3081" s="11" t="s">
        <v>11</v>
      </c>
      <c r="F3081" s="11" t="s">
        <v>12</v>
      </c>
      <c r="G3081" s="11">
        <v>4.2</v>
      </c>
      <c r="H3081" s="11">
        <v>49990</v>
      </c>
      <c r="I3081" s="11">
        <v>49990</v>
      </c>
      <c r="J3081" s="11">
        <v>22</v>
      </c>
      <c r="K3081" s="11">
        <f>MobileSalesData[[#This Row],[Original Price]]-MobileSalesData[[#This Row],[Selling Price]]</f>
        <v>0</v>
      </c>
      <c r="L3081" s="15">
        <f>MobileSalesData[[#This Row],[Discounted Price]]/MobileSalesData[[#This Row],[Original Price]]</f>
        <v>0</v>
      </c>
      <c r="M3081" s="11">
        <f>MobileSalesData[[#This Row],[Qty]]*MobileSalesData[[#This Row],[Selling Price]]</f>
        <v>1099780</v>
      </c>
      <c r="N3081" s="11" t="s">
        <v>1600</v>
      </c>
    </row>
    <row r="3082" spans="1:14" x14ac:dyDescent="0.35">
      <c r="A3082" s="13" t="s">
        <v>1578</v>
      </c>
      <c r="B3082" s="11" t="s">
        <v>1174</v>
      </c>
      <c r="C3082" s="11" t="s">
        <v>1186</v>
      </c>
      <c r="D3082" s="11" t="s">
        <v>1176</v>
      </c>
      <c r="E3082" s="11" t="s">
        <v>14</v>
      </c>
      <c r="F3082" s="11" t="s">
        <v>15</v>
      </c>
      <c r="G3082" s="11">
        <v>4.3</v>
      </c>
      <c r="H3082" s="11">
        <v>12499</v>
      </c>
      <c r="I3082" s="11">
        <v>22990</v>
      </c>
      <c r="J3082" s="11">
        <v>5</v>
      </c>
      <c r="K3082" s="11">
        <f>MobileSalesData[[#This Row],[Original Price]]-MobileSalesData[[#This Row],[Selling Price]]</f>
        <v>10491</v>
      </c>
      <c r="L3082" s="15">
        <f>MobileSalesData[[#This Row],[Discounted Price]]/MobileSalesData[[#This Row],[Original Price]]</f>
        <v>0.45632883862548934</v>
      </c>
      <c r="M3082" s="11">
        <f>MobileSalesData[[#This Row],[Qty]]*MobileSalesData[[#This Row],[Selling Price]]</f>
        <v>62495</v>
      </c>
      <c r="N3082" s="11" t="s">
        <v>1600</v>
      </c>
    </row>
    <row r="3083" spans="1:14" x14ac:dyDescent="0.35">
      <c r="A3083" s="13" t="s">
        <v>1578</v>
      </c>
      <c r="B3083" s="11" t="s">
        <v>1174</v>
      </c>
      <c r="C3083" s="11" t="s">
        <v>1179</v>
      </c>
      <c r="D3083" s="11" t="s">
        <v>1187</v>
      </c>
      <c r="E3083" s="11" t="s">
        <v>20</v>
      </c>
      <c r="F3083" s="11" t="s">
        <v>12</v>
      </c>
      <c r="G3083" s="11">
        <v>4.4000000000000004</v>
      </c>
      <c r="H3083" s="11">
        <v>1560</v>
      </c>
      <c r="I3083" s="11">
        <v>1560</v>
      </c>
      <c r="J3083" s="11">
        <v>5</v>
      </c>
      <c r="K3083" s="11">
        <f>MobileSalesData[[#This Row],[Original Price]]-MobileSalesData[[#This Row],[Selling Price]]</f>
        <v>0</v>
      </c>
      <c r="L3083" s="15">
        <f>MobileSalesData[[#This Row],[Discounted Price]]/MobileSalesData[[#This Row],[Original Price]]</f>
        <v>0</v>
      </c>
      <c r="M3083" s="11">
        <f>MobileSalesData[[#This Row],[Qty]]*MobileSalesData[[#This Row],[Selling Price]]</f>
        <v>7800</v>
      </c>
      <c r="N3083" s="11" t="s">
        <v>1600</v>
      </c>
    </row>
    <row r="3084" spans="1:14" x14ac:dyDescent="0.35">
      <c r="A3084" s="13" t="s">
        <v>1578</v>
      </c>
      <c r="B3084" s="11" t="s">
        <v>1174</v>
      </c>
      <c r="C3084" s="11" t="s">
        <v>1188</v>
      </c>
      <c r="D3084" s="11" t="s">
        <v>1189</v>
      </c>
      <c r="E3084" s="11" t="s">
        <v>21</v>
      </c>
      <c r="F3084" s="11" t="s">
        <v>15</v>
      </c>
      <c r="G3084" s="11">
        <v>4.2</v>
      </c>
      <c r="H3084" s="11">
        <v>29990</v>
      </c>
      <c r="I3084" s="11">
        <v>29990</v>
      </c>
      <c r="J3084" s="11">
        <v>10</v>
      </c>
      <c r="K3084" s="11">
        <f>MobileSalesData[[#This Row],[Original Price]]-MobileSalesData[[#This Row],[Selling Price]]</f>
        <v>0</v>
      </c>
      <c r="L3084" s="15">
        <f>MobileSalesData[[#This Row],[Discounted Price]]/MobileSalesData[[#This Row],[Original Price]]</f>
        <v>0</v>
      </c>
      <c r="M3084" s="11">
        <f>MobileSalesData[[#This Row],[Qty]]*MobileSalesData[[#This Row],[Selling Price]]</f>
        <v>299900</v>
      </c>
      <c r="N3084" s="11" t="s">
        <v>1600</v>
      </c>
    </row>
    <row r="3085" spans="1:14" x14ac:dyDescent="0.35">
      <c r="A3085" s="13" t="s">
        <v>1578</v>
      </c>
      <c r="B3085" s="11" t="s">
        <v>1174</v>
      </c>
      <c r="C3085" s="11" t="s">
        <v>1188</v>
      </c>
      <c r="D3085" s="11" t="s">
        <v>1190</v>
      </c>
      <c r="E3085" s="11" t="s">
        <v>20</v>
      </c>
      <c r="F3085" s="11" t="s">
        <v>12</v>
      </c>
      <c r="G3085" s="11">
        <v>4.4000000000000004</v>
      </c>
      <c r="H3085" s="11">
        <v>5490</v>
      </c>
      <c r="I3085" s="11">
        <v>9700</v>
      </c>
      <c r="J3085" s="11">
        <v>5</v>
      </c>
      <c r="K3085" s="11">
        <f>MobileSalesData[[#This Row],[Original Price]]-MobileSalesData[[#This Row],[Selling Price]]</f>
        <v>4210</v>
      </c>
      <c r="L3085" s="15">
        <f>MobileSalesData[[#This Row],[Discounted Price]]/MobileSalesData[[#This Row],[Original Price]]</f>
        <v>0.43402061855670104</v>
      </c>
      <c r="M3085" s="11">
        <f>MobileSalesData[[#This Row],[Qty]]*MobileSalesData[[#This Row],[Selling Price]]</f>
        <v>27450</v>
      </c>
      <c r="N3085" s="11" t="s">
        <v>1600</v>
      </c>
    </row>
    <row r="3086" spans="1:14" x14ac:dyDescent="0.35">
      <c r="A3086" s="13" t="s">
        <v>1578</v>
      </c>
      <c r="B3086" s="11" t="s">
        <v>1174</v>
      </c>
      <c r="C3086" s="11" t="s">
        <v>1191</v>
      </c>
      <c r="D3086" s="11" t="s">
        <v>1192</v>
      </c>
      <c r="E3086" s="11" t="s">
        <v>14</v>
      </c>
      <c r="F3086" s="11" t="s">
        <v>12</v>
      </c>
      <c r="G3086" s="11">
        <v>4.4000000000000004</v>
      </c>
      <c r="H3086" s="11">
        <v>4199</v>
      </c>
      <c r="I3086" s="11">
        <v>4199</v>
      </c>
      <c r="J3086" s="11">
        <v>30</v>
      </c>
      <c r="K3086" s="11">
        <f>MobileSalesData[[#This Row],[Original Price]]-MobileSalesData[[#This Row],[Selling Price]]</f>
        <v>0</v>
      </c>
      <c r="L3086" s="15">
        <f>MobileSalesData[[#This Row],[Discounted Price]]/MobileSalesData[[#This Row],[Original Price]]</f>
        <v>0</v>
      </c>
      <c r="M3086" s="11">
        <f>MobileSalesData[[#This Row],[Qty]]*MobileSalesData[[#This Row],[Selling Price]]</f>
        <v>125970</v>
      </c>
      <c r="N3086" s="11" t="s">
        <v>1600</v>
      </c>
    </row>
    <row r="3087" spans="1:14" x14ac:dyDescent="0.35">
      <c r="A3087" s="13" t="s">
        <v>1578</v>
      </c>
      <c r="B3087" s="11" t="s">
        <v>1174</v>
      </c>
      <c r="C3087" s="11" t="s">
        <v>1193</v>
      </c>
      <c r="D3087" s="11" t="s">
        <v>729</v>
      </c>
      <c r="E3087" s="11" t="s">
        <v>20</v>
      </c>
      <c r="F3087" s="11" t="s">
        <v>12</v>
      </c>
      <c r="G3087" s="11">
        <v>4.4000000000000004</v>
      </c>
      <c r="H3087" s="11">
        <v>5999</v>
      </c>
      <c r="I3087" s="11">
        <v>5999</v>
      </c>
      <c r="J3087" s="11">
        <v>5</v>
      </c>
      <c r="K3087" s="11">
        <f>MobileSalesData[[#This Row],[Original Price]]-MobileSalesData[[#This Row],[Selling Price]]</f>
        <v>0</v>
      </c>
      <c r="L3087" s="15">
        <f>MobileSalesData[[#This Row],[Discounted Price]]/MobileSalesData[[#This Row],[Original Price]]</f>
        <v>0</v>
      </c>
      <c r="M3087" s="11">
        <f>MobileSalesData[[#This Row],[Qty]]*MobileSalesData[[#This Row],[Selling Price]]</f>
        <v>29995</v>
      </c>
      <c r="N3087" s="11" t="s">
        <v>1600</v>
      </c>
    </row>
    <row r="3088" spans="1:14" x14ac:dyDescent="0.35">
      <c r="A3088" s="13" t="s">
        <v>1578</v>
      </c>
      <c r="B3088" s="11" t="s">
        <v>1174</v>
      </c>
      <c r="C3088" s="11" t="s">
        <v>1194</v>
      </c>
      <c r="D3088" s="11" t="s">
        <v>1195</v>
      </c>
      <c r="E3088" s="11" t="s">
        <v>20</v>
      </c>
      <c r="F3088" s="11" t="s">
        <v>125</v>
      </c>
      <c r="G3088" s="11">
        <v>4.3</v>
      </c>
      <c r="H3088" s="11">
        <v>21999</v>
      </c>
      <c r="I3088" s="11">
        <v>24999</v>
      </c>
      <c r="J3088" s="11">
        <v>30</v>
      </c>
      <c r="K3088" s="11">
        <f>MobileSalesData[[#This Row],[Original Price]]-MobileSalesData[[#This Row],[Selling Price]]</f>
        <v>3000</v>
      </c>
      <c r="L3088" s="15">
        <f>MobileSalesData[[#This Row],[Discounted Price]]/MobileSalesData[[#This Row],[Original Price]]</f>
        <v>0.12000480019200768</v>
      </c>
      <c r="M3088" s="11">
        <f>MobileSalesData[[#This Row],[Qty]]*MobileSalesData[[#This Row],[Selling Price]]</f>
        <v>659970</v>
      </c>
      <c r="N3088" s="11" t="s">
        <v>1600</v>
      </c>
    </row>
    <row r="3089" spans="1:14" x14ac:dyDescent="0.35">
      <c r="A3089" s="13" t="s">
        <v>1578</v>
      </c>
      <c r="B3089" s="11" t="s">
        <v>1174</v>
      </c>
      <c r="C3089" s="11" t="s">
        <v>1175</v>
      </c>
      <c r="D3089" s="11" t="s">
        <v>1176</v>
      </c>
      <c r="E3089" s="11" t="s">
        <v>11</v>
      </c>
      <c r="F3089" s="11" t="s">
        <v>12</v>
      </c>
      <c r="G3089" s="11">
        <v>4.4000000000000004</v>
      </c>
      <c r="H3089" s="11">
        <v>18900</v>
      </c>
      <c r="I3089" s="11">
        <v>18900</v>
      </c>
      <c r="J3089" s="11">
        <v>5</v>
      </c>
      <c r="K3089" s="11">
        <f>MobileSalesData[[#This Row],[Original Price]]-MobileSalesData[[#This Row],[Selling Price]]</f>
        <v>0</v>
      </c>
      <c r="L3089" s="15">
        <f>MobileSalesData[[#This Row],[Discounted Price]]/MobileSalesData[[#This Row],[Original Price]]</f>
        <v>0</v>
      </c>
      <c r="M3089" s="11">
        <f>MobileSalesData[[#This Row],[Qty]]*MobileSalesData[[#This Row],[Selling Price]]</f>
        <v>94500</v>
      </c>
      <c r="N3089" s="11" t="s">
        <v>1600</v>
      </c>
    </row>
    <row r="3090" spans="1:14" x14ac:dyDescent="0.35">
      <c r="A3090" s="13" t="s">
        <v>1586</v>
      </c>
      <c r="B3090" s="11" t="s">
        <v>1174</v>
      </c>
      <c r="C3090" s="11" t="s">
        <v>1191</v>
      </c>
      <c r="D3090" s="11" t="s">
        <v>127</v>
      </c>
      <c r="E3090" s="11" t="s">
        <v>11</v>
      </c>
      <c r="F3090" s="11" t="s">
        <v>21</v>
      </c>
      <c r="G3090" s="11">
        <v>4.4000000000000004</v>
      </c>
      <c r="H3090" s="11">
        <v>6990</v>
      </c>
      <c r="I3090" s="11">
        <v>6990</v>
      </c>
      <c r="J3090" s="11">
        <v>5</v>
      </c>
      <c r="K3090" s="11">
        <f>MobileSalesData[[#This Row],[Original Price]]-MobileSalesData[[#This Row],[Selling Price]]</f>
        <v>0</v>
      </c>
      <c r="L3090" s="15">
        <f>MobileSalesData[[#This Row],[Discounted Price]]/MobileSalesData[[#This Row],[Original Price]]</f>
        <v>0</v>
      </c>
      <c r="M3090" s="11">
        <f>MobileSalesData[[#This Row],[Qty]]*MobileSalesData[[#This Row],[Selling Price]]</f>
        <v>34950</v>
      </c>
      <c r="N3090" s="11" t="s">
        <v>1601</v>
      </c>
    </row>
    <row r="3091" spans="1:14" x14ac:dyDescent="0.35">
      <c r="A3091" s="13" t="s">
        <v>1586</v>
      </c>
      <c r="B3091" s="11" t="s">
        <v>1174</v>
      </c>
      <c r="C3091" s="11" t="s">
        <v>1196</v>
      </c>
      <c r="D3091" s="11" t="s">
        <v>127</v>
      </c>
      <c r="E3091" s="11" t="s">
        <v>11</v>
      </c>
      <c r="F3091" s="11" t="s">
        <v>21</v>
      </c>
      <c r="G3091" s="11">
        <v>4.4000000000000004</v>
      </c>
      <c r="H3091" s="11">
        <v>8990</v>
      </c>
      <c r="I3091" s="11">
        <v>10000</v>
      </c>
      <c r="J3091" s="11">
        <v>5</v>
      </c>
      <c r="K3091" s="11">
        <f>MobileSalesData[[#This Row],[Original Price]]-MobileSalesData[[#This Row],[Selling Price]]</f>
        <v>1010</v>
      </c>
      <c r="L3091" s="15">
        <f>MobileSalesData[[#This Row],[Discounted Price]]/MobileSalesData[[#This Row],[Original Price]]</f>
        <v>0.10100000000000001</v>
      </c>
      <c r="M3091" s="11">
        <f>MobileSalesData[[#This Row],[Qty]]*MobileSalesData[[#This Row],[Selling Price]]</f>
        <v>44950</v>
      </c>
      <c r="N3091" s="11" t="s">
        <v>1601</v>
      </c>
    </row>
    <row r="3092" spans="1:14" x14ac:dyDescent="0.35">
      <c r="A3092" s="13" t="s">
        <v>1586</v>
      </c>
      <c r="B3092" s="11" t="s">
        <v>1174</v>
      </c>
      <c r="C3092" s="11" t="s">
        <v>1197</v>
      </c>
      <c r="D3092" s="11" t="s">
        <v>1198</v>
      </c>
      <c r="E3092" s="11" t="s">
        <v>27</v>
      </c>
      <c r="F3092" s="11" t="s">
        <v>15</v>
      </c>
      <c r="G3092" s="11">
        <v>4.4000000000000004</v>
      </c>
      <c r="H3092" s="11">
        <v>30000</v>
      </c>
      <c r="I3092" s="11">
        <v>30000</v>
      </c>
      <c r="J3092" s="11">
        <v>5</v>
      </c>
      <c r="K3092" s="11">
        <f>MobileSalesData[[#This Row],[Original Price]]-MobileSalesData[[#This Row],[Selling Price]]</f>
        <v>0</v>
      </c>
      <c r="L3092" s="15">
        <f>MobileSalesData[[#This Row],[Discounted Price]]/MobileSalesData[[#This Row],[Original Price]]</f>
        <v>0</v>
      </c>
      <c r="M3092" s="11">
        <f>MobileSalesData[[#This Row],[Qty]]*MobileSalesData[[#This Row],[Selling Price]]</f>
        <v>150000</v>
      </c>
      <c r="N3092" s="11" t="s">
        <v>1601</v>
      </c>
    </row>
    <row r="3093" spans="1:14" x14ac:dyDescent="0.35">
      <c r="A3093" s="13" t="s">
        <v>1586</v>
      </c>
      <c r="B3093" s="11" t="s">
        <v>1174</v>
      </c>
      <c r="C3093" s="11" t="s">
        <v>1197</v>
      </c>
      <c r="D3093" s="11" t="s">
        <v>1198</v>
      </c>
      <c r="E3093" s="11" t="s">
        <v>11</v>
      </c>
      <c r="F3093" s="11" t="s">
        <v>15</v>
      </c>
      <c r="G3093" s="11">
        <v>4.4000000000000004</v>
      </c>
      <c r="H3093" s="11">
        <v>55900</v>
      </c>
      <c r="I3093" s="11">
        <v>55900</v>
      </c>
      <c r="J3093" s="11">
        <v>5</v>
      </c>
      <c r="K3093" s="11">
        <f>MobileSalesData[[#This Row],[Original Price]]-MobileSalesData[[#This Row],[Selling Price]]</f>
        <v>0</v>
      </c>
      <c r="L3093" s="15">
        <f>MobileSalesData[[#This Row],[Discounted Price]]/MobileSalesData[[#This Row],[Original Price]]</f>
        <v>0</v>
      </c>
      <c r="M3093" s="11">
        <f>MobileSalesData[[#This Row],[Qty]]*MobileSalesData[[#This Row],[Selling Price]]</f>
        <v>279500</v>
      </c>
      <c r="N3093" s="11" t="s">
        <v>1601</v>
      </c>
    </row>
    <row r="3094" spans="1:14" x14ac:dyDescent="0.35">
      <c r="A3094" s="13" t="s">
        <v>1586</v>
      </c>
      <c r="B3094" s="11" t="s">
        <v>1174</v>
      </c>
      <c r="C3094" s="11" t="s">
        <v>1183</v>
      </c>
      <c r="D3094" s="11" t="s">
        <v>1187</v>
      </c>
      <c r="E3094" s="11" t="s">
        <v>11</v>
      </c>
      <c r="F3094" s="11" t="s">
        <v>15</v>
      </c>
      <c r="G3094" s="11">
        <v>4.4000000000000004</v>
      </c>
      <c r="H3094" s="11">
        <v>7992</v>
      </c>
      <c r="I3094" s="11">
        <v>7992</v>
      </c>
      <c r="J3094" s="11">
        <v>30</v>
      </c>
      <c r="K3094" s="11">
        <f>MobileSalesData[[#This Row],[Original Price]]-MobileSalesData[[#This Row],[Selling Price]]</f>
        <v>0</v>
      </c>
      <c r="L3094" s="15">
        <f>MobileSalesData[[#This Row],[Discounted Price]]/MobileSalesData[[#This Row],[Original Price]]</f>
        <v>0</v>
      </c>
      <c r="M3094" s="11">
        <f>MobileSalesData[[#This Row],[Qty]]*MobileSalesData[[#This Row],[Selling Price]]</f>
        <v>239760</v>
      </c>
      <c r="N3094" s="11" t="s">
        <v>1601</v>
      </c>
    </row>
    <row r="3095" spans="1:14" x14ac:dyDescent="0.35">
      <c r="A3095" s="13" t="s">
        <v>1586</v>
      </c>
      <c r="B3095" s="11" t="s">
        <v>1174</v>
      </c>
      <c r="C3095" s="11" t="s">
        <v>1199</v>
      </c>
      <c r="D3095" s="11" t="s">
        <v>1112</v>
      </c>
      <c r="E3095" s="11" t="s">
        <v>14</v>
      </c>
      <c r="F3095" s="11" t="s">
        <v>12</v>
      </c>
      <c r="G3095" s="11">
        <v>4.5</v>
      </c>
      <c r="H3095" s="11">
        <v>79000</v>
      </c>
      <c r="I3095" s="11">
        <v>79000</v>
      </c>
      <c r="J3095" s="11">
        <v>35</v>
      </c>
      <c r="K3095" s="11">
        <f>MobileSalesData[[#This Row],[Original Price]]-MobileSalesData[[#This Row],[Selling Price]]</f>
        <v>0</v>
      </c>
      <c r="L3095" s="15">
        <f>MobileSalesData[[#This Row],[Discounted Price]]/MobileSalesData[[#This Row],[Original Price]]</f>
        <v>0</v>
      </c>
      <c r="M3095" s="11">
        <f>MobileSalesData[[#This Row],[Qty]]*MobileSalesData[[#This Row],[Selling Price]]</f>
        <v>2765000</v>
      </c>
      <c r="N3095" s="11" t="s">
        <v>1601</v>
      </c>
    </row>
    <row r="3096" spans="1:14" x14ac:dyDescent="0.35">
      <c r="A3096" s="13" t="s">
        <v>1586</v>
      </c>
      <c r="B3096" s="11" t="s">
        <v>1174</v>
      </c>
      <c r="C3096" s="11" t="s">
        <v>1197</v>
      </c>
      <c r="D3096" s="11" t="s">
        <v>1200</v>
      </c>
      <c r="E3096" s="11" t="s">
        <v>11</v>
      </c>
      <c r="F3096" s="11" t="s">
        <v>12</v>
      </c>
      <c r="G3096" s="11">
        <v>4.4000000000000004</v>
      </c>
      <c r="H3096" s="11">
        <v>65900</v>
      </c>
      <c r="I3096" s="11">
        <v>65900</v>
      </c>
      <c r="J3096" s="11">
        <v>22</v>
      </c>
      <c r="K3096" s="11">
        <f>MobileSalesData[[#This Row],[Original Price]]-MobileSalesData[[#This Row],[Selling Price]]</f>
        <v>0</v>
      </c>
      <c r="L3096" s="15">
        <f>MobileSalesData[[#This Row],[Discounted Price]]/MobileSalesData[[#This Row],[Original Price]]</f>
        <v>0</v>
      </c>
      <c r="M3096" s="11">
        <f>MobileSalesData[[#This Row],[Qty]]*MobileSalesData[[#This Row],[Selling Price]]</f>
        <v>1449800</v>
      </c>
      <c r="N3096" s="11" t="s">
        <v>1601</v>
      </c>
    </row>
    <row r="3097" spans="1:14" x14ac:dyDescent="0.35">
      <c r="A3097" s="13" t="s">
        <v>1586</v>
      </c>
      <c r="B3097" s="11" t="s">
        <v>1174</v>
      </c>
      <c r="C3097" s="11" t="s">
        <v>1194</v>
      </c>
      <c r="D3097" s="11" t="s">
        <v>1201</v>
      </c>
      <c r="E3097" s="11" t="s">
        <v>11</v>
      </c>
      <c r="F3097" s="11" t="s">
        <v>21</v>
      </c>
      <c r="G3097" s="11">
        <v>4.4000000000000004</v>
      </c>
      <c r="H3097" s="11">
        <v>48669</v>
      </c>
      <c r="I3097" s="11">
        <v>48669</v>
      </c>
      <c r="J3097" s="11">
        <v>5</v>
      </c>
      <c r="K3097" s="11">
        <f>MobileSalesData[[#This Row],[Original Price]]-MobileSalesData[[#This Row],[Selling Price]]</f>
        <v>0</v>
      </c>
      <c r="L3097" s="15">
        <f>MobileSalesData[[#This Row],[Discounted Price]]/MobileSalesData[[#This Row],[Original Price]]</f>
        <v>0</v>
      </c>
      <c r="M3097" s="11">
        <f>MobileSalesData[[#This Row],[Qty]]*MobileSalesData[[#This Row],[Selling Price]]</f>
        <v>243345</v>
      </c>
      <c r="N3097" s="11" t="s">
        <v>1601</v>
      </c>
    </row>
    <row r="3098" spans="1:14" x14ac:dyDescent="0.35">
      <c r="A3098" s="13" t="s">
        <v>1586</v>
      </c>
      <c r="B3098" s="11" t="s">
        <v>1174</v>
      </c>
      <c r="C3098" s="11" t="s">
        <v>1202</v>
      </c>
      <c r="D3098" s="11" t="s">
        <v>1178</v>
      </c>
      <c r="E3098" s="11" t="s">
        <v>11</v>
      </c>
      <c r="F3098" s="11" t="s">
        <v>21</v>
      </c>
      <c r="G3098" s="11">
        <v>4.4000000000000004</v>
      </c>
      <c r="H3098" s="11">
        <v>14069</v>
      </c>
      <c r="I3098" s="11">
        <v>15500</v>
      </c>
      <c r="J3098" s="11">
        <v>5</v>
      </c>
      <c r="K3098" s="11">
        <f>MobileSalesData[[#This Row],[Original Price]]-MobileSalesData[[#This Row],[Selling Price]]</f>
        <v>1431</v>
      </c>
      <c r="L3098" s="15">
        <f>MobileSalesData[[#This Row],[Discounted Price]]/MobileSalesData[[#This Row],[Original Price]]</f>
        <v>9.2322580645161287E-2</v>
      </c>
      <c r="M3098" s="11">
        <f>MobileSalesData[[#This Row],[Qty]]*MobileSalesData[[#This Row],[Selling Price]]</f>
        <v>70345</v>
      </c>
      <c r="N3098" s="11" t="s">
        <v>1601</v>
      </c>
    </row>
    <row r="3099" spans="1:14" x14ac:dyDescent="0.35">
      <c r="A3099" s="13" t="s">
        <v>1586</v>
      </c>
      <c r="B3099" s="11" t="s">
        <v>1174</v>
      </c>
      <c r="C3099" s="11" t="s">
        <v>1199</v>
      </c>
      <c r="D3099" s="11" t="s">
        <v>1203</v>
      </c>
      <c r="E3099" s="11" t="s">
        <v>20</v>
      </c>
      <c r="F3099" s="11" t="s">
        <v>125</v>
      </c>
      <c r="G3099" s="11">
        <v>4.3</v>
      </c>
      <c r="H3099" s="11">
        <v>9499</v>
      </c>
      <c r="I3099" s="11">
        <v>9499</v>
      </c>
      <c r="J3099" s="11">
        <v>35</v>
      </c>
      <c r="K3099" s="11">
        <f>MobileSalesData[[#This Row],[Original Price]]-MobileSalesData[[#This Row],[Selling Price]]</f>
        <v>0</v>
      </c>
      <c r="L3099" s="15">
        <f>MobileSalesData[[#This Row],[Discounted Price]]/MobileSalesData[[#This Row],[Original Price]]</f>
        <v>0</v>
      </c>
      <c r="M3099" s="11">
        <f>MobileSalesData[[#This Row],[Qty]]*MobileSalesData[[#This Row],[Selling Price]]</f>
        <v>332465</v>
      </c>
      <c r="N3099" s="11" t="s">
        <v>1601</v>
      </c>
    </row>
    <row r="3100" spans="1:14" x14ac:dyDescent="0.35">
      <c r="A3100" s="13" t="s">
        <v>1586</v>
      </c>
      <c r="B3100" s="11" t="s">
        <v>1174</v>
      </c>
      <c r="C3100" s="11" t="s">
        <v>1175</v>
      </c>
      <c r="D3100" s="11" t="s">
        <v>1178</v>
      </c>
      <c r="E3100" s="11" t="s">
        <v>20</v>
      </c>
      <c r="F3100" s="11" t="s">
        <v>125</v>
      </c>
      <c r="G3100" s="11">
        <v>4.3</v>
      </c>
      <c r="H3100" s="11">
        <v>10999</v>
      </c>
      <c r="I3100" s="11">
        <v>10999</v>
      </c>
      <c r="J3100" s="11">
        <v>5</v>
      </c>
      <c r="K3100" s="11">
        <f>MobileSalesData[[#This Row],[Original Price]]-MobileSalesData[[#This Row],[Selling Price]]</f>
        <v>0</v>
      </c>
      <c r="L3100" s="15">
        <f>MobileSalesData[[#This Row],[Discounted Price]]/MobileSalesData[[#This Row],[Original Price]]</f>
        <v>0</v>
      </c>
      <c r="M3100" s="11">
        <f>MobileSalesData[[#This Row],[Qty]]*MobileSalesData[[#This Row],[Selling Price]]</f>
        <v>54995</v>
      </c>
      <c r="N3100" s="11" t="s">
        <v>1601</v>
      </c>
    </row>
    <row r="3101" spans="1:14" x14ac:dyDescent="0.35">
      <c r="A3101" s="13" t="s">
        <v>1586</v>
      </c>
      <c r="B3101" s="11" t="s">
        <v>1174</v>
      </c>
      <c r="C3101" s="11" t="s">
        <v>1204</v>
      </c>
      <c r="D3101" s="11" t="s">
        <v>1205</v>
      </c>
      <c r="E3101" s="11" t="s">
        <v>20</v>
      </c>
      <c r="F3101" s="11" t="s">
        <v>21</v>
      </c>
      <c r="G3101" s="11">
        <v>4.3</v>
      </c>
      <c r="H3101" s="11">
        <v>9499</v>
      </c>
      <c r="I3101" s="11">
        <v>9499</v>
      </c>
      <c r="J3101" s="11">
        <v>22</v>
      </c>
      <c r="K3101" s="11">
        <f>MobileSalesData[[#This Row],[Original Price]]-MobileSalesData[[#This Row],[Selling Price]]</f>
        <v>0</v>
      </c>
      <c r="L3101" s="15">
        <f>MobileSalesData[[#This Row],[Discounted Price]]/MobileSalesData[[#This Row],[Original Price]]</f>
        <v>0</v>
      </c>
      <c r="M3101" s="11">
        <f>MobileSalesData[[#This Row],[Qty]]*MobileSalesData[[#This Row],[Selling Price]]</f>
        <v>208978</v>
      </c>
      <c r="N3101" s="11" t="s">
        <v>1601</v>
      </c>
    </row>
    <row r="3102" spans="1:14" x14ac:dyDescent="0.35">
      <c r="A3102" s="13" t="s">
        <v>1586</v>
      </c>
      <c r="B3102" s="11" t="s">
        <v>1174</v>
      </c>
      <c r="C3102" s="11" t="s">
        <v>1206</v>
      </c>
      <c r="D3102" s="11" t="s">
        <v>1207</v>
      </c>
      <c r="E3102" s="11" t="s">
        <v>11</v>
      </c>
      <c r="F3102" s="11" t="s">
        <v>12</v>
      </c>
      <c r="G3102" s="11">
        <v>4.4000000000000004</v>
      </c>
      <c r="H3102" s="11">
        <v>10888</v>
      </c>
      <c r="I3102" s="11">
        <v>10888</v>
      </c>
      <c r="J3102" s="11">
        <v>5</v>
      </c>
      <c r="K3102" s="11">
        <f>MobileSalesData[[#This Row],[Original Price]]-MobileSalesData[[#This Row],[Selling Price]]</f>
        <v>0</v>
      </c>
      <c r="L3102" s="15">
        <f>MobileSalesData[[#This Row],[Discounted Price]]/MobileSalesData[[#This Row],[Original Price]]</f>
        <v>0</v>
      </c>
      <c r="M3102" s="11">
        <f>MobileSalesData[[#This Row],[Qty]]*MobileSalesData[[#This Row],[Selling Price]]</f>
        <v>54440</v>
      </c>
      <c r="N3102" s="11" t="s">
        <v>1601</v>
      </c>
    </row>
    <row r="3103" spans="1:14" x14ac:dyDescent="0.35">
      <c r="A3103" s="13" t="s">
        <v>1586</v>
      </c>
      <c r="B3103" s="11" t="s">
        <v>1174</v>
      </c>
      <c r="C3103" s="11" t="s">
        <v>1208</v>
      </c>
      <c r="D3103" s="11" t="s">
        <v>1209</v>
      </c>
      <c r="E3103" s="11" t="s">
        <v>14</v>
      </c>
      <c r="F3103" s="11" t="s">
        <v>12</v>
      </c>
      <c r="G3103" s="11">
        <v>4.5</v>
      </c>
      <c r="H3103" s="11">
        <v>9468</v>
      </c>
      <c r="I3103" s="11">
        <v>10499</v>
      </c>
      <c r="J3103" s="11">
        <v>35</v>
      </c>
      <c r="K3103" s="11">
        <f>MobileSalesData[[#This Row],[Original Price]]-MobileSalesData[[#This Row],[Selling Price]]</f>
        <v>1031</v>
      </c>
      <c r="L3103" s="15">
        <f>MobileSalesData[[#This Row],[Discounted Price]]/MobileSalesData[[#This Row],[Original Price]]</f>
        <v>9.8199828555100482E-2</v>
      </c>
      <c r="M3103" s="11">
        <f>MobileSalesData[[#This Row],[Qty]]*MobileSalesData[[#This Row],[Selling Price]]</f>
        <v>331380</v>
      </c>
      <c r="N3103" s="11" t="s">
        <v>1601</v>
      </c>
    </row>
    <row r="3104" spans="1:14" x14ac:dyDescent="0.35">
      <c r="A3104" s="13" t="s">
        <v>1586</v>
      </c>
      <c r="B3104" s="11" t="s">
        <v>1174</v>
      </c>
      <c r="C3104" s="11" t="s">
        <v>1210</v>
      </c>
      <c r="D3104" s="11" t="s">
        <v>69</v>
      </c>
      <c r="E3104" s="11" t="s">
        <v>11</v>
      </c>
      <c r="F3104" s="11" t="s">
        <v>12</v>
      </c>
      <c r="G3104" s="11">
        <v>4.4000000000000004</v>
      </c>
      <c r="H3104" s="11">
        <v>10999</v>
      </c>
      <c r="I3104" s="11">
        <v>10999</v>
      </c>
      <c r="J3104" s="11">
        <v>16</v>
      </c>
      <c r="K3104" s="11">
        <f>MobileSalesData[[#This Row],[Original Price]]-MobileSalesData[[#This Row],[Selling Price]]</f>
        <v>0</v>
      </c>
      <c r="L3104" s="15">
        <f>MobileSalesData[[#This Row],[Discounted Price]]/MobileSalesData[[#This Row],[Original Price]]</f>
        <v>0</v>
      </c>
      <c r="M3104" s="11">
        <f>MobileSalesData[[#This Row],[Qty]]*MobileSalesData[[#This Row],[Selling Price]]</f>
        <v>175984</v>
      </c>
      <c r="N3104" s="11" t="s">
        <v>1601</v>
      </c>
    </row>
    <row r="3105" spans="1:14" x14ac:dyDescent="0.35">
      <c r="A3105" s="13" t="s">
        <v>1586</v>
      </c>
      <c r="B3105" s="11" t="s">
        <v>1174</v>
      </c>
      <c r="C3105" s="11" t="s">
        <v>1193</v>
      </c>
      <c r="D3105" s="11" t="s">
        <v>174</v>
      </c>
      <c r="E3105" s="11" t="s">
        <v>14</v>
      </c>
      <c r="F3105" s="11" t="s">
        <v>15</v>
      </c>
      <c r="G3105" s="11">
        <v>4.5</v>
      </c>
      <c r="H3105" s="11">
        <v>9999</v>
      </c>
      <c r="I3105" s="11">
        <v>9999</v>
      </c>
      <c r="J3105" s="11">
        <v>22</v>
      </c>
      <c r="K3105" s="11">
        <f>MobileSalesData[[#This Row],[Original Price]]-MobileSalesData[[#This Row],[Selling Price]]</f>
        <v>0</v>
      </c>
      <c r="L3105" s="15">
        <f>MobileSalesData[[#This Row],[Discounted Price]]/MobileSalesData[[#This Row],[Original Price]]</f>
        <v>0</v>
      </c>
      <c r="M3105" s="11">
        <f>MobileSalesData[[#This Row],[Qty]]*MobileSalesData[[#This Row],[Selling Price]]</f>
        <v>219978</v>
      </c>
      <c r="N3105" s="11" t="s">
        <v>1601</v>
      </c>
    </row>
    <row r="3106" spans="1:14" x14ac:dyDescent="0.35">
      <c r="A3106" s="13" t="s">
        <v>1586</v>
      </c>
      <c r="B3106" s="11" t="s">
        <v>1174</v>
      </c>
      <c r="C3106" s="11" t="s">
        <v>1193</v>
      </c>
      <c r="D3106" s="11" t="s">
        <v>174</v>
      </c>
      <c r="E3106" s="11" t="s">
        <v>11</v>
      </c>
      <c r="F3106" s="11" t="s">
        <v>12</v>
      </c>
      <c r="G3106" s="11">
        <v>4.5</v>
      </c>
      <c r="H3106" s="11">
        <v>10999</v>
      </c>
      <c r="I3106" s="11">
        <v>10999</v>
      </c>
      <c r="J3106" s="11">
        <v>30</v>
      </c>
      <c r="K3106" s="11">
        <f>MobileSalesData[[#This Row],[Original Price]]-MobileSalesData[[#This Row],[Selling Price]]</f>
        <v>0</v>
      </c>
      <c r="L3106" s="15">
        <f>MobileSalesData[[#This Row],[Discounted Price]]/MobileSalesData[[#This Row],[Original Price]]</f>
        <v>0</v>
      </c>
      <c r="M3106" s="11">
        <f>MobileSalesData[[#This Row],[Qty]]*MobileSalesData[[#This Row],[Selling Price]]</f>
        <v>329970</v>
      </c>
      <c r="N3106" s="11" t="s">
        <v>1601</v>
      </c>
    </row>
    <row r="3107" spans="1:14" x14ac:dyDescent="0.35">
      <c r="A3107" s="13" t="s">
        <v>1586</v>
      </c>
      <c r="B3107" s="11" t="s">
        <v>1174</v>
      </c>
      <c r="C3107" s="11" t="s">
        <v>1193</v>
      </c>
      <c r="D3107" s="11" t="s">
        <v>729</v>
      </c>
      <c r="E3107" s="11" t="s">
        <v>64</v>
      </c>
      <c r="F3107" s="11" t="s">
        <v>65</v>
      </c>
      <c r="G3107" s="11">
        <v>4.4000000000000004</v>
      </c>
      <c r="H3107" s="11">
        <v>12999</v>
      </c>
      <c r="I3107" s="11">
        <v>13999</v>
      </c>
      <c r="J3107" s="11">
        <v>22</v>
      </c>
      <c r="K3107" s="11">
        <f>MobileSalesData[[#This Row],[Original Price]]-MobileSalesData[[#This Row],[Selling Price]]</f>
        <v>1000</v>
      </c>
      <c r="L3107" s="15">
        <f>MobileSalesData[[#This Row],[Discounted Price]]/MobileSalesData[[#This Row],[Original Price]]</f>
        <v>7.1433673833845274E-2</v>
      </c>
      <c r="M3107" s="11">
        <f>MobileSalesData[[#This Row],[Qty]]*MobileSalesData[[#This Row],[Selling Price]]</f>
        <v>285978</v>
      </c>
      <c r="N3107" s="11" t="s">
        <v>1601</v>
      </c>
    </row>
    <row r="3108" spans="1:14" x14ac:dyDescent="0.35">
      <c r="A3108" s="13" t="s">
        <v>1586</v>
      </c>
      <c r="B3108" s="11" t="s">
        <v>1174</v>
      </c>
      <c r="C3108" s="11" t="s">
        <v>1211</v>
      </c>
      <c r="D3108" s="11" t="s">
        <v>1212</v>
      </c>
      <c r="E3108" s="11" t="s">
        <v>64</v>
      </c>
      <c r="F3108" s="11" t="s">
        <v>65</v>
      </c>
      <c r="G3108" s="11">
        <v>4.4000000000000004</v>
      </c>
      <c r="H3108" s="11">
        <v>9450</v>
      </c>
      <c r="I3108" s="11">
        <v>9450</v>
      </c>
      <c r="J3108" s="11">
        <v>30</v>
      </c>
      <c r="K3108" s="11">
        <f>MobileSalesData[[#This Row],[Original Price]]-MobileSalesData[[#This Row],[Selling Price]]</f>
        <v>0</v>
      </c>
      <c r="L3108" s="15">
        <f>MobileSalesData[[#This Row],[Discounted Price]]/MobileSalesData[[#This Row],[Original Price]]</f>
        <v>0</v>
      </c>
      <c r="M3108" s="11">
        <f>MobileSalesData[[#This Row],[Qty]]*MobileSalesData[[#This Row],[Selling Price]]</f>
        <v>283500</v>
      </c>
      <c r="N3108" s="11" t="s">
        <v>1601</v>
      </c>
    </row>
    <row r="3109" spans="1:14" x14ac:dyDescent="0.35">
      <c r="A3109" s="13" t="s">
        <v>1586</v>
      </c>
      <c r="B3109" s="11" t="s">
        <v>1174</v>
      </c>
      <c r="C3109" s="11" t="s">
        <v>1213</v>
      </c>
      <c r="D3109" s="11" t="s">
        <v>1214</v>
      </c>
      <c r="E3109" s="11" t="s">
        <v>27</v>
      </c>
      <c r="F3109" s="11" t="s">
        <v>65</v>
      </c>
      <c r="G3109" s="11">
        <v>4.5</v>
      </c>
      <c r="H3109" s="11">
        <v>12999</v>
      </c>
      <c r="I3109" s="11">
        <v>12999</v>
      </c>
      <c r="J3109" s="11">
        <v>35</v>
      </c>
      <c r="K3109" s="11">
        <f>MobileSalesData[[#This Row],[Original Price]]-MobileSalesData[[#This Row],[Selling Price]]</f>
        <v>0</v>
      </c>
      <c r="L3109" s="15">
        <f>MobileSalesData[[#This Row],[Discounted Price]]/MobileSalesData[[#This Row],[Original Price]]</f>
        <v>0</v>
      </c>
      <c r="M3109" s="11">
        <f>MobileSalesData[[#This Row],[Qty]]*MobileSalesData[[#This Row],[Selling Price]]</f>
        <v>454965</v>
      </c>
      <c r="N3109" s="11" t="s">
        <v>1601</v>
      </c>
    </row>
    <row r="3110" spans="1:14" x14ac:dyDescent="0.35">
      <c r="A3110" s="13" t="s">
        <v>1586</v>
      </c>
      <c r="B3110" s="11" t="s">
        <v>1174</v>
      </c>
      <c r="C3110" s="11" t="s">
        <v>1213</v>
      </c>
      <c r="D3110" s="11" t="s">
        <v>1214</v>
      </c>
      <c r="E3110" s="11" t="s">
        <v>64</v>
      </c>
      <c r="F3110" s="11" t="s">
        <v>65</v>
      </c>
      <c r="G3110" s="11">
        <v>4.4000000000000004</v>
      </c>
      <c r="H3110" s="11">
        <v>9950</v>
      </c>
      <c r="I3110" s="11">
        <v>9950</v>
      </c>
      <c r="J3110" s="11">
        <v>30</v>
      </c>
      <c r="K3110" s="11">
        <f>MobileSalesData[[#This Row],[Original Price]]-MobileSalesData[[#This Row],[Selling Price]]</f>
        <v>0</v>
      </c>
      <c r="L3110" s="15">
        <f>MobileSalesData[[#This Row],[Discounted Price]]/MobileSalesData[[#This Row],[Original Price]]</f>
        <v>0</v>
      </c>
      <c r="M3110" s="11">
        <f>MobileSalesData[[#This Row],[Qty]]*MobileSalesData[[#This Row],[Selling Price]]</f>
        <v>298500</v>
      </c>
      <c r="N3110" s="11" t="s">
        <v>1601</v>
      </c>
    </row>
    <row r="3111" spans="1:14" x14ac:dyDescent="0.35">
      <c r="A3111" s="13" t="s">
        <v>1586</v>
      </c>
      <c r="B3111" s="11" t="s">
        <v>1174</v>
      </c>
      <c r="C3111" s="11" t="s">
        <v>1213</v>
      </c>
      <c r="D3111" s="11" t="s">
        <v>1215</v>
      </c>
      <c r="E3111" s="11" t="s">
        <v>64</v>
      </c>
      <c r="F3111" s="11" t="s">
        <v>65</v>
      </c>
      <c r="G3111" s="11">
        <v>4.4000000000000004</v>
      </c>
      <c r="H3111" s="11">
        <v>12499</v>
      </c>
      <c r="I3111" s="11">
        <v>13999</v>
      </c>
      <c r="J3111" s="11">
        <v>30</v>
      </c>
      <c r="K3111" s="11">
        <f>MobileSalesData[[#This Row],[Original Price]]-MobileSalesData[[#This Row],[Selling Price]]</f>
        <v>1500</v>
      </c>
      <c r="L3111" s="15">
        <f>MobileSalesData[[#This Row],[Discounted Price]]/MobileSalesData[[#This Row],[Original Price]]</f>
        <v>0.10715051075076791</v>
      </c>
      <c r="M3111" s="11">
        <f>MobileSalesData[[#This Row],[Qty]]*MobileSalesData[[#This Row],[Selling Price]]</f>
        <v>374970</v>
      </c>
      <c r="N3111" s="11" t="s">
        <v>1601</v>
      </c>
    </row>
    <row r="3112" spans="1:14" x14ac:dyDescent="0.35">
      <c r="A3112" s="13" t="s">
        <v>1586</v>
      </c>
      <c r="B3112" s="11" t="s">
        <v>1174</v>
      </c>
      <c r="C3112" s="11" t="s">
        <v>1213</v>
      </c>
      <c r="D3112" s="11" t="s">
        <v>408</v>
      </c>
      <c r="E3112" s="11" t="s">
        <v>27</v>
      </c>
      <c r="F3112" s="11" t="s">
        <v>65</v>
      </c>
      <c r="G3112" s="11">
        <v>4.3</v>
      </c>
      <c r="H3112" s="11">
        <v>53990</v>
      </c>
      <c r="I3112" s="11">
        <v>53990</v>
      </c>
      <c r="J3112" s="11">
        <v>30</v>
      </c>
      <c r="K3112" s="11">
        <f>MobileSalesData[[#This Row],[Original Price]]-MobileSalesData[[#This Row],[Selling Price]]</f>
        <v>0</v>
      </c>
      <c r="L3112" s="15">
        <f>MobileSalesData[[#This Row],[Discounted Price]]/MobileSalesData[[#This Row],[Original Price]]</f>
        <v>0</v>
      </c>
      <c r="M3112" s="11">
        <f>MobileSalesData[[#This Row],[Qty]]*MobileSalesData[[#This Row],[Selling Price]]</f>
        <v>1619700</v>
      </c>
      <c r="N3112" s="11" t="s">
        <v>1601</v>
      </c>
    </row>
    <row r="3113" spans="1:14" x14ac:dyDescent="0.35">
      <c r="A3113" s="13" t="s">
        <v>1586</v>
      </c>
      <c r="B3113" s="11" t="s">
        <v>1174</v>
      </c>
      <c r="C3113" s="11" t="s">
        <v>1213</v>
      </c>
      <c r="D3113" s="11" t="s">
        <v>1215</v>
      </c>
      <c r="E3113" s="11" t="s">
        <v>27</v>
      </c>
      <c r="F3113" s="11" t="s">
        <v>65</v>
      </c>
      <c r="G3113" s="11">
        <v>4.3</v>
      </c>
      <c r="H3113" s="11">
        <v>62990</v>
      </c>
      <c r="I3113" s="11">
        <v>62990</v>
      </c>
      <c r="J3113" s="11">
        <v>30</v>
      </c>
      <c r="K3113" s="11">
        <f>MobileSalesData[[#This Row],[Original Price]]-MobileSalesData[[#This Row],[Selling Price]]</f>
        <v>0</v>
      </c>
      <c r="L3113" s="15">
        <f>MobileSalesData[[#This Row],[Discounted Price]]/MobileSalesData[[#This Row],[Original Price]]</f>
        <v>0</v>
      </c>
      <c r="M3113" s="11">
        <f>MobileSalesData[[#This Row],[Qty]]*MobileSalesData[[#This Row],[Selling Price]]</f>
        <v>1889700</v>
      </c>
      <c r="N3113" s="11" t="s">
        <v>1601</v>
      </c>
    </row>
    <row r="3114" spans="1:14" x14ac:dyDescent="0.35">
      <c r="A3114" s="13" t="s">
        <v>1586</v>
      </c>
      <c r="B3114" s="11" t="s">
        <v>1174</v>
      </c>
      <c r="C3114" s="11" t="s">
        <v>1216</v>
      </c>
      <c r="D3114" s="11" t="s">
        <v>846</v>
      </c>
      <c r="E3114" s="11" t="s">
        <v>27</v>
      </c>
      <c r="F3114" s="11" t="s">
        <v>15</v>
      </c>
      <c r="G3114" s="11">
        <v>4.4000000000000004</v>
      </c>
      <c r="H3114" s="11">
        <v>62990</v>
      </c>
      <c r="I3114" s="11">
        <v>62990</v>
      </c>
      <c r="J3114" s="11">
        <v>30</v>
      </c>
      <c r="K3114" s="11">
        <f>MobileSalesData[[#This Row],[Original Price]]-MobileSalesData[[#This Row],[Selling Price]]</f>
        <v>0</v>
      </c>
      <c r="L3114" s="15">
        <f>MobileSalesData[[#This Row],[Discounted Price]]/MobileSalesData[[#This Row],[Original Price]]</f>
        <v>0</v>
      </c>
      <c r="M3114" s="11">
        <f>MobileSalesData[[#This Row],[Qty]]*MobileSalesData[[#This Row],[Selling Price]]</f>
        <v>1889700</v>
      </c>
      <c r="N3114" s="11" t="s">
        <v>1601</v>
      </c>
    </row>
    <row r="3115" spans="1:14" x14ac:dyDescent="0.35">
      <c r="A3115" s="14" t="s">
        <v>1586</v>
      </c>
      <c r="B3115" s="12" t="s">
        <v>1174</v>
      </c>
      <c r="C3115" s="12" t="s">
        <v>1208</v>
      </c>
      <c r="D3115" s="12" t="s">
        <v>1217</v>
      </c>
      <c r="E3115" s="12" t="s">
        <v>27</v>
      </c>
      <c r="F3115" s="12" t="s">
        <v>15</v>
      </c>
      <c r="G3115" s="12">
        <v>4.3</v>
      </c>
      <c r="H3115" s="12">
        <v>53990</v>
      </c>
      <c r="I3115" s="12">
        <v>53990</v>
      </c>
      <c r="J3115" s="12">
        <v>30</v>
      </c>
      <c r="K3115" s="11">
        <f>MobileSalesData[[#This Row],[Original Price]]-MobileSalesData[[#This Row],[Selling Price]]</f>
        <v>0</v>
      </c>
      <c r="L3115" s="15">
        <f>MobileSalesData[[#This Row],[Discounted Price]]/MobileSalesData[[#This Row],[Original Price]]</f>
        <v>0</v>
      </c>
      <c r="M3115" s="12">
        <f>MobileSalesData[[#This Row],[Qty]]*MobileSalesData[[#This Row],[Selling Price]]</f>
        <v>1619700</v>
      </c>
      <c r="N3115" s="11" t="s">
        <v>1601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3D2FA-949A-4D09-8F43-FB8AC39A2BFD}">
  <dimension ref="A1:B20"/>
  <sheetViews>
    <sheetView workbookViewId="0">
      <selection activeCell="D7" sqref="D7"/>
    </sheetView>
  </sheetViews>
  <sheetFormatPr defaultRowHeight="14.5" x14ac:dyDescent="0.35"/>
  <cols>
    <col min="1" max="1" width="12.26953125" customWidth="1"/>
    <col min="2" max="2" width="14.7265625" bestFit="1" customWidth="1"/>
    <col min="6" max="6" width="24.36328125" bestFit="1" customWidth="1"/>
  </cols>
  <sheetData>
    <row r="1" spans="1:2" x14ac:dyDescent="0.35">
      <c r="A1" s="1" t="s">
        <v>1613</v>
      </c>
    </row>
    <row r="3" spans="1:2" x14ac:dyDescent="0.35">
      <c r="A3" s="20" t="s">
        <v>1604</v>
      </c>
      <c r="B3" s="21" t="s">
        <v>1614</v>
      </c>
    </row>
    <row r="4" spans="1:2" x14ac:dyDescent="0.35">
      <c r="A4" s="19" t="s">
        <v>689</v>
      </c>
      <c r="B4">
        <f t="shared" ref="B4:B20" si="0">COUNTIFS(Brand,$A4)</f>
        <v>719</v>
      </c>
    </row>
    <row r="5" spans="1:2" x14ac:dyDescent="0.35">
      <c r="A5" s="19" t="s">
        <v>652</v>
      </c>
      <c r="B5">
        <f t="shared" si="0"/>
        <v>387</v>
      </c>
    </row>
    <row r="6" spans="1:2" x14ac:dyDescent="0.35">
      <c r="A6" s="19" t="s">
        <v>351</v>
      </c>
      <c r="B6">
        <f t="shared" si="0"/>
        <v>327</v>
      </c>
    </row>
    <row r="7" spans="1:2" x14ac:dyDescent="0.35">
      <c r="A7" s="19" t="s">
        <v>8</v>
      </c>
      <c r="B7">
        <f t="shared" si="0"/>
        <v>260</v>
      </c>
    </row>
    <row r="8" spans="1:2" x14ac:dyDescent="0.35">
      <c r="A8" s="19" t="s">
        <v>561</v>
      </c>
      <c r="B8">
        <f t="shared" si="0"/>
        <v>213</v>
      </c>
    </row>
    <row r="9" spans="1:2" x14ac:dyDescent="0.35">
      <c r="A9" s="19" t="s">
        <v>1225</v>
      </c>
      <c r="B9">
        <f t="shared" si="0"/>
        <v>198</v>
      </c>
    </row>
    <row r="10" spans="1:2" x14ac:dyDescent="0.35">
      <c r="A10" s="19" t="s">
        <v>1455</v>
      </c>
      <c r="B10">
        <f t="shared" si="0"/>
        <v>151</v>
      </c>
    </row>
    <row r="11" spans="1:2" x14ac:dyDescent="0.35">
      <c r="A11" s="19" t="s">
        <v>484</v>
      </c>
      <c r="B11">
        <f t="shared" si="0"/>
        <v>129</v>
      </c>
    </row>
    <row r="12" spans="1:2" x14ac:dyDescent="0.35">
      <c r="A12" s="19" t="s">
        <v>1174</v>
      </c>
      <c r="B12">
        <f t="shared" si="0"/>
        <v>124</v>
      </c>
    </row>
    <row r="13" spans="1:2" x14ac:dyDescent="0.35">
      <c r="A13" s="19" t="s">
        <v>1017</v>
      </c>
      <c r="B13">
        <f t="shared" si="0"/>
        <v>121</v>
      </c>
    </row>
    <row r="14" spans="1:2" x14ac:dyDescent="0.35">
      <c r="A14" s="19" t="s">
        <v>310</v>
      </c>
      <c r="B14">
        <f t="shared" si="0"/>
        <v>118</v>
      </c>
    </row>
    <row r="15" spans="1:2" x14ac:dyDescent="0.35">
      <c r="A15" s="19" t="s">
        <v>1079</v>
      </c>
      <c r="B15">
        <f t="shared" si="0"/>
        <v>105</v>
      </c>
    </row>
    <row r="16" spans="1:2" x14ac:dyDescent="0.35">
      <c r="A16" s="19" t="s">
        <v>211</v>
      </c>
      <c r="B16">
        <f t="shared" si="0"/>
        <v>99</v>
      </c>
    </row>
    <row r="17" spans="1:2" x14ac:dyDescent="0.35">
      <c r="A17" s="19" t="s">
        <v>1165</v>
      </c>
      <c r="B17">
        <f t="shared" si="0"/>
        <v>74</v>
      </c>
    </row>
    <row r="18" spans="1:2" x14ac:dyDescent="0.35">
      <c r="A18" s="19" t="s">
        <v>190</v>
      </c>
      <c r="B18">
        <f t="shared" si="0"/>
        <v>55</v>
      </c>
    </row>
    <row r="19" spans="1:2" x14ac:dyDescent="0.35">
      <c r="A19" s="19" t="s">
        <v>199</v>
      </c>
      <c r="B19">
        <f t="shared" si="0"/>
        <v>29</v>
      </c>
    </row>
    <row r="20" spans="1:2" x14ac:dyDescent="0.35">
      <c r="A20" s="19" t="s">
        <v>195</v>
      </c>
      <c r="B20">
        <f t="shared" si="0"/>
        <v>5</v>
      </c>
    </row>
  </sheetData>
  <sortState xmlns:xlrd2="http://schemas.microsoft.com/office/spreadsheetml/2017/richdata2" ref="A4:B20">
    <sortCondition descending="1" ref="B4:B2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672EF-6E1F-469C-B6B5-E10F91144E2F}">
  <dimension ref="B2:AM54"/>
  <sheetViews>
    <sheetView showGridLines="0" zoomScale="85" zoomScaleNormal="90" workbookViewId="0">
      <selection activeCell="M15" sqref="M15"/>
    </sheetView>
  </sheetViews>
  <sheetFormatPr defaultRowHeight="14.5" x14ac:dyDescent="0.35"/>
  <cols>
    <col min="1" max="1" width="8.7265625" style="37"/>
    <col min="2" max="3" width="20.90625" style="37" bestFit="1" customWidth="1"/>
    <col min="4" max="5" width="8.7265625" style="37"/>
    <col min="6" max="7" width="20.1796875" style="37" bestFit="1" customWidth="1"/>
    <col min="8" max="8" width="10.6328125" style="37" customWidth="1"/>
    <col min="9" max="9" width="8.7265625" style="37"/>
    <col min="10" max="10" width="20.1796875" style="37" bestFit="1" customWidth="1"/>
    <col min="11" max="11" width="16.08984375" style="37" bestFit="1" customWidth="1"/>
    <col min="12" max="12" width="10.90625" style="37" bestFit="1" customWidth="1"/>
    <col min="13" max="13" width="16.08984375" style="37" bestFit="1" customWidth="1"/>
    <col min="14" max="15" width="8.7265625" style="37"/>
    <col min="16" max="16" width="19.90625" style="37" bestFit="1" customWidth="1"/>
    <col min="17" max="17" width="20.90625" style="37" bestFit="1" customWidth="1"/>
    <col min="18" max="20" width="8.7265625" style="37"/>
    <col min="21" max="21" width="20.90625" style="37" customWidth="1"/>
    <col min="22" max="22" width="12.54296875" style="37" customWidth="1"/>
    <col min="23" max="23" width="20.81640625" style="37" customWidth="1"/>
    <col min="24" max="24" width="12.26953125" style="37" customWidth="1"/>
    <col min="25" max="25" width="10.90625" style="37" hidden="1" customWidth="1"/>
    <col min="26" max="26" width="19.54296875" style="37" hidden="1" customWidth="1"/>
    <col min="27" max="27" width="13.90625" style="37" customWidth="1"/>
    <col min="28" max="28" width="8.7265625" style="37"/>
    <col min="29" max="29" width="10.81640625" style="37" bestFit="1" customWidth="1"/>
    <col min="30" max="30" width="12.1796875" style="37" customWidth="1"/>
    <col min="31" max="31" width="8.7265625" style="37"/>
    <col min="32" max="32" width="10.26953125" style="37" customWidth="1"/>
    <col min="33" max="33" width="10.81640625" style="37" hidden="1" customWidth="1"/>
    <col min="34" max="34" width="10.26953125" style="37" hidden="1" customWidth="1"/>
    <col min="35" max="35" width="0.36328125" style="37" customWidth="1"/>
    <col min="36" max="36" width="9.26953125" style="37" customWidth="1"/>
    <col min="37" max="37" width="10.81640625" style="37" hidden="1" customWidth="1"/>
    <col min="38" max="38" width="19.54296875" style="37" hidden="1" customWidth="1"/>
    <col min="39" max="39" width="8.7265625" style="37" hidden="1" customWidth="1"/>
    <col min="40" max="16384" width="8.7265625" style="37"/>
  </cols>
  <sheetData>
    <row r="2" spans="2:38" x14ac:dyDescent="0.35">
      <c r="B2" s="66" t="s">
        <v>1609</v>
      </c>
      <c r="C2" s="66"/>
      <c r="F2" s="66" t="s">
        <v>1618</v>
      </c>
      <c r="G2" s="66"/>
      <c r="J2" s="66" t="s">
        <v>1616</v>
      </c>
      <c r="K2" s="66"/>
    </row>
    <row r="3" spans="2:38" x14ac:dyDescent="0.35">
      <c r="B3" s="38" t="s">
        <v>1597</v>
      </c>
      <c r="C3" s="39" t="s">
        <v>1592</v>
      </c>
      <c r="D3" s="40"/>
      <c r="E3" s="40"/>
      <c r="F3" s="38" t="s">
        <v>1603</v>
      </c>
      <c r="G3" s="39" t="s">
        <v>1592</v>
      </c>
      <c r="J3" s="38" t="s">
        <v>1603</v>
      </c>
      <c r="K3" s="39" t="s">
        <v>1602</v>
      </c>
      <c r="Y3" s="40" t="s">
        <v>1615</v>
      </c>
      <c r="AG3" s="40" t="s">
        <v>1611</v>
      </c>
      <c r="AK3" s="40" t="s">
        <v>1612</v>
      </c>
    </row>
    <row r="4" spans="2:38" x14ac:dyDescent="0.35">
      <c r="B4" s="39" t="s">
        <v>1598</v>
      </c>
      <c r="C4" s="41">
        <v>0.20294133286771585</v>
      </c>
      <c r="F4" s="39" t="s">
        <v>1578</v>
      </c>
      <c r="G4" s="42">
        <v>264974429</v>
      </c>
      <c r="J4" s="39" t="s">
        <v>1578</v>
      </c>
      <c r="K4" s="43">
        <v>9769</v>
      </c>
      <c r="Y4" s="44" t="s">
        <v>0</v>
      </c>
      <c r="Z4" s="37" t="s">
        <v>1592</v>
      </c>
      <c r="AG4" s="44" t="s">
        <v>1593</v>
      </c>
      <c r="AH4" s="37" t="s">
        <v>1602</v>
      </c>
      <c r="AK4" s="44" t="s">
        <v>1593</v>
      </c>
      <c r="AL4" s="37" t="s">
        <v>1592</v>
      </c>
    </row>
    <row r="5" spans="2:38" x14ac:dyDescent="0.35">
      <c r="B5" s="39" t="s">
        <v>1599</v>
      </c>
      <c r="C5" s="41">
        <v>0.21187958243669769</v>
      </c>
      <c r="F5" s="39" t="s">
        <v>1584</v>
      </c>
      <c r="G5" s="42">
        <v>151923494</v>
      </c>
      <c r="J5" s="39" t="s">
        <v>1584</v>
      </c>
      <c r="K5" s="43">
        <v>8056</v>
      </c>
      <c r="Y5" s="37" t="s">
        <v>689</v>
      </c>
      <c r="Z5" s="45">
        <v>0.3538838444625631</v>
      </c>
      <c r="AG5" s="37" t="s">
        <v>1578</v>
      </c>
      <c r="AH5" s="46">
        <v>9769</v>
      </c>
      <c r="AK5" s="37" t="s">
        <v>1578</v>
      </c>
      <c r="AL5" s="47">
        <v>264974429</v>
      </c>
    </row>
    <row r="6" spans="2:38" x14ac:dyDescent="0.35">
      <c r="B6" s="39" t="s">
        <v>1600</v>
      </c>
      <c r="C6" s="41">
        <v>0.36830658772636715</v>
      </c>
      <c r="F6" s="39" t="s">
        <v>1583</v>
      </c>
      <c r="G6" s="42">
        <v>150939539</v>
      </c>
      <c r="J6" s="39" t="s">
        <v>1576</v>
      </c>
      <c r="K6" s="43">
        <v>4850</v>
      </c>
      <c r="Y6" s="37" t="s">
        <v>351</v>
      </c>
      <c r="Z6" s="45">
        <v>9.4027493557328062E-2</v>
      </c>
      <c r="AG6" s="37" t="s">
        <v>1584</v>
      </c>
      <c r="AH6" s="46">
        <v>8056</v>
      </c>
      <c r="AK6" s="37" t="s">
        <v>1584</v>
      </c>
      <c r="AL6" s="47">
        <v>151923494</v>
      </c>
    </row>
    <row r="7" spans="2:38" x14ac:dyDescent="0.35">
      <c r="B7" s="39" t="s">
        <v>1601</v>
      </c>
      <c r="C7" s="41">
        <v>0.21687249696921931</v>
      </c>
      <c r="F7" s="39" t="s">
        <v>1587</v>
      </c>
      <c r="G7" s="42">
        <v>145627041</v>
      </c>
      <c r="J7" s="39" t="s">
        <v>1577</v>
      </c>
      <c r="K7" s="43">
        <v>4605</v>
      </c>
      <c r="Y7" s="37" t="s">
        <v>652</v>
      </c>
      <c r="Z7" s="45">
        <v>8.926058090403298E-2</v>
      </c>
      <c r="AG7" s="37" t="s">
        <v>1576</v>
      </c>
      <c r="AH7" s="46">
        <v>4850</v>
      </c>
      <c r="AK7" s="37" t="s">
        <v>1583</v>
      </c>
      <c r="AL7" s="47">
        <v>150939539</v>
      </c>
    </row>
    <row r="8" spans="2:38" x14ac:dyDescent="0.35">
      <c r="F8" s="39" t="s">
        <v>1576</v>
      </c>
      <c r="G8" s="42">
        <v>113081992</v>
      </c>
      <c r="J8" s="39" t="s">
        <v>1582</v>
      </c>
      <c r="K8" s="43">
        <v>4112</v>
      </c>
      <c r="Y8" s="37" t="s">
        <v>1225</v>
      </c>
      <c r="Z8" s="45">
        <v>8.9012822553484069E-2</v>
      </c>
      <c r="AG8" s="37" t="s">
        <v>1577</v>
      </c>
      <c r="AH8" s="46">
        <v>4605</v>
      </c>
      <c r="AK8" s="37" t="s">
        <v>1587</v>
      </c>
      <c r="AL8" s="47">
        <v>145627041</v>
      </c>
    </row>
    <row r="9" spans="2:38" x14ac:dyDescent="0.35">
      <c r="F9" s="39" t="s">
        <v>1577</v>
      </c>
      <c r="G9" s="42">
        <v>112369018</v>
      </c>
      <c r="J9" s="39" t="s">
        <v>1581</v>
      </c>
      <c r="K9" s="43">
        <v>3960</v>
      </c>
      <c r="Y9" s="37" t="s">
        <v>8</v>
      </c>
      <c r="Z9" s="45">
        <v>8.1986058274476303E-2</v>
      </c>
      <c r="AG9" s="37" t="s">
        <v>1582</v>
      </c>
      <c r="AH9" s="46">
        <v>4112</v>
      </c>
      <c r="AK9" s="37" t="s">
        <v>1576</v>
      </c>
      <c r="AL9" s="47">
        <v>113081992</v>
      </c>
    </row>
    <row r="10" spans="2:38" x14ac:dyDescent="0.35">
      <c r="B10" s="31" t="s">
        <v>1619</v>
      </c>
      <c r="C10" s="31"/>
      <c r="D10" s="32"/>
      <c r="F10" s="39" t="s">
        <v>1585</v>
      </c>
      <c r="G10" s="42">
        <v>109357241</v>
      </c>
      <c r="J10" s="39" t="s">
        <v>1586</v>
      </c>
      <c r="K10" s="43">
        <v>3763</v>
      </c>
      <c r="Y10" s="37" t="s">
        <v>1165</v>
      </c>
      <c r="Z10" s="45">
        <v>4.7100116407487361E-2</v>
      </c>
      <c r="AG10" s="37" t="s">
        <v>1581</v>
      </c>
      <c r="AH10" s="46">
        <v>3960</v>
      </c>
      <c r="AK10" s="37" t="s">
        <v>1577</v>
      </c>
      <c r="AL10" s="47">
        <v>112369018</v>
      </c>
    </row>
    <row r="11" spans="2:38" x14ac:dyDescent="0.35">
      <c r="B11" s="38" t="s">
        <v>1605</v>
      </c>
      <c r="C11" s="39" t="s">
        <v>1606</v>
      </c>
      <c r="D11" s="32"/>
      <c r="F11" s="39" t="s">
        <v>1586</v>
      </c>
      <c r="G11" s="42">
        <v>98332370</v>
      </c>
      <c r="J11" s="39" t="s">
        <v>1583</v>
      </c>
      <c r="K11" s="43">
        <v>3556</v>
      </c>
      <c r="Y11" s="37" t="s">
        <v>484</v>
      </c>
      <c r="Z11" s="45">
        <v>3.2847280789725514E-2</v>
      </c>
      <c r="AG11" s="37" t="s">
        <v>1586</v>
      </c>
      <c r="AH11" s="46">
        <v>3763</v>
      </c>
      <c r="AK11" s="37" t="s">
        <v>1585</v>
      </c>
      <c r="AL11" s="47">
        <v>109357241</v>
      </c>
    </row>
    <row r="12" spans="2:38" x14ac:dyDescent="0.35">
      <c r="B12" s="39" t="s">
        <v>689</v>
      </c>
      <c r="C12" s="42">
        <v>62440716</v>
      </c>
      <c r="D12" s="48"/>
      <c r="F12" s="39" t="s">
        <v>1582</v>
      </c>
      <c r="G12" s="42">
        <v>86756098</v>
      </c>
      <c r="J12" s="39" t="s">
        <v>1587</v>
      </c>
      <c r="K12" s="43">
        <v>3217</v>
      </c>
      <c r="Y12" s="37" t="s">
        <v>211</v>
      </c>
      <c r="Z12" s="45">
        <v>3.1262513401939612E-2</v>
      </c>
      <c r="AG12" s="37" t="s">
        <v>1583</v>
      </c>
      <c r="AH12" s="46">
        <v>3556</v>
      </c>
      <c r="AK12" s="37" t="s">
        <v>1586</v>
      </c>
      <c r="AL12" s="47">
        <v>98332370</v>
      </c>
    </row>
    <row r="13" spans="2:38" x14ac:dyDescent="0.35">
      <c r="B13" s="39" t="s">
        <v>652</v>
      </c>
      <c r="C13" s="42">
        <v>46186405</v>
      </c>
      <c r="D13" s="48"/>
      <c r="F13" s="39" t="s">
        <v>1581</v>
      </c>
      <c r="G13" s="42">
        <v>73311204</v>
      </c>
      <c r="J13" s="39" t="s">
        <v>1579</v>
      </c>
      <c r="K13" s="43">
        <v>2798</v>
      </c>
      <c r="Y13" s="37" t="s">
        <v>1079</v>
      </c>
      <c r="Z13" s="45">
        <v>3.0570839526136286E-2</v>
      </c>
      <c r="AG13" s="37" t="s">
        <v>1587</v>
      </c>
      <c r="AH13" s="46">
        <v>3217</v>
      </c>
      <c r="AK13" s="37" t="s">
        <v>1582</v>
      </c>
      <c r="AL13" s="47">
        <v>86756098</v>
      </c>
    </row>
    <row r="14" spans="2:38" x14ac:dyDescent="0.35">
      <c r="B14" s="39" t="s">
        <v>1225</v>
      </c>
      <c r="C14" s="42">
        <v>45249697</v>
      </c>
      <c r="D14" s="48"/>
      <c r="F14" s="39" t="s">
        <v>1579</v>
      </c>
      <c r="G14" s="42">
        <v>37533630</v>
      </c>
      <c r="J14" s="39" t="s">
        <v>1585</v>
      </c>
      <c r="K14" s="43">
        <v>2694</v>
      </c>
      <c r="Y14" s="37" t="s">
        <v>561</v>
      </c>
      <c r="Z14" s="45">
        <v>2.8630076729944019E-2</v>
      </c>
      <c r="AG14" s="37" t="s">
        <v>1579</v>
      </c>
      <c r="AH14" s="46">
        <v>2798</v>
      </c>
      <c r="AK14" s="37" t="s">
        <v>1581</v>
      </c>
      <c r="AL14" s="47">
        <v>73311204</v>
      </c>
    </row>
    <row r="15" spans="2:38" x14ac:dyDescent="0.35">
      <c r="B15" s="39" t="s">
        <v>8</v>
      </c>
      <c r="C15" s="42">
        <v>44862740</v>
      </c>
      <c r="D15" s="48"/>
      <c r="F15" s="39" t="s">
        <v>1580</v>
      </c>
      <c r="G15" s="42">
        <v>25685208</v>
      </c>
      <c r="H15" s="40"/>
      <c r="I15" s="40"/>
      <c r="J15" s="39" t="s">
        <v>1580</v>
      </c>
      <c r="K15" s="43">
        <v>844</v>
      </c>
      <c r="Y15" s="37" t="s">
        <v>1174</v>
      </c>
      <c r="Z15" s="45">
        <v>2.819862423766796E-2</v>
      </c>
      <c r="AG15" s="37" t="s">
        <v>1585</v>
      </c>
      <c r="AH15" s="46">
        <v>2694</v>
      </c>
      <c r="AK15" s="37" t="s">
        <v>1579</v>
      </c>
      <c r="AL15" s="47">
        <v>37533630</v>
      </c>
    </row>
    <row r="16" spans="2:38" x14ac:dyDescent="0.35">
      <c r="B16" s="39" t="s">
        <v>351</v>
      </c>
      <c r="C16" s="42">
        <v>39681725</v>
      </c>
      <c r="D16" s="48"/>
      <c r="F16" s="39" t="s">
        <v>1591</v>
      </c>
      <c r="G16" s="42">
        <v>1369891264</v>
      </c>
      <c r="J16" s="39" t="s">
        <v>1591</v>
      </c>
      <c r="K16" s="43">
        <v>52224</v>
      </c>
      <c r="Y16" s="37" t="s">
        <v>1455</v>
      </c>
      <c r="Z16" s="45">
        <v>2.3738055606725879E-2</v>
      </c>
      <c r="AG16" s="37" t="s">
        <v>1580</v>
      </c>
      <c r="AH16" s="46">
        <v>844</v>
      </c>
      <c r="AK16" s="37" t="s">
        <v>1580</v>
      </c>
      <c r="AL16" s="47">
        <v>25685208</v>
      </c>
    </row>
    <row r="17" spans="2:38" x14ac:dyDescent="0.35">
      <c r="D17" s="48"/>
      <c r="Y17" s="37" t="s">
        <v>190</v>
      </c>
      <c r="Z17" s="45">
        <v>2.3075983350456637E-2</v>
      </c>
      <c r="AG17" s="37" t="s">
        <v>1591</v>
      </c>
      <c r="AH17" s="46">
        <v>52224</v>
      </c>
      <c r="AK17" s="37" t="s">
        <v>1591</v>
      </c>
      <c r="AL17" s="47">
        <v>1369891264</v>
      </c>
    </row>
    <row r="18" spans="2:38" x14ac:dyDescent="0.35">
      <c r="Y18" s="37" t="s">
        <v>310</v>
      </c>
      <c r="Z18" s="45">
        <v>2.2401900651875389E-2</v>
      </c>
    </row>
    <row r="19" spans="2:38" x14ac:dyDescent="0.35">
      <c r="B19" s="31" t="s">
        <v>1623</v>
      </c>
      <c r="C19" s="31"/>
      <c r="D19" s="32"/>
      <c r="F19" s="66" t="s">
        <v>1621</v>
      </c>
      <c r="G19" s="66"/>
      <c r="J19" s="66" t="s">
        <v>1620</v>
      </c>
      <c r="K19" s="66"/>
      <c r="Y19" s="37" t="s">
        <v>1017</v>
      </c>
      <c r="Z19" s="45">
        <v>1.8622345196589268E-2</v>
      </c>
    </row>
    <row r="20" spans="2:38" x14ac:dyDescent="0.35">
      <c r="B20" s="38" t="s">
        <v>1608</v>
      </c>
      <c r="C20" s="39" t="s">
        <v>1607</v>
      </c>
      <c r="F20" s="38" t="s">
        <v>1604</v>
      </c>
      <c r="G20" s="39" t="s">
        <v>1594</v>
      </c>
      <c r="J20" s="38" t="s">
        <v>1604</v>
      </c>
      <c r="K20" s="39" t="s">
        <v>1595</v>
      </c>
      <c r="Y20" s="37" t="s">
        <v>199</v>
      </c>
      <c r="Z20" s="45">
        <v>4.710160703674653E-3</v>
      </c>
    </row>
    <row r="21" spans="2:38" x14ac:dyDescent="0.35">
      <c r="B21" s="39" t="s">
        <v>689</v>
      </c>
      <c r="C21" s="43"/>
      <c r="F21" s="39" t="s">
        <v>1017</v>
      </c>
      <c r="G21" s="41">
        <v>8.0370805997569489E-2</v>
      </c>
      <c r="J21" s="39" t="s">
        <v>652</v>
      </c>
      <c r="K21" s="49">
        <v>4.5193798449612412</v>
      </c>
      <c r="Y21" s="37" t="s">
        <v>195</v>
      </c>
      <c r="Z21" s="45">
        <v>6.713036458928758E-4</v>
      </c>
    </row>
    <row r="22" spans="2:38" x14ac:dyDescent="0.35">
      <c r="B22" s="50" t="s">
        <v>15</v>
      </c>
      <c r="C22" s="43">
        <v>221</v>
      </c>
      <c r="F22" s="39" t="s">
        <v>8</v>
      </c>
      <c r="G22" s="41">
        <v>8.0288669486002245E-2</v>
      </c>
      <c r="J22" s="39" t="s">
        <v>199</v>
      </c>
      <c r="K22" s="49">
        <v>4.5068965517241377</v>
      </c>
      <c r="Y22" s="37" t="s">
        <v>1591</v>
      </c>
      <c r="Z22" s="45">
        <v>1</v>
      </c>
    </row>
    <row r="23" spans="2:38" x14ac:dyDescent="0.35">
      <c r="B23" s="39" t="s">
        <v>351</v>
      </c>
      <c r="C23" s="43"/>
      <c r="F23" s="39" t="s">
        <v>351</v>
      </c>
      <c r="G23" s="41">
        <v>7.537821898099277E-2</v>
      </c>
      <c r="J23" s="39" t="s">
        <v>195</v>
      </c>
      <c r="K23" s="49">
        <v>4.4000000000000004</v>
      </c>
    </row>
    <row r="24" spans="2:38" x14ac:dyDescent="0.35">
      <c r="B24" s="50" t="s">
        <v>15</v>
      </c>
      <c r="C24" s="43">
        <v>125</v>
      </c>
      <c r="F24" s="39" t="s">
        <v>1455</v>
      </c>
      <c r="G24" s="41">
        <v>6.877392729358521E-2</v>
      </c>
      <c r="J24" s="39" t="s">
        <v>1165</v>
      </c>
      <c r="K24" s="49">
        <v>4.3851351351351386</v>
      </c>
    </row>
    <row r="25" spans="2:38" x14ac:dyDescent="0.35">
      <c r="B25" s="39" t="s">
        <v>652</v>
      </c>
      <c r="C25" s="43"/>
      <c r="F25" s="39" t="s">
        <v>190</v>
      </c>
      <c r="G25" s="41">
        <v>6.85271404325941E-2</v>
      </c>
      <c r="J25" s="39" t="s">
        <v>351</v>
      </c>
      <c r="K25" s="49">
        <v>4.3810397553516793</v>
      </c>
    </row>
    <row r="26" spans="2:38" x14ac:dyDescent="0.35">
      <c r="B26" s="50" t="s">
        <v>65</v>
      </c>
      <c r="C26" s="43">
        <v>108</v>
      </c>
      <c r="F26" s="39" t="s">
        <v>484</v>
      </c>
      <c r="G26" s="41">
        <v>6.7012413479253324E-2</v>
      </c>
      <c r="J26" s="39" t="s">
        <v>1174</v>
      </c>
      <c r="K26" s="49">
        <v>4.3709677419354795</v>
      </c>
    </row>
    <row r="27" spans="2:38" x14ac:dyDescent="0.35">
      <c r="B27" s="39" t="s">
        <v>8</v>
      </c>
      <c r="C27" s="43"/>
      <c r="F27" s="39" t="s">
        <v>1079</v>
      </c>
      <c r="G27" s="41">
        <v>6.3658812749151236E-2</v>
      </c>
      <c r="J27" s="39" t="s">
        <v>1225</v>
      </c>
      <c r="K27" s="49">
        <v>4.3015151515151446</v>
      </c>
    </row>
    <row r="28" spans="2:38" x14ac:dyDescent="0.35">
      <c r="B28" s="50" t="s">
        <v>15</v>
      </c>
      <c r="C28" s="43">
        <v>99</v>
      </c>
      <c r="F28" s="39" t="s">
        <v>652</v>
      </c>
      <c r="G28" s="41">
        <v>5.8526351859230288E-2</v>
      </c>
      <c r="J28" s="39" t="s">
        <v>8</v>
      </c>
      <c r="K28" s="49">
        <v>4.2949999999999928</v>
      </c>
    </row>
    <row r="29" spans="2:38" x14ac:dyDescent="0.35">
      <c r="B29" s="39" t="s">
        <v>1225</v>
      </c>
      <c r="C29" s="43"/>
      <c r="F29" s="39" t="s">
        <v>689</v>
      </c>
      <c r="G29" s="41">
        <v>5.0520763842092177E-2</v>
      </c>
      <c r="J29" s="39" t="s">
        <v>1455</v>
      </c>
      <c r="K29" s="49">
        <v>4.2768211920529815</v>
      </c>
    </row>
    <row r="30" spans="2:38" x14ac:dyDescent="0.35">
      <c r="B30" s="50" t="s">
        <v>12</v>
      </c>
      <c r="C30" s="43">
        <v>79</v>
      </c>
      <c r="F30" s="39" t="s">
        <v>211</v>
      </c>
      <c r="G30" s="41">
        <v>4.7245025009544972E-2</v>
      </c>
      <c r="J30" s="39" t="s">
        <v>689</v>
      </c>
      <c r="K30" s="49">
        <v>4.2080667593880481</v>
      </c>
    </row>
    <row r="31" spans="2:38" x14ac:dyDescent="0.35">
      <c r="B31"/>
      <c r="C31"/>
      <c r="F31" s="39" t="s">
        <v>1225</v>
      </c>
      <c r="G31" s="41">
        <v>4.7161133965757385E-2</v>
      </c>
      <c r="J31" s="39" t="s">
        <v>1079</v>
      </c>
      <c r="K31" s="49">
        <v>4.1438095238095221</v>
      </c>
    </row>
    <row r="32" spans="2:38" x14ac:dyDescent="0.35">
      <c r="B32"/>
      <c r="C32"/>
      <c r="F32" s="39" t="s">
        <v>561</v>
      </c>
      <c r="G32" s="41">
        <v>4.6709808084944973E-2</v>
      </c>
      <c r="J32" s="39" t="s">
        <v>310</v>
      </c>
      <c r="K32" s="49">
        <v>4.089830508474579</v>
      </c>
    </row>
    <row r="33" spans="2:11" x14ac:dyDescent="0.35">
      <c r="B33"/>
      <c r="C33"/>
      <c r="F33" s="39" t="s">
        <v>310</v>
      </c>
      <c r="G33" s="41">
        <v>4.0941505454764236E-2</v>
      </c>
      <c r="J33" s="39" t="s">
        <v>561</v>
      </c>
      <c r="K33" s="49">
        <v>4.0239436619718321</v>
      </c>
    </row>
    <row r="34" spans="2:11" x14ac:dyDescent="0.35">
      <c r="B34"/>
      <c r="C34"/>
      <c r="F34" s="39" t="s">
        <v>1174</v>
      </c>
      <c r="G34" s="41">
        <v>3.3352196495747097E-2</v>
      </c>
      <c r="J34" s="39" t="s">
        <v>211</v>
      </c>
      <c r="K34" s="49">
        <v>3.9838383838383815</v>
      </c>
    </row>
    <row r="35" spans="2:11" x14ac:dyDescent="0.35">
      <c r="B35"/>
      <c r="C35"/>
      <c r="F35" s="39" t="s">
        <v>1165</v>
      </c>
      <c r="G35" s="41">
        <v>2.971179738115343E-2</v>
      </c>
      <c r="J35" s="39" t="s">
        <v>1017</v>
      </c>
      <c r="K35" s="49">
        <v>3.9768595041322308</v>
      </c>
    </row>
    <row r="36" spans="2:11" x14ac:dyDescent="0.35">
      <c r="B36"/>
      <c r="C36"/>
      <c r="F36" s="39" t="s">
        <v>199</v>
      </c>
      <c r="G36" s="41">
        <v>1.5386439134522902E-2</v>
      </c>
      <c r="J36" s="39" t="s">
        <v>190</v>
      </c>
      <c r="K36" s="49">
        <v>3.969090909090911</v>
      </c>
    </row>
    <row r="37" spans="2:11" x14ac:dyDescent="0.35">
      <c r="B37"/>
      <c r="C37"/>
      <c r="F37" s="39" t="s">
        <v>195</v>
      </c>
      <c r="G37" s="41">
        <v>0</v>
      </c>
      <c r="J37" s="39" t="s">
        <v>484</v>
      </c>
      <c r="K37" s="49">
        <v>3.856589147286825</v>
      </c>
    </row>
    <row r="38" spans="2:11" x14ac:dyDescent="0.35">
      <c r="B38"/>
      <c r="C38"/>
    </row>
    <row r="39" spans="2:11" x14ac:dyDescent="0.35">
      <c r="B39"/>
      <c r="C39"/>
    </row>
    <row r="40" spans="2:11" x14ac:dyDescent="0.35">
      <c r="B40"/>
      <c r="C40"/>
    </row>
    <row r="41" spans="2:11" x14ac:dyDescent="0.35">
      <c r="B41"/>
      <c r="C41"/>
    </row>
    <row r="42" spans="2:11" x14ac:dyDescent="0.35">
      <c r="B42"/>
      <c r="C42"/>
    </row>
    <row r="43" spans="2:11" x14ac:dyDescent="0.35">
      <c r="B43"/>
      <c r="C43"/>
    </row>
    <row r="44" spans="2:11" x14ac:dyDescent="0.35">
      <c r="B44"/>
      <c r="C44"/>
    </row>
    <row r="45" spans="2:11" x14ac:dyDescent="0.35">
      <c r="B45"/>
      <c r="C45"/>
    </row>
    <row r="46" spans="2:11" x14ac:dyDescent="0.35">
      <c r="B46"/>
      <c r="C46"/>
    </row>
    <row r="47" spans="2:11" x14ac:dyDescent="0.35">
      <c r="B47"/>
      <c r="C47"/>
    </row>
    <row r="48" spans="2:11" x14ac:dyDescent="0.35">
      <c r="B48"/>
      <c r="C48"/>
    </row>
    <row r="49" spans="2:3" x14ac:dyDescent="0.35">
      <c r="B49"/>
      <c r="C49"/>
    </row>
    <row r="50" spans="2:3" x14ac:dyDescent="0.35">
      <c r="B50"/>
      <c r="C50"/>
    </row>
    <row r="51" spans="2:3" x14ac:dyDescent="0.35">
      <c r="B51"/>
      <c r="C51"/>
    </row>
    <row r="52" spans="2:3" x14ac:dyDescent="0.35">
      <c r="B52"/>
      <c r="C52"/>
    </row>
    <row r="53" spans="2:3" x14ac:dyDescent="0.35">
      <c r="B53"/>
      <c r="C53"/>
    </row>
    <row r="54" spans="2:3" x14ac:dyDescent="0.35">
      <c r="B54"/>
      <c r="C54"/>
    </row>
  </sheetData>
  <mergeCells count="5">
    <mergeCell ref="F19:G19"/>
    <mergeCell ref="J19:K19"/>
    <mergeCell ref="B2:C2"/>
    <mergeCell ref="F2:G2"/>
    <mergeCell ref="J2:K2"/>
  </mergeCell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C74AD-F1C5-41DD-831E-D00FC4A6AE96}">
  <dimension ref="A1:AC56"/>
  <sheetViews>
    <sheetView showGridLines="0" zoomScale="59" zoomScaleNormal="75" workbookViewId="0">
      <selection activeCell="B17" sqref="B17"/>
    </sheetView>
  </sheetViews>
  <sheetFormatPr defaultRowHeight="14.5" x14ac:dyDescent="0.35"/>
  <cols>
    <col min="27" max="27" width="4.54296875" customWidth="1"/>
    <col min="28" max="28" width="24.54296875" bestFit="1" customWidth="1"/>
    <col min="29" max="29" width="21.1796875" bestFit="1" customWidth="1"/>
    <col min="30" max="30" width="22.6328125" bestFit="1" customWidth="1"/>
    <col min="31" max="31" width="20.08984375" bestFit="1" customWidth="1"/>
  </cols>
  <sheetData>
    <row r="1" spans="1:29" ht="14.5" customHeight="1" x14ac:dyDescent="0.35">
      <c r="A1" s="68" t="s">
        <v>1610</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row>
    <row r="2" spans="1:29" ht="14.5" customHeight="1" x14ac:dyDescent="0.35">
      <c r="A2" s="68"/>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row>
    <row r="3" spans="1:29" ht="14.5" customHeight="1" x14ac:dyDescent="0.35">
      <c r="A3" s="68"/>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row>
    <row r="4" spans="1:29" ht="14.5" customHeight="1" x14ac:dyDescent="0.35">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row>
    <row r="5" spans="1:29" ht="19.5" customHeight="1" x14ac:dyDescent="0.35">
      <c r="AB5" s="67" t="s">
        <v>1622</v>
      </c>
      <c r="AC5" s="67"/>
    </row>
    <row r="6" spans="1:29" ht="15.5" x14ac:dyDescent="0.35">
      <c r="AB6" s="29" t="s">
        <v>1617</v>
      </c>
      <c r="AC6" s="30" t="s">
        <v>1592</v>
      </c>
    </row>
    <row r="7" spans="1:29" x14ac:dyDescent="0.35">
      <c r="AB7" s="25" t="s">
        <v>1598</v>
      </c>
      <c r="AC7" s="22"/>
    </row>
    <row r="8" spans="1:29" x14ac:dyDescent="0.35">
      <c r="AB8" s="26" t="s">
        <v>199</v>
      </c>
      <c r="AC8" s="23">
        <v>4126302</v>
      </c>
    </row>
    <row r="9" spans="1:29" x14ac:dyDescent="0.35">
      <c r="AB9" s="27" t="s">
        <v>190</v>
      </c>
      <c r="AC9" s="23">
        <v>413113</v>
      </c>
    </row>
    <row r="10" spans="1:29" x14ac:dyDescent="0.35">
      <c r="AB10" s="27" t="s">
        <v>195</v>
      </c>
      <c r="AC10" s="23">
        <v>919613</v>
      </c>
    </row>
    <row r="11" spans="1:29" x14ac:dyDescent="0.35">
      <c r="AB11" s="27" t="s">
        <v>211</v>
      </c>
      <c r="AC11" s="23">
        <v>8606298</v>
      </c>
    </row>
    <row r="12" spans="1:29" x14ac:dyDescent="0.35">
      <c r="AB12" s="27" t="s">
        <v>561</v>
      </c>
      <c r="AC12" s="23">
        <v>962229</v>
      </c>
    </row>
    <row r="13" spans="1:29" x14ac:dyDescent="0.35">
      <c r="AB13" s="27" t="s">
        <v>8</v>
      </c>
      <c r="AC13" s="23">
        <v>43623017</v>
      </c>
    </row>
    <row r="14" spans="1:29" x14ac:dyDescent="0.35">
      <c r="AB14" s="27" t="s">
        <v>689</v>
      </c>
      <c r="AC14" s="23">
        <v>215620014</v>
      </c>
    </row>
    <row r="15" spans="1:29" x14ac:dyDescent="0.35">
      <c r="AB15" s="28" t="s">
        <v>1225</v>
      </c>
      <c r="AC15" s="23">
        <v>3736973</v>
      </c>
    </row>
    <row r="16" spans="1:29" x14ac:dyDescent="0.35">
      <c r="AB16" s="25" t="s">
        <v>1599</v>
      </c>
      <c r="AC16" s="23"/>
    </row>
    <row r="17" spans="28:29" x14ac:dyDescent="0.35">
      <c r="AB17" s="26" t="s">
        <v>652</v>
      </c>
      <c r="AC17" s="23">
        <v>50031293</v>
      </c>
    </row>
    <row r="18" spans="28:29" x14ac:dyDescent="0.35">
      <c r="AB18" s="27" t="s">
        <v>310</v>
      </c>
      <c r="AC18" s="23">
        <v>17519284</v>
      </c>
    </row>
    <row r="19" spans="28:29" x14ac:dyDescent="0.35">
      <c r="AB19" s="27" t="s">
        <v>199</v>
      </c>
      <c r="AC19" s="23">
        <v>2326106</v>
      </c>
    </row>
    <row r="20" spans="28:29" x14ac:dyDescent="0.35">
      <c r="AB20" s="27" t="s">
        <v>1017</v>
      </c>
      <c r="AC20" s="23">
        <v>17258525</v>
      </c>
    </row>
    <row r="21" spans="28:29" x14ac:dyDescent="0.35">
      <c r="AB21" s="27" t="s">
        <v>211</v>
      </c>
      <c r="AC21" s="23">
        <v>16238673</v>
      </c>
    </row>
    <row r="22" spans="28:29" x14ac:dyDescent="0.35">
      <c r="AB22" s="27" t="s">
        <v>1079</v>
      </c>
      <c r="AC22" s="23">
        <v>15262800</v>
      </c>
    </row>
    <row r="23" spans="28:29" x14ac:dyDescent="0.35">
      <c r="AB23" s="27" t="s">
        <v>8</v>
      </c>
      <c r="AC23" s="23">
        <v>23566460</v>
      </c>
    </row>
    <row r="24" spans="28:29" x14ac:dyDescent="0.35">
      <c r="AB24" s="27" t="s">
        <v>1165</v>
      </c>
      <c r="AC24" s="23">
        <v>884705</v>
      </c>
    </row>
    <row r="25" spans="28:29" x14ac:dyDescent="0.35">
      <c r="AB25" s="27" t="s">
        <v>351</v>
      </c>
      <c r="AC25" s="23">
        <v>52885388</v>
      </c>
    </row>
    <row r="26" spans="28:29" x14ac:dyDescent="0.35">
      <c r="AB26" s="27" t="s">
        <v>689</v>
      </c>
      <c r="AC26" s="23">
        <v>94208760</v>
      </c>
    </row>
    <row r="27" spans="28:29" x14ac:dyDescent="0.35">
      <c r="AB27" s="28" t="s">
        <v>1174</v>
      </c>
      <c r="AC27" s="23">
        <v>69995</v>
      </c>
    </row>
    <row r="28" spans="28:29" x14ac:dyDescent="0.35">
      <c r="AB28" s="25" t="s">
        <v>1600</v>
      </c>
      <c r="AC28" s="23"/>
    </row>
    <row r="29" spans="28:29" x14ac:dyDescent="0.35">
      <c r="AB29" s="26" t="s">
        <v>652</v>
      </c>
      <c r="AC29" s="23">
        <v>48306949</v>
      </c>
    </row>
    <row r="30" spans="28:29" x14ac:dyDescent="0.35">
      <c r="AB30" s="27" t="s">
        <v>310</v>
      </c>
      <c r="AC30" s="23">
        <v>6586226</v>
      </c>
    </row>
    <row r="31" spans="28:29" x14ac:dyDescent="0.35">
      <c r="AB31" s="27" t="s">
        <v>484</v>
      </c>
      <c r="AC31" s="23">
        <v>39497203</v>
      </c>
    </row>
    <row r="32" spans="28:29" x14ac:dyDescent="0.35">
      <c r="AB32" s="27" t="s">
        <v>190</v>
      </c>
      <c r="AC32" s="23">
        <v>31198475</v>
      </c>
    </row>
    <row r="33" spans="28:29" x14ac:dyDescent="0.35">
      <c r="AB33" s="27" t="s">
        <v>1455</v>
      </c>
      <c r="AC33" s="23">
        <v>31338535</v>
      </c>
    </row>
    <row r="34" spans="28:29" x14ac:dyDescent="0.35">
      <c r="AB34" s="27" t="s">
        <v>1017</v>
      </c>
      <c r="AC34" s="23">
        <v>399990</v>
      </c>
    </row>
    <row r="35" spans="28:29" x14ac:dyDescent="0.35">
      <c r="AB35" s="27" t="s">
        <v>1079</v>
      </c>
      <c r="AC35" s="23">
        <v>26615926</v>
      </c>
    </row>
    <row r="36" spans="28:29" x14ac:dyDescent="0.35">
      <c r="AB36" s="27" t="s">
        <v>561</v>
      </c>
      <c r="AC36" s="23">
        <v>31634593</v>
      </c>
    </row>
    <row r="37" spans="28:29" x14ac:dyDescent="0.35">
      <c r="AB37" s="27" t="s">
        <v>8</v>
      </c>
      <c r="AC37" s="23">
        <v>27797350</v>
      </c>
    </row>
    <row r="38" spans="28:29" x14ac:dyDescent="0.35">
      <c r="AB38" s="27" t="s">
        <v>1165</v>
      </c>
      <c r="AC38" s="23">
        <v>61419213</v>
      </c>
    </row>
    <row r="39" spans="28:29" x14ac:dyDescent="0.35">
      <c r="AB39" s="27" t="s">
        <v>351</v>
      </c>
      <c r="AC39" s="23">
        <v>53439125</v>
      </c>
    </row>
    <row r="40" spans="28:29" x14ac:dyDescent="0.35">
      <c r="AB40" s="27" t="s">
        <v>689</v>
      </c>
      <c r="AC40" s="23">
        <v>8626232</v>
      </c>
    </row>
    <row r="41" spans="28:29" x14ac:dyDescent="0.35">
      <c r="AB41" s="27" t="s">
        <v>1174</v>
      </c>
      <c r="AC41" s="23">
        <v>20382193</v>
      </c>
    </row>
    <row r="42" spans="28:29" x14ac:dyDescent="0.35">
      <c r="AB42" s="28" t="s">
        <v>1225</v>
      </c>
      <c r="AC42" s="23">
        <v>117297967</v>
      </c>
    </row>
    <row r="43" spans="28:29" x14ac:dyDescent="0.35">
      <c r="AB43" s="25" t="s">
        <v>1601</v>
      </c>
      <c r="AC43" s="23"/>
    </row>
    <row r="44" spans="28:29" x14ac:dyDescent="0.35">
      <c r="AB44" s="26" t="s">
        <v>652</v>
      </c>
      <c r="AC44" s="23">
        <v>23939048</v>
      </c>
    </row>
    <row r="45" spans="28:29" x14ac:dyDescent="0.35">
      <c r="AB45" s="27" t="s">
        <v>310</v>
      </c>
      <c r="AC45" s="23">
        <v>6582658</v>
      </c>
    </row>
    <row r="46" spans="28:29" x14ac:dyDescent="0.35">
      <c r="AB46" s="27" t="s">
        <v>484</v>
      </c>
      <c r="AC46" s="23">
        <v>5500000</v>
      </c>
    </row>
    <row r="47" spans="28:29" x14ac:dyDescent="0.35">
      <c r="AB47" s="27" t="s">
        <v>1455</v>
      </c>
      <c r="AC47" s="23">
        <v>1180020</v>
      </c>
    </row>
    <row r="48" spans="28:29" x14ac:dyDescent="0.35">
      <c r="AB48" s="27" t="s">
        <v>1017</v>
      </c>
      <c r="AC48" s="23">
        <v>7852073</v>
      </c>
    </row>
    <row r="49" spans="28:29" x14ac:dyDescent="0.35">
      <c r="AB49" s="27" t="s">
        <v>211</v>
      </c>
      <c r="AC49" s="23">
        <v>17981273</v>
      </c>
    </row>
    <row r="50" spans="28:29" x14ac:dyDescent="0.35">
      <c r="AB50" s="27" t="s">
        <v>561</v>
      </c>
      <c r="AC50" s="23">
        <v>6623270</v>
      </c>
    </row>
    <row r="51" spans="28:29" x14ac:dyDescent="0.35">
      <c r="AB51" s="27" t="s">
        <v>8</v>
      </c>
      <c r="AC51" s="23">
        <v>17325158</v>
      </c>
    </row>
    <row r="52" spans="28:29" x14ac:dyDescent="0.35">
      <c r="AB52" s="27" t="s">
        <v>1165</v>
      </c>
      <c r="AC52" s="23">
        <v>2218120</v>
      </c>
    </row>
    <row r="53" spans="28:29" x14ac:dyDescent="0.35">
      <c r="AB53" s="27" t="s">
        <v>351</v>
      </c>
      <c r="AC53" s="23">
        <v>22482929</v>
      </c>
    </row>
    <row r="54" spans="28:29" x14ac:dyDescent="0.35">
      <c r="AB54" s="27" t="s">
        <v>689</v>
      </c>
      <c r="AC54" s="23">
        <v>166327381</v>
      </c>
    </row>
    <row r="55" spans="28:29" x14ac:dyDescent="0.35">
      <c r="AB55" s="27" t="s">
        <v>1174</v>
      </c>
      <c r="AC55" s="23">
        <v>18176861</v>
      </c>
    </row>
    <row r="56" spans="28:29" x14ac:dyDescent="0.35">
      <c r="AB56" s="28" t="s">
        <v>1225</v>
      </c>
      <c r="AC56" s="24">
        <v>902948</v>
      </c>
    </row>
  </sheetData>
  <mergeCells count="2">
    <mergeCell ref="AB5:AC5"/>
    <mergeCell ref="A1:AC4"/>
  </mergeCells>
  <conditionalFormatting pivot="1" sqref="AC8:AC15">
    <cfRule type="colorScale" priority="8">
      <colorScale>
        <cfvo type="min"/>
        <cfvo type="percentile" val="50"/>
        <cfvo type="max"/>
        <color theme="5" tint="0.79998168889431442"/>
        <color theme="5" tint="0.59999389629810485"/>
        <color theme="5"/>
      </colorScale>
    </cfRule>
  </conditionalFormatting>
  <conditionalFormatting pivot="1" sqref="AC17:AC27">
    <cfRule type="colorScale" priority="7">
      <colorScale>
        <cfvo type="min"/>
        <cfvo type="percentile" val="50"/>
        <cfvo type="max"/>
        <color theme="5" tint="0.79998168889431442"/>
        <color theme="5" tint="0.59999389629810485"/>
        <color theme="5"/>
      </colorScale>
    </cfRule>
  </conditionalFormatting>
  <conditionalFormatting pivot="1" sqref="AC29:AC42">
    <cfRule type="colorScale" priority="6">
      <colorScale>
        <cfvo type="min"/>
        <cfvo type="percentile" val="50"/>
        <cfvo type="max"/>
        <color theme="5" tint="0.79998168889431442"/>
        <color theme="5" tint="0.59999389629810485"/>
        <color theme="5"/>
      </colorScale>
    </cfRule>
  </conditionalFormatting>
  <conditionalFormatting pivot="1" sqref="AC44:AC56">
    <cfRule type="colorScale" priority="5">
      <colorScale>
        <cfvo type="min"/>
        <cfvo type="percentile" val="50"/>
        <cfvo type="max"/>
        <color theme="5" tint="0.79998168889431442"/>
        <color theme="5" tint="0.59999389629810485"/>
        <color theme="5"/>
      </colorScale>
    </cfRule>
  </conditionalFormatting>
  <conditionalFormatting pivot="1" sqref="AC8:AC15">
    <cfRule type="iconSet" priority="4">
      <iconSet iconSet="3Arrows">
        <cfvo type="percent" val="0"/>
        <cfvo type="percent" val="33"/>
        <cfvo type="percent" val="67"/>
      </iconSet>
    </cfRule>
  </conditionalFormatting>
  <conditionalFormatting pivot="1" sqref="AC17:AC27">
    <cfRule type="iconSet" priority="3">
      <iconSet iconSet="3Arrows">
        <cfvo type="percent" val="0"/>
        <cfvo type="percent" val="33"/>
        <cfvo type="percent" val="67"/>
      </iconSet>
    </cfRule>
  </conditionalFormatting>
  <conditionalFormatting pivot="1" sqref="AC29:AC42">
    <cfRule type="iconSet" priority="2">
      <iconSet iconSet="3Arrows">
        <cfvo type="percent" val="0"/>
        <cfvo type="percent" val="33"/>
        <cfvo type="percent" val="67"/>
      </iconSet>
    </cfRule>
  </conditionalFormatting>
  <conditionalFormatting pivot="1" sqref="AC44:AC56">
    <cfRule type="iconSet" priority="1">
      <iconSet iconSet="3Arrows">
        <cfvo type="percent" val="0"/>
        <cfvo type="percent" val="33"/>
        <cfvo type="percent" val="67"/>
      </iconSet>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3682-1819-4C0C-85F7-3A7D9C3D837C}">
  <dimension ref="B2:H40"/>
  <sheetViews>
    <sheetView showGridLines="0" workbookViewId="0">
      <selection activeCell="K2" sqref="K2"/>
    </sheetView>
  </sheetViews>
  <sheetFormatPr defaultRowHeight="14.5" x14ac:dyDescent="0.35"/>
  <cols>
    <col min="1" max="16384" width="8.7265625" style="51"/>
  </cols>
  <sheetData>
    <row r="2" spans="2:5" ht="15.5" x14ac:dyDescent="0.35">
      <c r="B2" s="64" t="s">
        <v>1609</v>
      </c>
      <c r="C2" s="59"/>
      <c r="D2" s="58"/>
      <c r="E2" s="58"/>
    </row>
    <row r="3" spans="2:5" x14ac:dyDescent="0.35">
      <c r="B3" s="52" t="s">
        <v>1624</v>
      </c>
    </row>
    <row r="4" spans="2:5" x14ac:dyDescent="0.35">
      <c r="B4" s="54" t="s">
        <v>1625</v>
      </c>
    </row>
    <row r="5" spans="2:5" x14ac:dyDescent="0.35">
      <c r="B5" s="54" t="s">
        <v>1626</v>
      </c>
    </row>
    <row r="6" spans="2:5" x14ac:dyDescent="0.35">
      <c r="B6" s="54" t="s">
        <v>1627</v>
      </c>
    </row>
    <row r="7" spans="2:5" x14ac:dyDescent="0.35">
      <c r="B7" s="54" t="s">
        <v>1628</v>
      </c>
    </row>
    <row r="9" spans="2:5" ht="15.5" x14ac:dyDescent="0.35">
      <c r="B9" s="65" t="s">
        <v>1629</v>
      </c>
    </row>
    <row r="10" spans="2:5" x14ac:dyDescent="0.35">
      <c r="B10" s="55" t="s">
        <v>1630</v>
      </c>
    </row>
    <row r="11" spans="2:5" x14ac:dyDescent="0.35">
      <c r="B11" s="55" t="s">
        <v>1631</v>
      </c>
    </row>
    <row r="12" spans="2:5" x14ac:dyDescent="0.35">
      <c r="B12" s="55" t="s">
        <v>1632</v>
      </c>
    </row>
    <row r="14" spans="2:5" ht="15.5" x14ac:dyDescent="0.35">
      <c r="B14" s="65" t="s">
        <v>1616</v>
      </c>
    </row>
    <row r="15" spans="2:5" x14ac:dyDescent="0.35">
      <c r="B15" s="52" t="s">
        <v>1633</v>
      </c>
    </row>
    <row r="16" spans="2:5" x14ac:dyDescent="0.35">
      <c r="B16" s="52" t="s">
        <v>1634</v>
      </c>
    </row>
    <row r="18" spans="2:8" ht="15.5" x14ac:dyDescent="0.35">
      <c r="B18" s="65" t="s">
        <v>1619</v>
      </c>
      <c r="C18" s="53"/>
      <c r="D18" s="53"/>
      <c r="E18" s="53"/>
    </row>
    <row r="19" spans="2:8" x14ac:dyDescent="0.35">
      <c r="B19" s="52" t="s">
        <v>1635</v>
      </c>
    </row>
    <row r="20" spans="2:8" x14ac:dyDescent="0.35">
      <c r="B20" s="52" t="s">
        <v>1646</v>
      </c>
    </row>
    <row r="21" spans="2:8" x14ac:dyDescent="0.35">
      <c r="B21" s="52" t="s">
        <v>1649</v>
      </c>
    </row>
    <row r="22" spans="2:8" x14ac:dyDescent="0.35">
      <c r="B22" s="52" t="s">
        <v>1648</v>
      </c>
    </row>
    <row r="23" spans="2:8" x14ac:dyDescent="0.35">
      <c r="B23" s="52" t="s">
        <v>1647</v>
      </c>
    </row>
    <row r="24" spans="2:8" x14ac:dyDescent="0.35">
      <c r="B24" s="52" t="s">
        <v>1650</v>
      </c>
    </row>
    <row r="26" spans="2:8" ht="15.5" x14ac:dyDescent="0.35">
      <c r="B26" s="65" t="s">
        <v>1623</v>
      </c>
    </row>
    <row r="27" spans="2:8" x14ac:dyDescent="0.35">
      <c r="B27" s="52" t="s">
        <v>1636</v>
      </c>
    </row>
    <row r="28" spans="2:8" x14ac:dyDescent="0.35">
      <c r="B28" s="52" t="s">
        <v>1637</v>
      </c>
      <c r="C28" s="57"/>
      <c r="D28" s="57"/>
      <c r="E28" s="57"/>
      <c r="F28" s="57"/>
      <c r="G28" s="57"/>
      <c r="H28" s="57"/>
    </row>
    <row r="29" spans="2:8" x14ac:dyDescent="0.35">
      <c r="B29" s="52" t="s">
        <v>1638</v>
      </c>
      <c r="C29" s="57"/>
      <c r="D29" s="57"/>
      <c r="E29" s="57"/>
      <c r="F29" s="57"/>
      <c r="G29" s="57"/>
      <c r="H29" s="57"/>
    </row>
    <row r="30" spans="2:8" x14ac:dyDescent="0.35">
      <c r="B30" s="52" t="s">
        <v>1639</v>
      </c>
      <c r="C30" s="57"/>
      <c r="D30" s="57"/>
      <c r="E30" s="57"/>
      <c r="F30" s="57"/>
      <c r="G30" s="57"/>
      <c r="H30" s="57"/>
    </row>
    <row r="32" spans="2:8" ht="15.5" x14ac:dyDescent="0.35">
      <c r="B32" s="65" t="s">
        <v>1621</v>
      </c>
    </row>
    <row r="33" spans="2:7" x14ac:dyDescent="0.35">
      <c r="B33" s="55" t="s">
        <v>1640</v>
      </c>
      <c r="C33" s="56"/>
    </row>
    <row r="34" spans="2:7" x14ac:dyDescent="0.35">
      <c r="B34" s="55" t="s">
        <v>1641</v>
      </c>
      <c r="C34" s="56"/>
    </row>
    <row r="35" spans="2:7" x14ac:dyDescent="0.35">
      <c r="B35" s="55" t="s">
        <v>1642</v>
      </c>
      <c r="C35" s="56"/>
    </row>
    <row r="37" spans="2:7" ht="15.5" x14ac:dyDescent="0.35">
      <c r="B37" s="65" t="s">
        <v>1620</v>
      </c>
      <c r="C37" s="1"/>
      <c r="D37" s="1"/>
      <c r="E37" s="1"/>
      <c r="F37" s="1"/>
      <c r="G37" s="1"/>
    </row>
    <row r="38" spans="2:7" x14ac:dyDescent="0.35">
      <c r="B38" s="55" t="s">
        <v>1643</v>
      </c>
      <c r="C38" s="56"/>
    </row>
    <row r="39" spans="2:7" x14ac:dyDescent="0.35">
      <c r="B39" s="55" t="s">
        <v>1644</v>
      </c>
      <c r="C39" s="56"/>
    </row>
    <row r="40" spans="2:7" x14ac:dyDescent="0.35">
      <c r="B40" s="55" t="s">
        <v>1645</v>
      </c>
      <c r="C40" s="5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64E16-EFEB-4F91-8BC9-8D0438083CAB}">
  <dimension ref="B2:AO6"/>
  <sheetViews>
    <sheetView showGridLines="0" workbookViewId="0">
      <selection activeCell="E11" sqref="E11"/>
    </sheetView>
  </sheetViews>
  <sheetFormatPr defaultRowHeight="14.5" x14ac:dyDescent="0.35"/>
  <sheetData>
    <row r="2" spans="2:41" ht="31.5" x14ac:dyDescent="0.75">
      <c r="B2" s="63" t="s">
        <v>1651</v>
      </c>
      <c r="C2" s="60"/>
      <c r="D2" s="51"/>
      <c r="E2" s="51"/>
      <c r="F2" s="51"/>
      <c r="G2" s="51"/>
    </row>
    <row r="3" spans="2:41" ht="18.5" x14ac:dyDescent="0.45">
      <c r="B3" s="61" t="s">
        <v>1652</v>
      </c>
      <c r="C3" s="62"/>
      <c r="D3" s="62"/>
      <c r="E3" s="62"/>
      <c r="F3" s="62"/>
      <c r="G3" s="62"/>
      <c r="H3" s="62"/>
      <c r="I3" s="62"/>
      <c r="J3" s="62"/>
      <c r="K3" s="62"/>
      <c r="L3" s="62"/>
      <c r="M3" s="62"/>
      <c r="N3" s="62"/>
      <c r="O3" s="62"/>
      <c r="P3" s="62"/>
      <c r="Q3" s="51"/>
      <c r="R3" s="51"/>
      <c r="S3" s="51"/>
      <c r="T3" s="51"/>
      <c r="U3" s="51"/>
      <c r="V3" s="51"/>
      <c r="W3" s="51"/>
      <c r="X3" s="51"/>
      <c r="Y3" s="51"/>
      <c r="Z3" s="51"/>
      <c r="AA3" s="51"/>
      <c r="AB3" s="51"/>
      <c r="AC3" s="51"/>
      <c r="AD3" s="51"/>
      <c r="AE3" s="51"/>
      <c r="AF3" s="51"/>
      <c r="AG3" s="51"/>
      <c r="AH3" s="51"/>
      <c r="AI3" s="51"/>
      <c r="AJ3" s="51"/>
      <c r="AK3" s="51"/>
      <c r="AL3" s="51"/>
      <c r="AM3" s="51"/>
      <c r="AN3" s="51"/>
      <c r="AO3" s="51"/>
    </row>
    <row r="4" spans="2:41" ht="18.5" x14ac:dyDescent="0.45">
      <c r="B4" s="61" t="s">
        <v>1653</v>
      </c>
      <c r="C4" s="62"/>
      <c r="D4" s="62"/>
      <c r="E4" s="62"/>
      <c r="F4" s="62"/>
      <c r="G4" s="62"/>
      <c r="H4" s="62"/>
      <c r="I4" s="62"/>
      <c r="J4" s="62"/>
      <c r="K4" s="62"/>
      <c r="L4" s="62"/>
      <c r="M4" s="62"/>
      <c r="N4" s="62"/>
      <c r="O4" s="62"/>
      <c r="P4" s="62"/>
      <c r="Q4" s="51"/>
      <c r="R4" s="51"/>
      <c r="S4" s="51"/>
      <c r="T4" s="51"/>
      <c r="U4" s="51"/>
      <c r="V4" s="51"/>
      <c r="W4" s="51"/>
      <c r="X4" s="51"/>
      <c r="Y4" s="51"/>
      <c r="Z4" s="51"/>
      <c r="AA4" s="51"/>
      <c r="AB4" s="51"/>
      <c r="AC4" s="51"/>
      <c r="AD4" s="51"/>
      <c r="AE4" s="51"/>
      <c r="AF4" s="51"/>
      <c r="AG4" s="51"/>
      <c r="AH4" s="51"/>
      <c r="AI4" s="51"/>
      <c r="AJ4" s="51"/>
      <c r="AK4" s="51"/>
      <c r="AL4" s="51"/>
      <c r="AM4" s="51"/>
      <c r="AN4" s="51"/>
      <c r="AO4" s="51"/>
    </row>
    <row r="5" spans="2:41" ht="18.5" x14ac:dyDescent="0.45">
      <c r="B5" s="61" t="s">
        <v>1654</v>
      </c>
      <c r="C5" s="62"/>
      <c r="D5" s="62"/>
      <c r="E5" s="62"/>
      <c r="F5" s="62"/>
      <c r="G5" s="62"/>
      <c r="H5" s="62"/>
      <c r="I5" s="62"/>
      <c r="J5" s="62"/>
      <c r="K5" s="62"/>
      <c r="L5" s="62"/>
      <c r="M5" s="62"/>
      <c r="N5" s="62"/>
      <c r="O5" s="62"/>
      <c r="P5" s="62"/>
      <c r="Q5" s="51"/>
      <c r="R5" s="51"/>
      <c r="S5" s="51"/>
      <c r="T5" s="51"/>
      <c r="U5" s="51"/>
      <c r="V5" s="51"/>
      <c r="W5" s="51"/>
      <c r="X5" s="51"/>
      <c r="Y5" s="51"/>
      <c r="Z5" s="51"/>
      <c r="AA5" s="51"/>
      <c r="AB5" s="51"/>
      <c r="AC5" s="51"/>
      <c r="AD5" s="51"/>
      <c r="AE5" s="51"/>
      <c r="AF5" s="51"/>
      <c r="AG5" s="51"/>
      <c r="AH5" s="51"/>
      <c r="AI5" s="51"/>
      <c r="AJ5" s="51"/>
      <c r="AK5" s="51"/>
      <c r="AL5" s="51"/>
      <c r="AM5" s="51"/>
      <c r="AN5" s="51"/>
      <c r="AO5" s="51"/>
    </row>
    <row r="6" spans="2:41" ht="18.5" x14ac:dyDescent="0.45">
      <c r="B6" s="61" t="s">
        <v>1655</v>
      </c>
      <c r="C6" s="62"/>
      <c r="D6" s="62"/>
      <c r="E6" s="62"/>
      <c r="F6" s="62"/>
      <c r="G6" s="62"/>
      <c r="H6" s="62"/>
      <c r="I6" s="62"/>
      <c r="J6" s="62"/>
      <c r="K6" s="62"/>
      <c r="L6" s="62"/>
      <c r="M6" s="62"/>
      <c r="N6" s="62"/>
      <c r="O6" s="62"/>
      <c r="P6" s="62"/>
      <c r="Q6" s="51"/>
      <c r="R6" s="51"/>
      <c r="S6" s="51"/>
      <c r="T6" s="51"/>
      <c r="U6" s="51"/>
      <c r="V6" s="51"/>
      <c r="W6" s="51"/>
      <c r="X6" s="51"/>
      <c r="Y6" s="51"/>
      <c r="Z6" s="51"/>
      <c r="AA6" s="51"/>
      <c r="AB6" s="51"/>
      <c r="AC6" s="51"/>
      <c r="AD6" s="51"/>
      <c r="AE6" s="51"/>
      <c r="AF6" s="51"/>
      <c r="AG6" s="51"/>
      <c r="AH6" s="51"/>
      <c r="AI6" s="51"/>
      <c r="AJ6" s="51"/>
      <c r="AK6" s="51"/>
      <c r="AL6" s="51"/>
      <c r="AM6" s="51"/>
      <c r="AN6" s="51"/>
      <c r="AO6" s="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Source Data</vt:lpstr>
      <vt:lpstr>Processing Sheet</vt:lpstr>
      <vt:lpstr>Formula Sheet</vt:lpstr>
      <vt:lpstr>Pivot Tables</vt:lpstr>
      <vt:lpstr>Dashboard</vt:lpstr>
      <vt:lpstr>Insights</vt:lpstr>
      <vt:lpstr>Conclusion</vt:lpstr>
      <vt:lpstr>Brand</vt:lpstr>
      <vt:lpstr>Color</vt:lpstr>
      <vt:lpstr>Date</vt:lpstr>
      <vt:lpstr>Discount</vt:lpstr>
      <vt:lpstr>Discounted_Price</vt:lpstr>
      <vt:lpstr>Memory</vt:lpstr>
      <vt:lpstr>Model</vt:lpstr>
      <vt:lpstr>Original_Price</vt:lpstr>
      <vt:lpstr>Qty</vt:lpstr>
      <vt:lpstr>Quarter</vt:lpstr>
      <vt:lpstr>Rating</vt:lpstr>
      <vt:lpstr>Selling_Price</vt:lpstr>
      <vt:lpstr>Storage</vt:lpstr>
      <vt:lpstr>Total_Revenue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2022-11-01T14:53:53Z</dcterms:created>
  <dcterms:modified xsi:type="dcterms:W3CDTF">2022-11-06T13:31:31Z</dcterms:modified>
</cp:coreProperties>
</file>