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.alsakkaf\Desktop\Saydah Al-kaf_file_Surrey\JAD\coursera Courses\"/>
    </mc:Choice>
  </mc:AlternateContent>
  <xr:revisionPtr revIDLastSave="0" documentId="13_ncr:1_{9B33B3BA-EC95-453F-8C37-A4DBFE78A7B5}" xr6:coauthVersionLast="47" xr6:coauthVersionMax="47" xr10:uidLastSave="{00000000-0000-0000-0000-000000000000}"/>
  <bookViews>
    <workbookView minimized="1" xWindow="5535" yWindow="255" windowWidth="10515" windowHeight="10665" xr2:uid="{00000000-000D-0000-FFFF-FFFF00000000}"/>
  </bookViews>
  <sheets>
    <sheet name="Saydah" sheetId="1" r:id="rId1"/>
    <sheet name="Course Grades Exercise-Answer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QcsfbOt6GOmajlU4vikvSskq+Org1ofEInGzUXpBRrQ="/>
    </ext>
  </extLst>
</workbook>
</file>

<file path=xl/calcChain.xml><?xml version="1.0" encoding="utf-8"?>
<calcChain xmlns="http://schemas.openxmlformats.org/spreadsheetml/2006/main">
  <c r="H25" i="1" l="1"/>
  <c r="F27" i="1"/>
  <c r="E27" i="1"/>
  <c r="D27" i="1"/>
  <c r="C27" i="1"/>
  <c r="C26" i="1"/>
  <c r="B27" i="1"/>
  <c r="F26" i="1"/>
  <c r="E26" i="1"/>
  <c r="D26" i="1"/>
  <c r="F24" i="1"/>
  <c r="F25" i="1"/>
  <c r="B24" i="1"/>
  <c r="C24" i="1"/>
  <c r="D24" i="1"/>
  <c r="B25" i="1"/>
  <c r="B26" i="1"/>
  <c r="E24" i="1"/>
  <c r="E25" i="1"/>
  <c r="D25" i="1"/>
  <c r="C25" i="1"/>
  <c r="F27" i="2"/>
  <c r="E27" i="2"/>
  <c r="D27" i="2"/>
  <c r="C27" i="2"/>
  <c r="B27" i="2"/>
  <c r="F26" i="2"/>
  <c r="E26" i="2"/>
  <c r="D26" i="2"/>
  <c r="C26" i="2"/>
  <c r="B26" i="2"/>
  <c r="B25" i="2"/>
  <c r="F24" i="2"/>
  <c r="F25" i="2" s="1"/>
  <c r="E24" i="2"/>
  <c r="E25" i="2" s="1"/>
  <c r="D24" i="2"/>
  <c r="D25" i="2" s="1"/>
  <c r="C24" i="2"/>
  <c r="C25" i="2" s="1"/>
  <c r="B24" i="2"/>
</calcChain>
</file>

<file path=xl/sharedStrings.xml><?xml version="1.0" encoding="utf-8"?>
<sst xmlns="http://schemas.openxmlformats.org/spreadsheetml/2006/main" count="109" uniqueCount="52">
  <si>
    <t>Npower Canada</t>
  </si>
  <si>
    <t>Instructions</t>
  </si>
  <si>
    <t>Your Name:</t>
  </si>
  <si>
    <t xml:space="preserve">Editing and formatting data </t>
  </si>
  <si>
    <t>Program:</t>
  </si>
  <si>
    <t xml:space="preserve">Merge &amp; center "Npower Canada" cells A1:C1, Apply Heading1 style </t>
  </si>
  <si>
    <t>Age:</t>
  </si>
  <si>
    <t>Change the background color for merged cells to Blue, Accent1, Darker 25%</t>
  </si>
  <si>
    <t>Change the font color for merged cells to white</t>
  </si>
  <si>
    <t>Fill in your training information</t>
  </si>
  <si>
    <t>#</t>
  </si>
  <si>
    <t>Week 1</t>
  </si>
  <si>
    <t>Week 2</t>
  </si>
  <si>
    <t>Week 3</t>
  </si>
  <si>
    <t>Week 4</t>
  </si>
  <si>
    <t>Week 5</t>
  </si>
  <si>
    <t>Rename the active sheet with your name, leave the other sheet by default</t>
  </si>
  <si>
    <t>Course 1</t>
  </si>
  <si>
    <t>Tables &amp; Conditional formatting</t>
  </si>
  <si>
    <t>Course 2</t>
  </si>
  <si>
    <t>Format the courses weekly grades as a table cells "A7:F15"</t>
  </si>
  <si>
    <t>Course 3</t>
  </si>
  <si>
    <t>Remove the table filter option if selected</t>
  </si>
  <si>
    <t>Course 4</t>
  </si>
  <si>
    <t>Fill in the scores for each week</t>
  </si>
  <si>
    <t>Course 5</t>
  </si>
  <si>
    <t xml:space="preserve">Fix cells C9 &amp; F8 to reflect numbers not percentages </t>
  </si>
  <si>
    <t>Course 6</t>
  </si>
  <si>
    <t>Remove any decimal values in the table</t>
  </si>
  <si>
    <t>Course 7</t>
  </si>
  <si>
    <t>Apply conditional formatting on weeks 1,2,3 to highlight scores &gt; 80</t>
  </si>
  <si>
    <t>Course 8</t>
  </si>
  <si>
    <t>Apply conditional formatting on week 4 to highlight the highest score</t>
  </si>
  <si>
    <t>Course 9</t>
  </si>
  <si>
    <t>Apply conditional formatting on week 5 to highlight the lowest score</t>
  </si>
  <si>
    <t>Simple functions</t>
  </si>
  <si>
    <t xml:space="preserve">In the Summary table calculate the total for each course </t>
  </si>
  <si>
    <t>In the Summary table calculate the average for each course</t>
  </si>
  <si>
    <t>In the summary table calculate the highest, lowest score for each course</t>
  </si>
  <si>
    <t>Relative &amp; Absolute reference</t>
  </si>
  <si>
    <t>Summary</t>
  </si>
  <si>
    <t>Weeks number</t>
  </si>
  <si>
    <t>Use weeks number cell "I 22" to calculate the course average. Hint[ divide over $I$22 ]</t>
  </si>
  <si>
    <t>Total</t>
  </si>
  <si>
    <t>Average</t>
  </si>
  <si>
    <t>Highest score</t>
  </si>
  <si>
    <t>Lowest Score</t>
  </si>
  <si>
    <t>Sarah</t>
  </si>
  <si>
    <t>JDA-Calgary</t>
  </si>
  <si>
    <t>Saydah</t>
  </si>
  <si>
    <t>JDA</t>
  </si>
  <si>
    <t>Change the background color for merged cells to Blue, Accent1, Darker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</si>
</sst>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5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2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C55A11"/>
        <bgColor rgb="FFC55A11"/>
      </patternFill>
    </fill>
    <fill>
      <patternFill patternType="solid">
        <fgColor rgb="FFED7D31"/>
        <bgColor rgb="FFED7D31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2F5496"/>
        <bgColor rgb="FF2F5496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2" fillId="4" borderId="0" xfId="0" applyFont="1" applyFill="1" applyAlignment="1">
      <alignment horizontal="right"/>
    </xf>
    <xf numFmtId="0" fontId="2" fillId="4" borderId="8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2" fillId="4" borderId="0" xfId="0" applyFont="1" applyFill="1" applyAlignment="1">
      <alignment horizontal="right" vertical="top"/>
    </xf>
    <xf numFmtId="0" fontId="2" fillId="4" borderId="8" xfId="0" applyFont="1" applyFill="1" applyBorder="1" applyAlignment="1">
      <alignment wrapText="1"/>
    </xf>
    <xf numFmtId="0" fontId="2" fillId="6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0" fontId="2" fillId="7" borderId="1" xfId="0" applyFont="1" applyFill="1" applyBorder="1"/>
    <xf numFmtId="0" fontId="6" fillId="8" borderId="1" xfId="0" applyFont="1" applyFill="1" applyBorder="1"/>
    <xf numFmtId="0" fontId="2" fillId="8" borderId="1" xfId="0" applyFont="1" applyFill="1" applyBorder="1"/>
    <xf numFmtId="0" fontId="10" fillId="0" borderId="0" xfId="0" applyFont="1" applyAlignment="1">
      <alignment vertical="center"/>
    </xf>
    <xf numFmtId="0" fontId="10" fillId="4" borderId="15" xfId="0" applyFont="1" applyFill="1" applyBorder="1" applyAlignment="1">
      <alignment horizontal="right" vertical="center"/>
    </xf>
    <xf numFmtId="0" fontId="11" fillId="4" borderId="16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" fontId="2" fillId="0" borderId="0" xfId="0" applyNumberFormat="1" applyFont="1"/>
    <xf numFmtId="1" fontId="12" fillId="0" borderId="0" xfId="0" applyNumberFormat="1" applyFont="1"/>
    <xf numFmtId="0" fontId="13" fillId="0" borderId="0" xfId="0" applyFont="1"/>
    <xf numFmtId="0" fontId="2" fillId="0" borderId="0" xfId="0" applyFont="1" applyAlignment="1">
      <alignment horizontal="left"/>
    </xf>
    <xf numFmtId="0" fontId="10" fillId="4" borderId="15" xfId="0" applyFont="1" applyFill="1" applyBorder="1" applyAlignment="1">
      <alignment horizontal="right" vertical="top"/>
    </xf>
    <xf numFmtId="0" fontId="10" fillId="4" borderId="16" xfId="0" applyFont="1" applyFill="1" applyBorder="1" applyAlignment="1">
      <alignment vertical="center" wrapText="1"/>
    </xf>
    <xf numFmtId="0" fontId="6" fillId="0" borderId="1" xfId="0" applyFont="1" applyBorder="1"/>
    <xf numFmtId="1" fontId="2" fillId="0" borderId="3" xfId="0" applyNumberFormat="1" applyFont="1" applyBorder="1"/>
    <xf numFmtId="0" fontId="2" fillId="0" borderId="3" xfId="0" applyFont="1" applyBorder="1"/>
    <xf numFmtId="0" fontId="6" fillId="4" borderId="0" xfId="0" applyFont="1" applyFill="1"/>
    <xf numFmtId="0" fontId="0" fillId="0" borderId="0" xfId="0"/>
    <xf numFmtId="0" fontId="7" fillId="5" borderId="2" xfId="0" applyFont="1" applyFill="1" applyBorder="1" applyAlignment="1">
      <alignment horizontal="center"/>
    </xf>
    <xf numFmtId="0" fontId="4" fillId="0" borderId="9" xfId="0" applyFont="1" applyBorder="1"/>
    <xf numFmtId="0" fontId="4" fillId="0" borderId="3" xfId="0" applyFont="1" applyBorder="1"/>
    <xf numFmtId="0" fontId="3" fillId="2" borderId="2" xfId="0" applyFont="1" applyFill="1" applyBorder="1" applyAlignment="1">
      <alignment horizontal="center"/>
    </xf>
    <xf numFmtId="0" fontId="5" fillId="0" borderId="4" xfId="0" applyFont="1" applyBorder="1"/>
    <xf numFmtId="0" fontId="4" fillId="0" borderId="5" xfId="0" applyFont="1" applyBorder="1"/>
    <xf numFmtId="0" fontId="6" fillId="4" borderId="6" xfId="0" applyFont="1" applyFill="1" applyBorder="1"/>
    <xf numFmtId="0" fontId="4" fillId="0" borderId="7" xfId="0" applyFont="1" applyBorder="1"/>
    <xf numFmtId="0" fontId="9" fillId="4" borderId="13" xfId="0" applyFont="1" applyFill="1" applyBorder="1" applyAlignment="1">
      <alignment horizontal="left" vertical="center"/>
    </xf>
    <xf numFmtId="0" fontId="4" fillId="0" borderId="14" xfId="0" applyFont="1" applyBorder="1"/>
    <xf numFmtId="0" fontId="6" fillId="4" borderId="13" xfId="0" applyFont="1" applyFill="1" applyBorder="1" applyAlignment="1">
      <alignment horizontal="left"/>
    </xf>
    <xf numFmtId="0" fontId="7" fillId="5" borderId="13" xfId="0" applyFont="1" applyFill="1" applyBorder="1" applyAlignment="1">
      <alignment horizontal="center" vertical="center"/>
    </xf>
    <xf numFmtId="0" fontId="4" fillId="0" borderId="17" xfId="0" applyFont="1" applyBorder="1"/>
    <xf numFmtId="0" fontId="8" fillId="9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3" fillId="2" borderId="1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9" fillId="4" borderId="13" xfId="0" applyFont="1" applyFill="1" applyBorder="1" applyAlignment="1">
      <alignment vertical="center"/>
    </xf>
    <xf numFmtId="0" fontId="1" fillId="0" borderId="4" xfId="0" applyFont="1" applyBorder="1"/>
    <xf numFmtId="1" fontId="2" fillId="0" borderId="0" xfId="0" applyNumberFormat="1" applyFont="1" applyAlignment="1">
      <alignment horizontal="right"/>
    </xf>
    <xf numFmtId="0" fontId="2" fillId="10" borderId="9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9" fontId="6" fillId="0" borderId="0" xfId="1" applyFont="1"/>
    <xf numFmtId="1" fontId="2" fillId="0" borderId="0" xfId="1" applyNumberFormat="1" applyFont="1" applyAlignment="1">
      <alignment horizontal="right"/>
    </xf>
    <xf numFmtId="1" fontId="2" fillId="7" borderId="1" xfId="0" applyNumberFormat="1" applyFont="1" applyFill="1" applyBorder="1"/>
    <xf numFmtId="1" fontId="2" fillId="8" borderId="1" xfId="0" applyNumberFormat="1" applyFont="1" applyFill="1" applyBorder="1"/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Course Grades Exercise-Answered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Course Grades Exercise-Answered-style 2" pivot="0" count="3" xr9:uid="{00000000-0011-0000-FFFF-FFFF01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D39BE7-CFE4-45E2-9171-AFFFB12F0213}" name="Table3" displayName="Table3" ref="A7:F16" totalsRowShown="0" headerRowDxfId="14" dataDxfId="13">
  <tableColumns count="6">
    <tableColumn id="1" xr3:uid="{0332F7BC-5E4C-492A-98A0-43168613488F}" name="#" dataDxfId="12"/>
    <tableColumn id="2" xr3:uid="{876EE84B-F027-4FB4-AB35-B3EA9AD1C33C}" name="Week 1" dataDxfId="11"/>
    <tableColumn id="3" xr3:uid="{CE7D4193-FB8D-4032-AE06-C03DA3D83FFB}" name="Week 2" dataDxfId="10" dataCellStyle="Percent"/>
    <tableColumn id="4" xr3:uid="{5D61001E-0915-482E-B51C-CF57D40F6225}" name="Week 3" dataDxfId="9"/>
    <tableColumn id="5" xr3:uid="{B7CFCADA-5999-4D07-B760-338A12CD04F8}" name="Week 4" dataDxfId="8"/>
    <tableColumn id="6" xr3:uid="{774B3353-52CA-45F8-9239-BA6D31B761C3}" name="Week 5" dataDxfId="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F15">
  <tableColumns count="6">
    <tableColumn id="1" xr3:uid="{00000000-0010-0000-0000-000001000000}" name="#"/>
    <tableColumn id="2" xr3:uid="{00000000-0010-0000-0000-000002000000}" name="Week 1"/>
    <tableColumn id="3" xr3:uid="{00000000-0010-0000-0000-000003000000}" name="Week 2"/>
    <tableColumn id="4" xr3:uid="{00000000-0010-0000-0000-000004000000}" name="Week 3"/>
    <tableColumn id="5" xr3:uid="{00000000-0010-0000-0000-000005000000}" name="Week 4"/>
    <tableColumn id="6" xr3:uid="{00000000-0010-0000-0000-000006000000}" name="Week 5"/>
  </tableColumns>
  <tableStyleInfo name="Course Grades Exercise-Answered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3:F27">
  <tableColumns count="6">
    <tableColumn id="1" xr3:uid="{00000000-0010-0000-0100-000001000000}" name="#"/>
    <tableColumn id="2" xr3:uid="{00000000-0010-0000-0100-000002000000}" name="Course 1"/>
    <tableColumn id="3" xr3:uid="{00000000-0010-0000-0100-000003000000}" name="Course 2"/>
    <tableColumn id="4" xr3:uid="{00000000-0010-0000-0100-000004000000}" name="Course 3"/>
    <tableColumn id="5" xr3:uid="{00000000-0010-0000-0100-000005000000}" name="Course 4"/>
    <tableColumn id="6" xr3:uid="{00000000-0010-0000-0100-000006000000}" name="Course 5"/>
  </tableColumns>
  <tableStyleInfo name="Course Grades Exercise-Answer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33"/>
  <sheetViews>
    <sheetView tabSelected="1" topLeftCell="A7" workbookViewId="0">
      <selection activeCell="G25" sqref="G25"/>
    </sheetView>
  </sheetViews>
  <sheetFormatPr defaultColWidth="14.42578125" defaultRowHeight="15" customHeight="1" x14ac:dyDescent="0.25"/>
  <cols>
    <col min="11" max="11" width="66.42578125" customWidth="1"/>
  </cols>
  <sheetData>
    <row r="1" spans="1:11" ht="15" customHeight="1" x14ac:dyDescent="0.3">
      <c r="A1" s="54" t="s">
        <v>0</v>
      </c>
      <c r="B1" s="52"/>
      <c r="C1" s="53"/>
      <c r="D1" s="2"/>
      <c r="E1" s="2"/>
      <c r="F1" s="2"/>
      <c r="G1" s="2"/>
      <c r="H1" s="2"/>
      <c r="I1" s="2"/>
      <c r="J1" s="34" t="s">
        <v>1</v>
      </c>
      <c r="K1" s="33"/>
    </row>
    <row r="2" spans="1:11" x14ac:dyDescent="0.25">
      <c r="A2" s="3" t="s">
        <v>2</v>
      </c>
      <c r="B2" s="50" t="s">
        <v>49</v>
      </c>
      <c r="C2" s="36"/>
      <c r="D2" s="2"/>
      <c r="E2" s="2"/>
      <c r="F2" s="2"/>
      <c r="G2" s="2"/>
      <c r="H2" s="2"/>
      <c r="I2" s="2"/>
      <c r="J2" s="37" t="s">
        <v>3</v>
      </c>
      <c r="K2" s="38"/>
    </row>
    <row r="3" spans="1:11" x14ac:dyDescent="0.25">
      <c r="A3" s="3" t="s">
        <v>4</v>
      </c>
      <c r="B3" s="50" t="s">
        <v>50</v>
      </c>
      <c r="C3" s="36"/>
      <c r="D3" s="2"/>
      <c r="E3" s="2"/>
      <c r="F3" s="2"/>
      <c r="G3" s="2"/>
      <c r="H3" s="2"/>
      <c r="I3" s="2"/>
      <c r="J3" s="4">
        <v>1</v>
      </c>
      <c r="K3" s="5" t="s">
        <v>5</v>
      </c>
    </row>
    <row r="4" spans="1:11" x14ac:dyDescent="0.25">
      <c r="A4" s="3" t="s">
        <v>6</v>
      </c>
      <c r="B4" s="35">
        <v>30</v>
      </c>
      <c r="C4" s="36"/>
      <c r="D4" s="2"/>
      <c r="E4" s="2"/>
      <c r="F4" s="2"/>
      <c r="G4" s="2"/>
      <c r="H4" s="2"/>
      <c r="I4" s="2"/>
      <c r="J4" s="4">
        <v>2</v>
      </c>
      <c r="K4" s="5" t="s">
        <v>51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4">
        <v>3</v>
      </c>
      <c r="K5" s="5" t="s">
        <v>8</v>
      </c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4">
        <v>4</v>
      </c>
      <c r="K6" s="5" t="s">
        <v>9</v>
      </c>
    </row>
    <row r="7" spans="1:11" x14ac:dyDescent="0.25">
      <c r="A7" s="6" t="s">
        <v>10</v>
      </c>
      <c r="B7" s="7" t="s">
        <v>11</v>
      </c>
      <c r="C7" s="55" t="s">
        <v>12</v>
      </c>
      <c r="D7" s="7" t="s">
        <v>13</v>
      </c>
      <c r="E7" s="7" t="s">
        <v>14</v>
      </c>
      <c r="F7" s="7" t="s">
        <v>15</v>
      </c>
      <c r="G7" s="2"/>
      <c r="H7" s="2"/>
      <c r="I7" s="2"/>
      <c r="J7" s="4">
        <v>5</v>
      </c>
      <c r="K7" s="5" t="s">
        <v>16</v>
      </c>
    </row>
    <row r="8" spans="1:11" x14ac:dyDescent="0.25">
      <c r="A8" s="7" t="s">
        <v>17</v>
      </c>
      <c r="B8" s="51">
        <v>60</v>
      </c>
      <c r="C8" s="56">
        <v>70</v>
      </c>
      <c r="D8" s="51">
        <v>90</v>
      </c>
      <c r="E8" s="51">
        <v>90</v>
      </c>
      <c r="F8" s="51">
        <v>40</v>
      </c>
      <c r="G8" s="2"/>
      <c r="H8" s="2"/>
      <c r="I8" s="2"/>
      <c r="J8" s="29" t="s">
        <v>18</v>
      </c>
      <c r="K8" s="30"/>
    </row>
    <row r="9" spans="1:11" x14ac:dyDescent="0.25">
      <c r="A9" s="7" t="s">
        <v>19</v>
      </c>
      <c r="B9" s="51">
        <v>55</v>
      </c>
      <c r="C9" s="56">
        <v>20</v>
      </c>
      <c r="D9" s="51">
        <v>80</v>
      </c>
      <c r="E9" s="51">
        <v>70</v>
      </c>
      <c r="F9" s="51">
        <v>80</v>
      </c>
      <c r="G9" s="2"/>
      <c r="H9" s="2"/>
      <c r="I9" s="2"/>
      <c r="J9" s="4">
        <v>1</v>
      </c>
      <c r="K9" s="5" t="s">
        <v>20</v>
      </c>
    </row>
    <row r="10" spans="1:11" x14ac:dyDescent="0.25">
      <c r="A10" s="7" t="s">
        <v>21</v>
      </c>
      <c r="B10" s="51">
        <v>55</v>
      </c>
      <c r="C10" s="56">
        <v>75</v>
      </c>
      <c r="D10" s="51">
        <v>80</v>
      </c>
      <c r="E10" s="51">
        <v>90</v>
      </c>
      <c r="F10" s="51">
        <v>80</v>
      </c>
      <c r="G10" s="2"/>
      <c r="H10" s="2"/>
      <c r="I10" s="2"/>
      <c r="J10" s="4">
        <v>2</v>
      </c>
      <c r="K10" s="5" t="s">
        <v>22</v>
      </c>
    </row>
    <row r="11" spans="1:11" x14ac:dyDescent="0.25">
      <c r="A11" s="7" t="s">
        <v>23</v>
      </c>
      <c r="B11" s="51">
        <v>55</v>
      </c>
      <c r="C11" s="56">
        <v>80</v>
      </c>
      <c r="D11" s="51">
        <v>80</v>
      </c>
      <c r="E11" s="51">
        <v>90</v>
      </c>
      <c r="F11" s="51">
        <v>80</v>
      </c>
      <c r="G11" s="2"/>
      <c r="H11" s="2"/>
      <c r="I11" s="2"/>
      <c r="J11" s="4">
        <v>3</v>
      </c>
      <c r="K11" s="5" t="s">
        <v>24</v>
      </c>
    </row>
    <row r="12" spans="1:11" x14ac:dyDescent="0.25">
      <c r="A12" s="7" t="s">
        <v>25</v>
      </c>
      <c r="B12" s="51">
        <v>55</v>
      </c>
      <c r="C12" s="56">
        <v>100</v>
      </c>
      <c r="D12" s="51">
        <v>80</v>
      </c>
      <c r="E12" s="51">
        <v>100</v>
      </c>
      <c r="F12" s="51">
        <v>80</v>
      </c>
      <c r="G12" s="2"/>
      <c r="H12" s="2"/>
      <c r="I12" s="2"/>
      <c r="J12" s="4">
        <v>4</v>
      </c>
      <c r="K12" s="5" t="s">
        <v>26</v>
      </c>
    </row>
    <row r="13" spans="1:11" x14ac:dyDescent="0.25">
      <c r="A13" s="7" t="s">
        <v>27</v>
      </c>
      <c r="B13" s="51">
        <v>55</v>
      </c>
      <c r="C13" s="56">
        <v>70</v>
      </c>
      <c r="D13" s="51">
        <v>80</v>
      </c>
      <c r="E13" s="51">
        <v>90</v>
      </c>
      <c r="F13" s="51">
        <v>80</v>
      </c>
      <c r="G13" s="2"/>
      <c r="H13" s="2"/>
      <c r="I13" s="2"/>
      <c r="J13" s="4">
        <v>5</v>
      </c>
      <c r="K13" s="5" t="s">
        <v>28</v>
      </c>
    </row>
    <row r="14" spans="1:11" x14ac:dyDescent="0.25">
      <c r="A14" s="7" t="s">
        <v>29</v>
      </c>
      <c r="B14" s="51">
        <v>55</v>
      </c>
      <c r="C14" s="56">
        <v>90</v>
      </c>
      <c r="D14" s="51">
        <v>80</v>
      </c>
      <c r="E14" s="51">
        <v>80</v>
      </c>
      <c r="F14" s="51">
        <v>80</v>
      </c>
      <c r="G14" s="2"/>
      <c r="H14" s="2"/>
      <c r="I14" s="2"/>
      <c r="J14" s="4">
        <v>6</v>
      </c>
      <c r="K14" s="5" t="s">
        <v>30</v>
      </c>
    </row>
    <row r="15" spans="1:11" x14ac:dyDescent="0.25">
      <c r="A15" s="7" t="s">
        <v>31</v>
      </c>
      <c r="B15" s="51">
        <v>55</v>
      </c>
      <c r="C15" s="56">
        <v>90</v>
      </c>
      <c r="D15" s="51">
        <v>80</v>
      </c>
      <c r="E15" s="51">
        <v>90</v>
      </c>
      <c r="F15" s="51">
        <v>80</v>
      </c>
      <c r="G15" s="2"/>
      <c r="H15" s="2"/>
      <c r="I15" s="2"/>
      <c r="J15" s="4">
        <v>7</v>
      </c>
      <c r="K15" s="5" t="s">
        <v>32</v>
      </c>
    </row>
    <row r="16" spans="1:11" x14ac:dyDescent="0.25">
      <c r="A16" s="7" t="s">
        <v>33</v>
      </c>
      <c r="B16" s="51">
        <v>55</v>
      </c>
      <c r="C16" s="56">
        <v>70</v>
      </c>
      <c r="D16" s="51">
        <v>80</v>
      </c>
      <c r="E16" s="51">
        <v>90</v>
      </c>
      <c r="F16" s="51">
        <v>80</v>
      </c>
      <c r="G16" s="2"/>
      <c r="H16" s="2"/>
      <c r="I16" s="2"/>
      <c r="J16" s="4">
        <v>8</v>
      </c>
      <c r="K16" s="5" t="s">
        <v>34</v>
      </c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9" t="s">
        <v>35</v>
      </c>
      <c r="K17" s="30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4">
        <v>1</v>
      </c>
      <c r="K18" s="5" t="s">
        <v>36</v>
      </c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4">
        <v>2</v>
      </c>
      <c r="K19" s="5" t="s">
        <v>37</v>
      </c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4">
        <v>3</v>
      </c>
      <c r="K20" s="5" t="s">
        <v>38</v>
      </c>
    </row>
    <row r="21" spans="1:11" x14ac:dyDescent="0.25">
      <c r="A21" s="1"/>
      <c r="B21" s="1"/>
      <c r="C21" s="1"/>
      <c r="D21" s="1"/>
      <c r="E21" s="1"/>
      <c r="F21" s="1"/>
      <c r="G21" s="2"/>
      <c r="H21" s="2"/>
      <c r="I21" s="2"/>
      <c r="J21" s="29" t="s">
        <v>39</v>
      </c>
      <c r="K21" s="30"/>
    </row>
    <row r="22" spans="1:11" ht="15" customHeight="1" x14ac:dyDescent="0.3">
      <c r="A22" s="31" t="s">
        <v>40</v>
      </c>
      <c r="B22" s="32"/>
      <c r="C22" s="32"/>
      <c r="D22" s="32"/>
      <c r="E22" s="32"/>
      <c r="F22" s="33"/>
      <c r="G22" s="2"/>
      <c r="H22" s="7" t="s">
        <v>41</v>
      </c>
      <c r="I22" s="2">
        <v>5</v>
      </c>
      <c r="J22" s="8">
        <v>1</v>
      </c>
      <c r="K22" s="9" t="s">
        <v>42</v>
      </c>
    </row>
    <row r="23" spans="1:11" x14ac:dyDescent="0.25">
      <c r="A23" s="10" t="s">
        <v>10</v>
      </c>
      <c r="B23" s="11" t="s">
        <v>17</v>
      </c>
      <c r="C23" s="11" t="s">
        <v>19</v>
      </c>
      <c r="D23" s="11" t="s">
        <v>21</v>
      </c>
      <c r="E23" s="11" t="s">
        <v>23</v>
      </c>
      <c r="F23" s="11" t="s">
        <v>25</v>
      </c>
      <c r="G23" s="2"/>
      <c r="H23" s="2"/>
      <c r="I23" s="2"/>
      <c r="J23" s="2"/>
      <c r="K23" s="2"/>
    </row>
    <row r="24" spans="1:11" x14ac:dyDescent="0.25">
      <c r="A24" s="12" t="s">
        <v>43</v>
      </c>
      <c r="B24" s="57">
        <f>SUM(B8:$F8)</f>
        <v>350</v>
      </c>
      <c r="C24" s="57">
        <f>SUM(B9:F9)</f>
        <v>305</v>
      </c>
      <c r="D24" s="57">
        <f>SUM(B10:F10)</f>
        <v>380</v>
      </c>
      <c r="E24" s="57">
        <f>SUM(B11:F11)</f>
        <v>385</v>
      </c>
      <c r="F24" s="57">
        <f>SUM(B12:F12)</f>
        <v>415</v>
      </c>
      <c r="G24" s="2"/>
      <c r="H24" s="2"/>
      <c r="I24" s="2"/>
      <c r="J24" s="2"/>
      <c r="K24" s="2"/>
    </row>
    <row r="25" spans="1:11" x14ac:dyDescent="0.25">
      <c r="A25" s="14" t="s">
        <v>44</v>
      </c>
      <c r="B25" s="58">
        <f>AVERAGE(B8:F8)</f>
        <v>70</v>
      </c>
      <c r="C25" s="58">
        <f>AVERAGE(B9:F9)</f>
        <v>61</v>
      </c>
      <c r="D25" s="58">
        <f>AVERAGE(B10:F10)</f>
        <v>76</v>
      </c>
      <c r="E25" s="58">
        <f>AVERAGE(B11:F11)</f>
        <v>77</v>
      </c>
      <c r="F25" s="58">
        <f>AVERAGE(B12:F12)</f>
        <v>83</v>
      </c>
      <c r="G25" s="2"/>
      <c r="H25" s="20">
        <f>AVERAGE(B25:F25)</f>
        <v>73.400000000000006</v>
      </c>
      <c r="I25" s="2"/>
      <c r="J25" s="2"/>
      <c r="K25" s="2"/>
    </row>
    <row r="26" spans="1:11" x14ac:dyDescent="0.25">
      <c r="A26" s="12" t="s">
        <v>45</v>
      </c>
      <c r="B26" s="57">
        <f>MAX($B8:$F8)</f>
        <v>90</v>
      </c>
      <c r="C26" s="13">
        <f>MAX(B9:F9)</f>
        <v>80</v>
      </c>
      <c r="D26" s="57">
        <f>MAX(B10:F10)</f>
        <v>90</v>
      </c>
      <c r="E26" s="57">
        <f>MAX(B11:F11)</f>
        <v>90</v>
      </c>
      <c r="F26" s="57">
        <f>MAX(B12:F12)</f>
        <v>100</v>
      </c>
      <c r="G26" s="2"/>
      <c r="H26" s="2"/>
      <c r="I26" s="2"/>
      <c r="J26" s="2"/>
      <c r="K26" s="2"/>
    </row>
    <row r="27" spans="1:11" x14ac:dyDescent="0.25">
      <c r="A27" s="14" t="s">
        <v>46</v>
      </c>
      <c r="B27" s="15">
        <f>MIN($B9:$F9)</f>
        <v>20</v>
      </c>
      <c r="C27" s="58">
        <f>MIN(B9:F9)</f>
        <v>20</v>
      </c>
      <c r="D27" s="58">
        <f>MIN(B10:F10)</f>
        <v>55</v>
      </c>
      <c r="E27" s="58">
        <f>MIN(B11:F11)</f>
        <v>55</v>
      </c>
      <c r="F27" s="58">
        <f>MIN(B12:F12)</f>
        <v>55</v>
      </c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</sheetData>
  <mergeCells count="10">
    <mergeCell ref="J21:K21"/>
    <mergeCell ref="A22:F22"/>
    <mergeCell ref="J1:K1"/>
    <mergeCell ref="B2:C2"/>
    <mergeCell ref="J2:K2"/>
    <mergeCell ref="B3:C3"/>
    <mergeCell ref="B4:C4"/>
    <mergeCell ref="J8:K8"/>
    <mergeCell ref="J17:K17"/>
    <mergeCell ref="A1:C1"/>
  </mergeCells>
  <phoneticPr fontId="16" type="noConversion"/>
  <conditionalFormatting sqref="B8:D16">
    <cfRule type="cellIs" dxfId="6" priority="6" operator="greaterThan">
      <formula>80</formula>
    </cfRule>
    <cfRule type="cellIs" dxfId="5" priority="7" operator="greaterThanOrEqual">
      <formula>80</formula>
    </cfRule>
  </conditionalFormatting>
  <conditionalFormatting sqref="E8:E16">
    <cfRule type="top10" dxfId="4" priority="2" rank="1"/>
    <cfRule type="cellIs" dxfId="3" priority="5" operator="greaterThan">
      <formula>90</formula>
    </cfRule>
  </conditionalFormatting>
  <conditionalFormatting sqref="F8:F16">
    <cfRule type="top10" dxfId="2" priority="1" bottom="1" rank="1"/>
    <cfRule type="cellIs" dxfId="1" priority="3" operator="lessThan">
      <formula>50</formula>
    </cfRule>
    <cfRule type="top10" priority="4" rank="1"/>
  </conditionalFormatting>
  <printOptions horizontalCentered="1" gridLines="1"/>
  <pageMargins left="0.7" right="0.7" top="0.75" bottom="0.75" header="0" footer="0"/>
  <pageSetup scale="58" fitToHeight="0" pageOrder="overThenDown" orientation="landscape" cellComments="atEnd" r:id="rId1"/>
  <headerFooter>
    <oddHeader>&amp;L&amp;"Calibri"&amp;11&amp;KFF8C00Classification: Mobily CONFIDENTIAL&amp;1#</oddHeader>
    <oddFooter>&amp;C&amp;1#&amp;"Calibri"&amp;11&amp;KFF8C00CONFIDENTIAL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6" width="10.7109375" customWidth="1"/>
    <col min="7" max="7" width="8.7109375" customWidth="1"/>
    <col min="8" max="8" width="14.7109375" customWidth="1"/>
    <col min="9" max="9" width="4.85546875" customWidth="1"/>
    <col min="10" max="10" width="8.7109375" customWidth="1"/>
    <col min="11" max="11" width="67.85546875" customWidth="1"/>
    <col min="12" max="12" width="8.7109375" customWidth="1"/>
    <col min="13" max="13" width="9.140625" customWidth="1"/>
    <col min="14" max="14" width="8.7109375" customWidth="1"/>
    <col min="15" max="15" width="9.140625" customWidth="1"/>
    <col min="16" max="26" width="8.7109375" customWidth="1"/>
  </cols>
  <sheetData>
    <row r="1" spans="1:16" ht="19.5" x14ac:dyDescent="0.3">
      <c r="A1" s="44" t="s">
        <v>0</v>
      </c>
      <c r="B1" s="45"/>
      <c r="C1" s="46"/>
      <c r="J1" s="47" t="s">
        <v>1</v>
      </c>
      <c r="K1" s="40"/>
    </row>
    <row r="2" spans="1:16" x14ac:dyDescent="0.25">
      <c r="A2" s="3" t="s">
        <v>2</v>
      </c>
      <c r="B2" s="48" t="s">
        <v>47</v>
      </c>
      <c r="C2" s="33"/>
      <c r="J2" s="49" t="s">
        <v>3</v>
      </c>
      <c r="K2" s="40"/>
      <c r="L2" s="16"/>
      <c r="M2" s="16"/>
      <c r="N2" s="16"/>
      <c r="O2" s="16"/>
      <c r="P2" s="16"/>
    </row>
    <row r="3" spans="1:16" x14ac:dyDescent="0.25">
      <c r="A3" s="3" t="s">
        <v>4</v>
      </c>
      <c r="B3" s="48" t="s">
        <v>48</v>
      </c>
      <c r="C3" s="33"/>
      <c r="J3" s="17">
        <v>1</v>
      </c>
      <c r="K3" s="18" t="s">
        <v>5</v>
      </c>
      <c r="L3" s="16"/>
      <c r="M3" s="16"/>
      <c r="N3" s="16"/>
      <c r="O3" s="16"/>
      <c r="P3" s="16"/>
    </row>
    <row r="4" spans="1:16" x14ac:dyDescent="0.25">
      <c r="A4" s="3" t="s">
        <v>6</v>
      </c>
      <c r="B4" s="48"/>
      <c r="C4" s="33"/>
      <c r="J4" s="17">
        <v>2</v>
      </c>
      <c r="K4" s="19" t="s">
        <v>7</v>
      </c>
      <c r="L4" s="16"/>
      <c r="M4" s="16"/>
    </row>
    <row r="5" spans="1:16" x14ac:dyDescent="0.25">
      <c r="J5" s="17">
        <v>3</v>
      </c>
      <c r="K5" s="19" t="s">
        <v>8</v>
      </c>
      <c r="L5" s="16"/>
      <c r="M5" s="16"/>
    </row>
    <row r="6" spans="1:16" x14ac:dyDescent="0.25">
      <c r="J6" s="17">
        <v>4</v>
      </c>
      <c r="K6" s="19" t="s">
        <v>9</v>
      </c>
      <c r="L6" s="16"/>
      <c r="M6" s="16"/>
    </row>
    <row r="7" spans="1:16" x14ac:dyDescent="0.25">
      <c r="A7" s="6" t="s">
        <v>10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J7" s="17">
        <v>5</v>
      </c>
      <c r="K7" s="18" t="s">
        <v>16</v>
      </c>
      <c r="L7" s="16"/>
    </row>
    <row r="8" spans="1:16" x14ac:dyDescent="0.25">
      <c r="A8" s="7" t="s">
        <v>17</v>
      </c>
      <c r="B8" s="20">
        <v>60</v>
      </c>
      <c r="C8" s="20">
        <v>70</v>
      </c>
      <c r="D8" s="21">
        <v>0</v>
      </c>
      <c r="E8" s="20">
        <v>90</v>
      </c>
      <c r="F8" s="20">
        <v>1</v>
      </c>
      <c r="J8" s="39" t="s">
        <v>18</v>
      </c>
      <c r="K8" s="40"/>
      <c r="L8" s="16"/>
    </row>
    <row r="9" spans="1:16" x14ac:dyDescent="0.25">
      <c r="A9" s="7" t="s">
        <v>19</v>
      </c>
      <c r="B9" s="20">
        <v>55</v>
      </c>
      <c r="C9" s="20">
        <v>0.2</v>
      </c>
      <c r="D9" s="21">
        <v>80</v>
      </c>
      <c r="E9" s="20">
        <v>80</v>
      </c>
      <c r="F9" s="20">
        <v>80</v>
      </c>
      <c r="J9" s="17">
        <v>1</v>
      </c>
      <c r="K9" s="18" t="s">
        <v>20</v>
      </c>
      <c r="L9" s="16"/>
      <c r="M9" s="16"/>
    </row>
    <row r="10" spans="1:16" x14ac:dyDescent="0.25">
      <c r="A10" s="7" t="s">
        <v>21</v>
      </c>
      <c r="B10" s="20">
        <v>0</v>
      </c>
      <c r="C10" s="20">
        <v>20</v>
      </c>
      <c r="D10" s="21">
        <v>45</v>
      </c>
      <c r="E10" s="20">
        <v>60</v>
      </c>
      <c r="F10" s="20">
        <v>30</v>
      </c>
      <c r="J10" s="17">
        <v>2</v>
      </c>
      <c r="K10" s="19" t="s">
        <v>22</v>
      </c>
      <c r="L10" s="16"/>
      <c r="M10" s="16"/>
    </row>
    <row r="11" spans="1:16" x14ac:dyDescent="0.25">
      <c r="A11" s="7" t="s">
        <v>23</v>
      </c>
      <c r="B11" s="20">
        <v>77</v>
      </c>
      <c r="C11" s="20">
        <v>55</v>
      </c>
      <c r="D11" s="21">
        <v>50</v>
      </c>
      <c r="E11" s="20">
        <v>14</v>
      </c>
      <c r="F11" s="20">
        <v>20</v>
      </c>
      <c r="J11" s="17">
        <v>3</v>
      </c>
      <c r="K11" s="19" t="s">
        <v>24</v>
      </c>
      <c r="L11" s="16"/>
      <c r="M11" s="16"/>
    </row>
    <row r="12" spans="1:16" x14ac:dyDescent="0.25">
      <c r="A12" s="7" t="s">
        <v>25</v>
      </c>
      <c r="B12" s="20">
        <v>60</v>
      </c>
      <c r="C12" s="20">
        <v>90</v>
      </c>
      <c r="D12" s="21">
        <v>30</v>
      </c>
      <c r="E12" s="20">
        <v>40</v>
      </c>
      <c r="F12" s="20">
        <v>85</v>
      </c>
      <c r="J12" s="17">
        <v>4</v>
      </c>
      <c r="K12" s="18" t="s">
        <v>26</v>
      </c>
      <c r="L12" s="16"/>
      <c r="M12" s="16"/>
    </row>
    <row r="13" spans="1:16" x14ac:dyDescent="0.25">
      <c r="A13" s="7" t="s">
        <v>27</v>
      </c>
      <c r="B13" s="20">
        <v>20</v>
      </c>
      <c r="C13" s="20">
        <v>30</v>
      </c>
      <c r="D13" s="21">
        <v>70</v>
      </c>
      <c r="E13" s="20">
        <v>53</v>
      </c>
      <c r="F13" s="20">
        <v>90</v>
      </c>
      <c r="J13" s="17">
        <v>5</v>
      </c>
      <c r="K13" s="19" t="s">
        <v>28</v>
      </c>
      <c r="L13" s="16"/>
      <c r="M13" s="16"/>
    </row>
    <row r="14" spans="1:16" x14ac:dyDescent="0.25">
      <c r="A14" s="7" t="s">
        <v>29</v>
      </c>
      <c r="B14" s="20">
        <v>80</v>
      </c>
      <c r="C14" s="20">
        <v>70</v>
      </c>
      <c r="D14" s="21">
        <v>90</v>
      </c>
      <c r="E14" s="20">
        <v>30</v>
      </c>
      <c r="F14" s="20">
        <v>20</v>
      </c>
      <c r="J14" s="17">
        <v>6</v>
      </c>
      <c r="K14" s="19" t="s">
        <v>30</v>
      </c>
      <c r="L14" s="16"/>
      <c r="M14" s="16"/>
    </row>
    <row r="15" spans="1:16" x14ac:dyDescent="0.25">
      <c r="A15" s="7" t="s">
        <v>31</v>
      </c>
      <c r="B15" s="20">
        <v>100</v>
      </c>
      <c r="C15" s="20">
        <v>100</v>
      </c>
      <c r="D15" s="21">
        <v>77</v>
      </c>
      <c r="E15" s="20">
        <v>90</v>
      </c>
      <c r="F15" s="20">
        <v>80</v>
      </c>
      <c r="J15" s="17">
        <v>7</v>
      </c>
      <c r="K15" s="19" t="s">
        <v>32</v>
      </c>
      <c r="L15" s="16"/>
      <c r="M15" s="16"/>
    </row>
    <row r="16" spans="1:16" x14ac:dyDescent="0.25">
      <c r="A16" s="22"/>
      <c r="B16" s="20"/>
      <c r="C16" s="20"/>
      <c r="D16" s="21"/>
      <c r="E16" s="21"/>
      <c r="F16" s="21"/>
      <c r="J16" s="17">
        <v>8</v>
      </c>
      <c r="K16" s="19" t="s">
        <v>34</v>
      </c>
    </row>
    <row r="17" spans="1:16" x14ac:dyDescent="0.25">
      <c r="J17" s="39" t="s">
        <v>35</v>
      </c>
      <c r="K17" s="40"/>
      <c r="L17" s="16"/>
      <c r="M17" s="16"/>
      <c r="N17" s="16"/>
      <c r="O17" s="16"/>
    </row>
    <row r="18" spans="1:16" x14ac:dyDescent="0.25">
      <c r="J18" s="17">
        <v>1</v>
      </c>
      <c r="K18" s="19" t="s">
        <v>36</v>
      </c>
      <c r="L18" s="16"/>
      <c r="M18" s="16"/>
      <c r="N18" s="16"/>
      <c r="O18" s="16"/>
    </row>
    <row r="19" spans="1:16" x14ac:dyDescent="0.25">
      <c r="J19" s="17">
        <v>2</v>
      </c>
      <c r="K19" s="19" t="s">
        <v>37</v>
      </c>
      <c r="L19" s="16"/>
      <c r="M19" s="16"/>
      <c r="N19" s="16"/>
      <c r="O19" s="16"/>
      <c r="P19" s="16"/>
    </row>
    <row r="20" spans="1:16" x14ac:dyDescent="0.25">
      <c r="J20" s="17">
        <v>3</v>
      </c>
      <c r="K20" s="19" t="s">
        <v>38</v>
      </c>
    </row>
    <row r="21" spans="1:16" ht="16.5" customHeight="1" x14ac:dyDescent="0.25">
      <c r="J21" s="41" t="s">
        <v>39</v>
      </c>
      <c r="K21" s="40"/>
    </row>
    <row r="22" spans="1:16" ht="25.5" customHeight="1" x14ac:dyDescent="0.25">
      <c r="A22" s="42" t="s">
        <v>40</v>
      </c>
      <c r="B22" s="43"/>
      <c r="C22" s="43"/>
      <c r="D22" s="43"/>
      <c r="E22" s="43"/>
      <c r="F22" s="40"/>
      <c r="H22" s="7" t="s">
        <v>41</v>
      </c>
      <c r="I22" s="23">
        <v>5</v>
      </c>
      <c r="J22" s="24">
        <v>1</v>
      </c>
      <c r="K22" s="25" t="s">
        <v>42</v>
      </c>
    </row>
    <row r="23" spans="1:16" ht="15.75" customHeight="1" x14ac:dyDescent="0.25">
      <c r="A23" s="2" t="s">
        <v>10</v>
      </c>
      <c r="B23" s="7" t="s">
        <v>17</v>
      </c>
      <c r="C23" s="7" t="s">
        <v>19</v>
      </c>
      <c r="D23" s="7" t="s">
        <v>21</v>
      </c>
      <c r="E23" s="7" t="s">
        <v>23</v>
      </c>
      <c r="F23" s="7" t="s">
        <v>25</v>
      </c>
    </row>
    <row r="24" spans="1:16" ht="15.75" customHeight="1" x14ac:dyDescent="0.25">
      <c r="A24" s="26" t="s">
        <v>43</v>
      </c>
      <c r="B24" s="27">
        <f t="shared" ref="B24:F24" si="0">SUM(INDEX($B$8:$F$15,COLUMN(A1),0))</f>
        <v>221</v>
      </c>
      <c r="C24" s="27">
        <f t="shared" si="0"/>
        <v>295.2</v>
      </c>
      <c r="D24" s="27">
        <f t="shared" si="0"/>
        <v>155</v>
      </c>
      <c r="E24" s="27">
        <f t="shared" si="0"/>
        <v>216</v>
      </c>
      <c r="F24" s="27">
        <f t="shared" si="0"/>
        <v>305</v>
      </c>
    </row>
    <row r="25" spans="1:16" ht="15.75" customHeight="1" x14ac:dyDescent="0.25">
      <c r="A25" s="26" t="s">
        <v>44</v>
      </c>
      <c r="B25" s="28">
        <f t="shared" ref="B25:F25" si="1">B24/$I$22</f>
        <v>44.2</v>
      </c>
      <c r="C25" s="28">
        <f t="shared" si="1"/>
        <v>59.04</v>
      </c>
      <c r="D25" s="28">
        <f t="shared" si="1"/>
        <v>31</v>
      </c>
      <c r="E25" s="28">
        <f t="shared" si="1"/>
        <v>43.2</v>
      </c>
      <c r="F25" s="28">
        <f t="shared" si="1"/>
        <v>61</v>
      </c>
    </row>
    <row r="26" spans="1:16" ht="15.75" customHeight="1" x14ac:dyDescent="0.25">
      <c r="A26" s="26" t="s">
        <v>45</v>
      </c>
      <c r="B26" s="27">
        <f t="shared" ref="B26:F26" si="2">MAX(INDEX($B$8:$F$15,COLUMN(A1),0))</f>
        <v>90</v>
      </c>
      <c r="C26" s="27">
        <f t="shared" si="2"/>
        <v>80</v>
      </c>
      <c r="D26" s="27">
        <f t="shared" si="2"/>
        <v>60</v>
      </c>
      <c r="E26" s="27">
        <f t="shared" si="2"/>
        <v>77</v>
      </c>
      <c r="F26" s="27">
        <f t="shared" si="2"/>
        <v>90</v>
      </c>
    </row>
    <row r="27" spans="1:16" ht="15.75" customHeight="1" x14ac:dyDescent="0.25">
      <c r="A27" s="26" t="s">
        <v>46</v>
      </c>
      <c r="B27" s="27">
        <f t="shared" ref="B27:F27" si="3">MIN(INDEX($B$8:$F$15,COLUMN(A1),0))</f>
        <v>0</v>
      </c>
      <c r="C27" s="27">
        <f t="shared" si="3"/>
        <v>0.2</v>
      </c>
      <c r="D27" s="27">
        <f t="shared" si="3"/>
        <v>0</v>
      </c>
      <c r="E27" s="27">
        <f t="shared" si="3"/>
        <v>14</v>
      </c>
      <c r="F27" s="27">
        <f t="shared" si="3"/>
        <v>30</v>
      </c>
    </row>
    <row r="28" spans="1:16" ht="15.75" customHeight="1" x14ac:dyDescent="0.25">
      <c r="M28" s="16"/>
      <c r="N28" s="16"/>
    </row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J17:K17"/>
    <mergeCell ref="J21:K21"/>
    <mergeCell ref="A22:F22"/>
    <mergeCell ref="A1:C1"/>
    <mergeCell ref="J1:K1"/>
    <mergeCell ref="B2:C2"/>
    <mergeCell ref="J2:K2"/>
    <mergeCell ref="B3:C3"/>
    <mergeCell ref="B4:C4"/>
    <mergeCell ref="J8:K8"/>
  </mergeCells>
  <conditionalFormatting sqref="B8:D15">
    <cfRule type="cellIs" dxfId="0" priority="1" operator="greaterThan">
      <formula>80</formula>
    </cfRule>
  </conditionalFormatting>
  <pageMargins left="0.7" right="0.7" top="0.75" bottom="0.75" header="0" footer="0"/>
  <pageSetup orientation="portrait" r:id="rId1"/>
  <headerFooter>
    <oddHeader>&amp;L&amp;"Calibri"&amp;11&amp;KFF8C00Classification: Mobily CONFIDENTIAL&amp;1#</oddHeader>
    <oddFooter>&amp;C&amp;1#&amp;"Calibri"&amp;11&amp;KFF8C00CONFIDENTIAL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Saydah</vt:lpstr>
      <vt:lpstr>Course Grades Exercise-Answered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Elsayed</dc:creator>
  <cp:lastModifiedBy>Abdulrahman O. Alsakkaf</cp:lastModifiedBy>
  <dcterms:created xsi:type="dcterms:W3CDTF">2021-02-17T16:36:31Z</dcterms:created>
  <dcterms:modified xsi:type="dcterms:W3CDTF">2024-01-16T23:00:05Z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4cc2d9-7942-4251-a830-ba90e308dd03_Enabled">
    <vt:lpwstr>True</vt:lpwstr>
  </property>
  <property fmtid="{D5CDD505-2E9C-101B-9397-08002B2CF9AE}" pid="3" name="MSIP_Label_e04cc2d9-7942-4251-a830-ba90e308dd03_SiteId">
    <vt:lpwstr>111483dd-9e03-417d-bd28-5866c2dddaa5</vt:lpwstr>
  </property>
  <property fmtid="{D5CDD505-2E9C-101B-9397-08002B2CF9AE}" pid="4" name="MSIP_Label_e04cc2d9-7942-4251-a830-ba90e308dd03_Owner">
    <vt:lpwstr>a.alsakkaf@mobily.com.sa</vt:lpwstr>
  </property>
  <property fmtid="{D5CDD505-2E9C-101B-9397-08002B2CF9AE}" pid="5" name="MSIP_Label_e04cc2d9-7942-4251-a830-ba90e308dd03_SetDate">
    <vt:lpwstr>2024-01-16T06:26:23.7421639Z</vt:lpwstr>
  </property>
  <property fmtid="{D5CDD505-2E9C-101B-9397-08002B2CF9AE}" pid="6" name="MSIP_Label_e04cc2d9-7942-4251-a830-ba90e308dd03_Name">
    <vt:lpwstr>CONFIDENTIAL</vt:lpwstr>
  </property>
  <property fmtid="{D5CDD505-2E9C-101B-9397-08002B2CF9AE}" pid="7" name="MSIP_Label_e04cc2d9-7942-4251-a830-ba90e308dd03_Application">
    <vt:lpwstr>Microsoft Azure Information Protection</vt:lpwstr>
  </property>
  <property fmtid="{D5CDD505-2E9C-101B-9397-08002B2CF9AE}" pid="8" name="MSIP_Label_e04cc2d9-7942-4251-a830-ba90e308dd03_ActionId">
    <vt:lpwstr>06045aed-b915-47dd-9003-e176669abfc6</vt:lpwstr>
  </property>
  <property fmtid="{D5CDD505-2E9C-101B-9397-08002B2CF9AE}" pid="9" name="MSIP_Label_e04cc2d9-7942-4251-a830-ba90e308dd03_Extended_MSFT_Method">
    <vt:lpwstr>Manual</vt:lpwstr>
  </property>
  <property fmtid="{D5CDD505-2E9C-101B-9397-08002B2CF9AE}" pid="10" name="Sensitivity">
    <vt:lpwstr>CONFIDENTIAL</vt:lpwstr>
  </property>
</Properties>
</file>