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Sheet1" sheetId="2" r:id="rId5"/>
  </sheets>
  <definedNames>
    <definedName name="mm">#REF!</definedName>
    <definedName name="verify_package_Design">#REF!</definedName>
    <definedName hidden="1" localSheetId="0" name="Z_8859E75C_B6A2_491F_895B_E6EEBEAC3969_.wvu.FilterData">'Test Cases'!$A$1:$I$11</definedName>
  </definedNames>
  <calcPr/>
  <customWorkbookViews>
    <customWorkbookView activeSheetId="0" maximized="1" windowHeight="0" windowWidth="0" guid="{8859E75C-B6A2-491F-895B-E6EEBEAC3969}" name="Filter 1"/>
  </customWorkbookViews>
  <extLst>
    <ext uri="GoogleSheetsCustomDataVersion1">
      <go:sheetsCustomData xmlns:go="http://customooxmlschemas.google.com/" r:id="rId6" roundtripDataSignature="AMtx7mibvwdMK1/UjtVm+i3uUnW50DtnVg=="/>
    </ext>
  </extLst>
</workbook>
</file>

<file path=xl/sharedStrings.xml><?xml version="1.0" encoding="utf-8"?>
<sst xmlns="http://schemas.openxmlformats.org/spreadsheetml/2006/main" count="419" uniqueCount="289">
  <si>
    <t>Product Name</t>
  </si>
  <si>
    <t>www.priyo.com/</t>
  </si>
  <si>
    <t>TC Start Date</t>
  </si>
  <si>
    <t>27-11-2022</t>
  </si>
  <si>
    <t>TC Execution Start Date</t>
  </si>
  <si>
    <t>TEST CASE SUMMARY</t>
  </si>
  <si>
    <t>Module Name</t>
  </si>
  <si>
    <t>Sign up /in page</t>
  </si>
  <si>
    <t>TC End Date</t>
  </si>
  <si>
    <t>TC Execution End Date</t>
  </si>
  <si>
    <t>PASS</t>
  </si>
  <si>
    <t>Test Case Developed By</t>
  </si>
  <si>
    <t>Sayed Ahmed</t>
  </si>
  <si>
    <t>Browser (tested)</t>
  </si>
  <si>
    <t>FAIL</t>
  </si>
  <si>
    <t>Developer Name (TL)</t>
  </si>
  <si>
    <t>N/A</t>
  </si>
  <si>
    <t>Test Case Reviewed By</t>
  </si>
  <si>
    <t>Mohoshi haque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</si>
  <si>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</si>
  <si>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</si>
  <si>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</si>
  <si>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</si>
  <si>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</si>
  <si>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</si>
  <si>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</si>
  <si>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Test Data</t>
  </si>
  <si>
    <t>Step Description</t>
  </si>
  <si>
    <t>Expected Result</t>
  </si>
  <si>
    <t>Actual</t>
  </si>
  <si>
    <t>Status</t>
  </si>
  <si>
    <t>ScreenShot</t>
  </si>
  <si>
    <t xml:space="preserve">Advise </t>
  </si>
  <si>
    <t xml:space="preserve">Screenshot </t>
  </si>
  <si>
    <t>TC-1</t>
  </si>
  <si>
    <t>SIGN UP With blank data</t>
  </si>
  <si>
    <t>Blank Data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</si>
  <si>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0.0"/>
        <u/>
      </rPr>
      <t>www.priyo.com.</t>
    </r>
    <r>
      <rPr>
        <rFont val="Calibri"/>
        <color rgb="FF000000"/>
        <sz val="10.0"/>
      </rPr>
      <t xml:space="preserve">&gt;&gt; click log in/Sign up&gt;&gt;click create an acount&gt;&gt;click "Name" input field </t>
    </r>
  </si>
  <si>
    <t>Shouldn't able to Sign Up .</t>
  </si>
  <si>
    <t>Sign up isn't sucessfull</t>
  </si>
  <si>
    <t>Blank_name</t>
  </si>
  <si>
    <t>TC-2</t>
  </si>
  <si>
    <t>SIGN UP With  name with digit</t>
  </si>
  <si>
    <t>Sayed1232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</si>
  <si>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0.0"/>
        <u/>
      </rPr>
      <t>www.priyo.com.</t>
    </r>
    <r>
      <rPr>
        <rFont val="Calibri"/>
        <color rgb="FF000000"/>
        <sz val="10.0"/>
      </rPr>
      <t xml:space="preserve">&gt;&gt; click log in/Sign up&gt;&gt;click create an acount&gt;&gt;click "Name" input field </t>
    </r>
  </si>
  <si>
    <t>Sign up is sucessfull</t>
  </si>
  <si>
    <t>Name_with_digit</t>
  </si>
  <si>
    <t>TC-3</t>
  </si>
  <si>
    <t>SIGN UP With  name with special char</t>
  </si>
  <si>
    <t>Sayed&amp;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</si>
  <si>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0.0"/>
        <u/>
      </rPr>
      <t>www.priyo.com.</t>
    </r>
    <r>
      <rPr>
        <rFont val="Calibri"/>
        <color rgb="FF000000"/>
        <sz val="10.0"/>
      </rPr>
      <t xml:space="preserve">&gt;&gt; click log in/Sign Up&gt;&gt;click create an acount&gt;&gt;click "Name" input field </t>
    </r>
  </si>
  <si>
    <t>Name_with_special_char</t>
  </si>
  <si>
    <t>TC-4</t>
  </si>
  <si>
    <t>SIGN UP With  name using  more than 25 character</t>
  </si>
  <si>
    <t xml:space="preserve">K.sayed ahmed Dhaka Bangladesh 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</si>
  <si>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0.0"/>
        <u/>
      </rPr>
      <t>www.priyo.com.</t>
    </r>
    <r>
      <rPr>
        <rFont val="Calibri"/>
        <color rgb="FF000000"/>
        <sz val="10.0"/>
      </rPr>
      <t xml:space="preserve">&gt;&gt; click log in/Sign Up&gt;&gt;click create an acount&gt;&gt;click "Name" input field </t>
    </r>
  </si>
  <si>
    <t>Name_with_30_char</t>
  </si>
  <si>
    <t>TC-5</t>
  </si>
  <si>
    <t>SIGN UP With  name using  addition,substraction operator</t>
  </si>
  <si>
    <t>Sayed++-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</si>
  <si>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0.0"/>
        <u/>
      </rPr>
      <t>www.priyo.com.</t>
    </r>
    <r>
      <rPr>
        <rFont val="Calibri"/>
        <color rgb="FF000000"/>
        <sz val="10.0"/>
      </rPr>
      <t xml:space="preserve">&gt;&gt; click log in/Sign Up&gt;&gt;click create an acount&gt;&gt;click "Name" input field </t>
    </r>
  </si>
  <si>
    <t>Name_with_operator</t>
  </si>
  <si>
    <t>TC-6</t>
  </si>
  <si>
    <t>SIGN UP With  name using  capital letter</t>
  </si>
  <si>
    <t>KHONDOKER SAYED AHMED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</si>
  <si>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0.0"/>
        <u/>
      </rPr>
      <t>www.priyo.com.</t>
    </r>
    <r>
      <rPr>
        <rFont val="Calibri"/>
        <color rgb="FF000000"/>
        <sz val="10.0"/>
      </rPr>
      <t xml:space="preserve">&gt;&gt; click log in/Sign Up&gt;&gt;click create an acount&gt;&gt;click "Name" input field </t>
    </r>
  </si>
  <si>
    <t>Shouldn't able to Sign Up ,Name Should be mixed With upper &amp; lower letter</t>
  </si>
  <si>
    <t>Warning</t>
  </si>
  <si>
    <t>name_with_capital_letter</t>
  </si>
  <si>
    <t>TC-7</t>
  </si>
  <si>
    <t>SIGN UP With 10 digit</t>
  </si>
  <si>
    <t>0187588701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</si>
  <si>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 xml:space="preserve">&gt;&gt; click Log in/Sign Up&gt;&gt;click Create an account&gt;&gt;click "Mobile number" input field </t>
    </r>
  </si>
  <si>
    <t>Should not be able to sign up</t>
  </si>
  <si>
    <t>10-digit-num</t>
  </si>
  <si>
    <t>I used 10 digit mobile number.primarlly sign up process is successfull but after sign in the website it shows an error like mobile number verification.</t>
  </si>
  <si>
    <t>Mobile_Verification</t>
  </si>
  <si>
    <t>TC-8</t>
  </si>
  <si>
    <t>SIGN UP With 12 digit</t>
  </si>
  <si>
    <t>018758870199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</si>
  <si>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 xml:space="preserve">&gt;&gt; click sign up/log in&gt;&gt;click Create an account&gt;&gt;click "Mobile number" input field </t>
    </r>
  </si>
  <si>
    <t>12_digit_num</t>
  </si>
  <si>
    <t xml:space="preserve"> same as above^</t>
  </si>
  <si>
    <t>TC-9</t>
  </si>
  <si>
    <t>SIGN UP With 10 digit &amp; one special character</t>
  </si>
  <si>
    <t>0187588701&amp;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</si>
  <si>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 xml:space="preserve">&gt;&gt; click sign up/log in&gt;&gt;click Create an account&gt;&gt;click "Mobile number" input field </t>
    </r>
  </si>
  <si>
    <t>10_digit_with_one_special_char</t>
  </si>
  <si>
    <t>TC-10</t>
  </si>
  <si>
    <t>SIGN UP With 10 digit &amp; one alphabet</t>
  </si>
  <si>
    <t>0187588701K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</si>
  <si>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 xml:space="preserve">&gt;&gt; click sign up/log in&gt;&gt;click Create an account&gt;&gt;click "Mobile number" input field </t>
    </r>
  </si>
  <si>
    <t>10_digit_with_one_alphabet</t>
  </si>
  <si>
    <t>TC-11</t>
  </si>
  <si>
    <t>SIGN UP With blank digit</t>
  </si>
  <si>
    <t>Blank data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</si>
  <si>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 xml:space="preserve">&gt;&gt; click sign up/log in&gt;&gt;click Create an account&gt;&gt;click "Mobile number" input field </t>
    </r>
  </si>
  <si>
    <t>empty_digit</t>
  </si>
  <si>
    <t>TC-12</t>
  </si>
  <si>
    <t>SIGN UP With valid phone number</t>
  </si>
  <si>
    <t>01875887019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</si>
  <si>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 xml:space="preserve">&gt;&gt; click sign up/log in&gt;&gt;click Create an account&gt;&gt;click "Mobile number" input field </t>
    </r>
  </si>
  <si>
    <t>Should   be able to sign up</t>
  </si>
  <si>
    <t>vaild_number</t>
  </si>
  <si>
    <t>TC-13</t>
  </si>
  <si>
    <t xml:space="preserve">SIGN UP With more than 20 digit </t>
  </si>
  <si>
    <t>018758870197415464641131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</si>
  <si>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 xml:space="preserve">&gt;&gt; click sign up/log in&gt;&gt;click Create an account&gt;&gt;click "Mobile number" input field </t>
    </r>
  </si>
  <si>
    <t>More_digit</t>
  </si>
  <si>
    <t>TC-14</t>
  </si>
  <si>
    <t>sign up Using Email -&gt;without @ sign</t>
  </si>
  <si>
    <t>mabeji5602sunetoa.com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</si>
  <si>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 xml:space="preserve">&gt;&gt; click sign up/log in&gt;&gt;click Create an account&gt;&gt;click "Email" input field </t>
    </r>
  </si>
  <si>
    <t>Sign up isn't  sucessfull</t>
  </si>
  <si>
    <t>Email_without_@</t>
  </si>
  <si>
    <t>TC-15</t>
  </si>
  <si>
    <t>sign up Using Email-&gt; without . (dot) sign</t>
  </si>
  <si>
    <t>mabeji5602sunetoacom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</si>
  <si>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 xml:space="preserve">&gt;&gt; click sign up/log in&gt;&gt;click Create an account&gt;&gt;click "Email" input field </t>
    </r>
  </si>
  <si>
    <t>Sign up isn't  sucessfull,Enter a valid email address</t>
  </si>
  <si>
    <t>Email_without_dot</t>
  </si>
  <si>
    <t>TC-16</t>
  </si>
  <si>
    <t>sign up Using Email before two @ sign</t>
  </si>
  <si>
    <r>
      <rPr>
        <rFont val="Calibri"/>
        <color rgb="FF000000"/>
        <sz val="10.0"/>
        <u/>
      </rPr>
      <t>@@</t>
    </r>
    <r>
      <rPr>
        <rFont val="Calibri"/>
        <color rgb="FF000000"/>
        <sz val="10.0"/>
        <u/>
      </rPr>
      <t>mabeji5602@sunetoa.com</t>
    </r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</si>
  <si>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 xml:space="preserve">&gt;&gt; click sign up/log in&gt;&gt;click Create an account&gt;&gt;click "Email" input field </t>
    </r>
  </si>
  <si>
    <t>@@_before_name</t>
  </si>
  <si>
    <t>TC-17</t>
  </si>
  <si>
    <t>sign up -- blank before @</t>
  </si>
  <si>
    <t>@sunetoacom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</si>
  <si>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 xml:space="preserve">&gt;&gt; click sign up/log in&gt;&gt;click Create an account&gt;&gt;click "Email" input field </t>
    </r>
  </si>
  <si>
    <t>blank_before_@</t>
  </si>
  <si>
    <t>TC-18</t>
  </si>
  <si>
    <t>sign up with previous used email</t>
  </si>
  <si>
    <t>jayaget969@turuma.com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</si>
  <si>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 xml:space="preserve">&gt;&gt; click sign up/log in&gt;&gt;click Create an account&gt;&gt;click "Email" input field </t>
    </r>
  </si>
  <si>
    <t>Sign up isn't  sucessfull,User with this email already exists.</t>
  </si>
  <si>
    <t>previous_used_email</t>
  </si>
  <si>
    <t>TC-19</t>
  </si>
  <si>
    <t>sign up with valid email</t>
  </si>
  <si>
    <t>mabeji5602@sunetoa.com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</si>
  <si>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 xml:space="preserve">&gt;&gt; click sign up/log in&gt;&gt;click Create an account&gt;&gt;click "Email" input field </t>
    </r>
  </si>
  <si>
    <t>it should be sign up successfully</t>
  </si>
  <si>
    <t>Successfully sign up</t>
  </si>
  <si>
    <t>Successfully_sign_up</t>
  </si>
  <si>
    <t>TC-20</t>
  </si>
  <si>
    <t>sign up with valid email with email verification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</si>
  <si>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>&gt;&gt; click sign up/log in&gt;&gt;click Create an account&gt;&gt;click "Email" input field -&gt;Enter Email</t>
    </r>
  </si>
  <si>
    <t>Works 100% perfectly</t>
  </si>
  <si>
    <t>Perfectly Works</t>
  </si>
  <si>
    <t>Email_verification</t>
  </si>
  <si>
    <t>TC-21</t>
  </si>
  <si>
    <t>Sign up with password -&gt;4 character</t>
  </si>
  <si>
    <t>saye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</si>
  <si>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>&gt;&gt; click sign up/log in&gt;&gt;click Create an account&gt;&gt;click "Password" input field -&gt;enter the password</t>
    </r>
  </si>
  <si>
    <r>
      <rPr>
        <rFont val="Calibri"/>
        <color rgb="FF0563C1"/>
        <sz val="10.0"/>
        <u/>
      </rPr>
      <t>Password_4_</t>
    </r>
    <r>
      <rPr>
        <rFont val="Calibri"/>
        <color rgb="FF000000"/>
        <sz val="10.0"/>
      </rPr>
      <t>char</t>
    </r>
  </si>
  <si>
    <t>TC-22</t>
  </si>
  <si>
    <t>Sign up with password-&gt; 6 number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</si>
  <si>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>&gt;&gt; click sign up/log in&gt;&gt;click Create an account&gt;&gt;click "Password" input field -&gt;enter the password</t>
    </r>
  </si>
  <si>
    <t>Should be able to sign up</t>
  </si>
  <si>
    <t>Sign up  sucessfully done</t>
  </si>
  <si>
    <t>Password_6_number</t>
  </si>
  <si>
    <t>TC-23</t>
  </si>
  <si>
    <t>Sign up with password-&gt;Using  Uppercase &amp; Lowercase</t>
  </si>
  <si>
    <t>SayedAhmed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</si>
  <si>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>&gt;&gt; click sign up/log in&gt;&gt;click Create an account&gt;&gt;click "Password" input field -&gt;enter the password</t>
    </r>
  </si>
  <si>
    <t>Uppercase&amp;Lowercase</t>
  </si>
  <si>
    <t>TC-24</t>
  </si>
  <si>
    <t>Sign up with password-&gt;Blank Input</t>
  </si>
  <si>
    <t>Blank input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</si>
  <si>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 xml:space="preserve">&gt;&gt; click sign up/log in&gt;&gt;click Create an account&gt;&gt;click "Password" input field </t>
    </r>
  </si>
  <si>
    <t>blank_input_password</t>
  </si>
  <si>
    <t>TC-25</t>
  </si>
  <si>
    <t>Sign up with password &amp; confirm password not same</t>
  </si>
  <si>
    <t>password field-&gt;Sayed123  &amp; Confirm Password-&gt;Sayed1234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</si>
  <si>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>&gt;&gt; click sign up/log in&gt;&gt;click Create an account&gt;&gt;click "Password" input field + "confirm Password"</t>
    </r>
  </si>
  <si>
    <t>Password &amp; confirm password should be same</t>
  </si>
  <si>
    <t>Password and confirm password are not same</t>
  </si>
  <si>
    <t>password &amp; confirm_Password_mismatch</t>
  </si>
  <si>
    <t>TC-26</t>
  </si>
  <si>
    <t>Sign up with password-&gt;password using  Sapce</t>
  </si>
  <si>
    <t>Sayed 12345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</si>
  <si>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 xml:space="preserve">&gt;&gt; click sign up/log in&gt;&gt;click Create an account&gt;&gt;click "Password" input field </t>
    </r>
  </si>
  <si>
    <t>it should be sign up</t>
  </si>
  <si>
    <t>Password _space</t>
  </si>
  <si>
    <t>TC-27</t>
  </si>
  <si>
    <t>Sign up with password-&gt;uppercase+lowercase+number</t>
  </si>
  <si>
    <t>SayedAhmed1221,SS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</si>
  <si>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 xml:space="preserve">&gt;&gt; click sign up/log in&gt;&gt;click Create an account&gt;&gt;click "Password" input field </t>
    </r>
  </si>
  <si>
    <t>vaild_valid_pass</t>
  </si>
  <si>
    <t>TC-28</t>
  </si>
  <si>
    <t>Sign In with Valid Email &amp; Password</t>
  </si>
  <si>
    <r>
      <rPr>
        <rFont val="Calibri"/>
        <color rgb="FF000000"/>
        <sz val="10.0"/>
        <u/>
      </rPr>
      <t>Mail::</t>
    </r>
    <r>
      <rPr>
        <rFont val="Calibri"/>
        <color rgb="FF000000"/>
        <sz val="10.0"/>
        <u/>
      </rPr>
      <t>majon60655@turuma.com</t>
    </r>
    <r>
      <rPr>
        <rFont val="Calibri"/>
        <color rgb="FF000000"/>
        <sz val="10.0"/>
        <u/>
      </rPr>
      <t xml:space="preserve"> password::Sayed123456789</t>
    </r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</si>
  <si>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>&gt;&gt; click sign up/log in&gt;&gt;Enter Email &amp; Password</t>
    </r>
  </si>
  <si>
    <t>It should be successfully Logged in</t>
  </si>
  <si>
    <t>Logged in Successfully</t>
  </si>
  <si>
    <t>Sign_in</t>
  </si>
  <si>
    <t>TC-29</t>
  </si>
  <si>
    <t xml:space="preserve">Sign In-&gt; Forgot/change Password </t>
  </si>
  <si>
    <t>current pass-&gt;Sayed123456789  new pass-&gt;SayedAhmed123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</si>
  <si>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 xml:space="preserve">&gt;&gt; click sign up/log in&gt;&gt;click Forgot Your Password&gt;&gt;enter new password </t>
    </r>
  </si>
  <si>
    <t>Password should be changeable</t>
  </si>
  <si>
    <t>Password has been reset successfully</t>
  </si>
  <si>
    <t>Change_Pass</t>
  </si>
  <si>
    <t>TC-30</t>
  </si>
  <si>
    <t>Sign In after change password</t>
  </si>
  <si>
    <t>new pass-&gt;SayedAhmed123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</si>
  <si>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>&gt;&gt; click sign up/log in&gt;&gt;click Forgot Your Password&gt;&gt;click Password Field</t>
    </r>
  </si>
  <si>
    <t>It should be Logged in perfectly</t>
  </si>
  <si>
    <t>After_change_pass-&gt;Log_in</t>
  </si>
  <si>
    <t>TC-31</t>
  </si>
  <si>
    <t>Sign In with google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</si>
  <si>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>&gt;&gt; click sign up/log in&gt;&gt;Click on "Sign in with Google"</t>
    </r>
  </si>
  <si>
    <t>Log_in_with_google</t>
  </si>
  <si>
    <t>TC-32</t>
  </si>
  <si>
    <t>Sign In with Facebook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</si>
  <si>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>&gt;&gt; click sign up/log in&gt;&gt;Click on "Sign in with Facebook"</t>
    </r>
  </si>
  <si>
    <t>Log_in_with_Facebook</t>
  </si>
  <si>
    <t>TC-33</t>
  </si>
  <si>
    <t>Sign In with Apple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</si>
  <si>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>&gt;&gt; click sign up/log in&gt;&gt;Click on "Sign in with Apple"</t>
    </r>
  </si>
  <si>
    <t>Log_in_with_apple</t>
  </si>
  <si>
    <t>check "Temrs &amp; condition"</t>
  </si>
  <si>
    <t>click "Terms &amp; Condition"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</si>
  <si>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>&gt;&gt; click sign up/log in&gt;&gt;click  on "Terms &amp; Condition" link</t>
    </r>
  </si>
  <si>
    <t>Should be able to redirect "Terms &amp; Condition" web page</t>
  </si>
  <si>
    <t>"Terms &amp; condition" link working perfectly</t>
  </si>
  <si>
    <t>redirect-&gt;terms &amp; condition page</t>
  </si>
  <si>
    <t>TC-34</t>
  </si>
  <si>
    <t>check "Privacy Policy"</t>
  </si>
  <si>
    <t>click "Privacy Policy"</t>
  </si>
  <si>
    <r>
      <rPr>
        <rFont val="Calibri"/>
        <color rgb="FF000000"/>
        <sz val="10.0"/>
      </rPr>
      <t xml:space="preserve">Go to </t>
    </r>
    <r>
      <rPr>
        <rFont val="Calibri"/>
        <color rgb="FF1155CC"/>
        <sz val="12.0"/>
        <u/>
      </rPr>
      <t>www.priyo.com/.</t>
    </r>
    <r>
      <rPr>
        <rFont val="Calibri"/>
        <color rgb="FF000000"/>
        <sz val="10.0"/>
      </rPr>
      <t>&gt;&gt; click sign up/log in&gt;&gt;click  on "Privacy Policy" link</t>
    </r>
  </si>
  <si>
    <t>Should be able to redirect  "Privacy Policy" web page</t>
  </si>
  <si>
    <t>"Privacy Policy" link working perfectly</t>
  </si>
  <si>
    <t>redirect-&gt;privacy_policy page</t>
  </si>
  <si>
    <t>www.daraz.com.bd/</t>
  </si>
  <si>
    <t>23-08-2022</t>
  </si>
  <si>
    <t>Sign up page</t>
  </si>
  <si>
    <t>z</t>
  </si>
  <si>
    <t>x</t>
  </si>
  <si>
    <t>TC-01</t>
  </si>
  <si>
    <t>Registration With Name -No number Alphabet Combination</t>
  </si>
  <si>
    <t>Go to https://ajkerdeal.com/ -&gt; Click On Log in -&gt; Click on Register -&gt; Fill up Name Field with Sayed Ahmed -&gt;Then click on Register button</t>
  </si>
  <si>
    <t>Should  be able to register with Sayed Ahmed</t>
  </si>
  <si>
    <t>Sign up is successful</t>
  </si>
  <si>
    <t>TC-02</t>
  </si>
  <si>
    <t xml:space="preserve">Registration With Name </t>
  </si>
  <si>
    <t>No input Data</t>
  </si>
  <si>
    <t>Go to https://ajkerdeal.com/ -&gt; Click On Log in -&gt; Click on Register -&gt; Blank the Name Field -&gt; click on Register button</t>
  </si>
  <si>
    <t>Should not be able to register with blank name field</t>
  </si>
  <si>
    <t>Sign up is not successful</t>
  </si>
  <si>
    <t>TC-03</t>
  </si>
  <si>
    <t>Registration With Name -Maximum 30 Character</t>
  </si>
  <si>
    <t>Khondoker Sayed Ahmed Dhaka Bangladesh</t>
  </si>
  <si>
    <t>Go to https://ajkerdeal.com/ -&gt; Click On Log in -&gt; Click on Register -&gt; Fill up  Name Field with Khondoker Sayed Ahmed Dhaka Bangladesh(More Than 30 Character) -&gt; click on Register button</t>
  </si>
  <si>
    <t>Should not be able to register with more than 30 character</t>
  </si>
  <si>
    <t>TC-04</t>
  </si>
  <si>
    <t>Registration With Email</t>
  </si>
  <si>
    <t>sayedahmed4gmail.com</t>
  </si>
  <si>
    <t>Go to https://ajkerdeal.com/ -&gt; Click On Log in -&gt; Click on Register -&gt; Fill up  Email field with sayedahmed4gmail.com (Without @ symbol) -&gt; click on Register button</t>
  </si>
  <si>
    <t>Should not be able to register without @ symbol</t>
  </si>
  <si>
    <t>TC-05</t>
  </si>
  <si>
    <t>sayedahmed4@gmailcom</t>
  </si>
  <si>
    <t>Go to https://ajkerdeal.com/ -&gt; Click On Log in -&gt; Click on Register -&gt; Fill up Email field with sayedahmed4@gmailcom (Without . symbol) -&gt; click on Register button</t>
  </si>
  <si>
    <t>Should not be able to register without .(dot) symbol</t>
  </si>
  <si>
    <t>TC-06</t>
  </si>
  <si>
    <t>sayedahmed4@gmail.com</t>
  </si>
  <si>
    <t>Go to https://ajkerdeal.com/ -&gt; Click On Log in -&gt; Click on Register -&gt; Fill up  Email field with sayedahmed4@gmail.com (Valid Email) -&gt; click on Register button</t>
  </si>
  <si>
    <t>Should  be able to register with a valid email</t>
  </si>
  <si>
    <t>TC-07</t>
  </si>
  <si>
    <t>Registration With Password-7 to 13 character</t>
  </si>
  <si>
    <t>sayed</t>
  </si>
  <si>
    <t>Go to https://ajkerdeal.com/ -&gt; Click On Log in -&gt; Click on Register -&gt; Fill up Password field with sayed(5 character) -&gt; click on Register button</t>
  </si>
  <si>
    <t>Should not be able to register At least 7 character is required</t>
  </si>
  <si>
    <t>TC-08</t>
  </si>
  <si>
    <t>Registration With Password-Upper &amp; Lower case combination</t>
  </si>
  <si>
    <t>sayedahmed</t>
  </si>
  <si>
    <t>Go to https://ajkerdeal.com/ -&gt; Click On Log in -&gt; Click on Register -&gt; Fill up  Password field with sayedahmed(only lower case alphabet) -&gt; click on Register button</t>
  </si>
  <si>
    <t>Should not be able to register ,password should be combined with lower &amp; upper case</t>
  </si>
  <si>
    <t>TC-09</t>
  </si>
  <si>
    <t>Registration With Phone</t>
  </si>
  <si>
    <t>0171256787</t>
  </si>
  <si>
    <t>Go to https://ajkerdeal.com/ -&gt; Click On Log in -&gt; Click on Register -&gt; Fill up Phone field with 0171256787(only 10 digit) -&gt; click on Register button</t>
  </si>
  <si>
    <t>Should not be able to register, 11 digit phone number is required</t>
  </si>
  <si>
    <t>0191675878&amp;</t>
  </si>
  <si>
    <t>Go to https://ajkerdeal.com/ -&gt; Click On Log in -&gt; Click on Register -&gt; Fill up Phone field as 0171256787&amp;( 10 digit &amp; 1 special char) -&gt; click on Register button</t>
  </si>
  <si>
    <t>Should not be able to register,phone number should be only digits</t>
  </si>
  <si>
    <t>01916758789</t>
  </si>
  <si>
    <t>Go to https://ajkerdeal.com/ -&gt; Click On Log in -&gt; Click on Register -&gt; Fill up Phone field with 01712567879( 11 digit valid BD phone number ) -&gt; click on Register button</t>
  </si>
  <si>
    <t>Should  be able to register with a valid phone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</si>
</sst>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0.0"/>
      <color rgb="FF000000"/>
      <name val="Arial"/>
      <scheme val="minor"/>
    </font>
    <font>
      <b/>
      <sz val="10.0"/>
      <color theme="1"/>
      <name val="Calibri"/>
    </font>
    <font/>
    <font>
      <u/>
      <sz val="10.0"/>
      <color rgb="FF000000"/>
      <name val="Calibri"/>
    </font>
    <font>
      <sz val="10.0"/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sz val="10.0"/>
      <color theme="0"/>
      <name val="Calibri"/>
    </font>
    <font>
      <sz val="10.0"/>
      <color rgb="FFFFFFFF"/>
      <name val="Calibri"/>
    </font>
    <font>
      <color theme="1"/>
      <name val="Arial"/>
      <scheme val="minor"/>
    </font>
    <font>
      <u/>
      <sz val="12.0"/>
      <color rgb="FF000000"/>
      <name val="Calibri"/>
    </font>
    <font>
      <u/>
      <color rgb="FF0000FF"/>
    </font>
    <font>
      <color theme="1"/>
      <name val="Arial"/>
    </font>
    <font>
      <u/>
      <sz val="10.0"/>
      <color rgb="FF0000FF"/>
      <name val="Calibri"/>
    </font>
    <font>
      <u/>
      <sz val="10.0"/>
      <color rgb="FF0000FF"/>
      <name val="Calibri"/>
    </font>
    <font>
      <u/>
      <sz val="10.0"/>
      <color rgb="FF000000"/>
      <name val="Calibri"/>
    </font>
    <font>
      <u/>
      <sz val="10.0"/>
      <color rgb="FF000000"/>
      <name val="Calibri"/>
    </font>
    <font>
      <u/>
      <sz val="10.0"/>
      <color rgb="FF0563C1"/>
      <name val="Calibri"/>
    </font>
    <font>
      <b/>
      <sz val="10.0"/>
      <color theme="1"/>
      <name val="Arial"/>
    </font>
    <font>
      <u/>
      <sz val="10.0"/>
      <color rgb="FF000000"/>
      <name val="Calibri"/>
    </font>
    <font>
      <color rgb="FF000000"/>
      <name val="Docs-Calibri"/>
    </font>
    <font>
      <u/>
      <sz val="10.0"/>
      <color theme="1"/>
      <name val="Calibri"/>
    </font>
    <font>
      <u/>
      <sz val="10.0"/>
      <color rgb="FF0563C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6D9F0"/>
        <bgColor rgb="FFC6D9F0"/>
      </patternFill>
    </fill>
    <fill>
      <patternFill patternType="solid">
        <fgColor rgb="FF274E13"/>
        <bgColor rgb="FF274E13"/>
      </patternFill>
    </fill>
    <fill>
      <patternFill patternType="solid">
        <fgColor theme="0"/>
        <bgColor theme="0"/>
      </patternFill>
    </fill>
    <fill>
      <patternFill patternType="solid">
        <fgColor rgb="FF990000"/>
        <bgColor rgb="FF990000"/>
      </patternFill>
    </fill>
    <fill>
      <patternFill patternType="solid">
        <fgColor rgb="FFFFFF00"/>
        <bgColor rgb="FFFFFF00"/>
      </patternFill>
    </fill>
    <fill>
      <patternFill patternType="solid">
        <fgColor rgb="FF3C78D8"/>
        <bgColor rgb="FF3C78D8"/>
      </patternFill>
    </fill>
    <fill>
      <patternFill patternType="solid">
        <fgColor rgb="FFFF9900"/>
        <bgColor rgb="FFFF9900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3" fillId="2" fontId="5" numFmtId="0" xfId="0" applyAlignment="1" applyBorder="1" applyFont="1">
      <alignment vertical="center"/>
    </xf>
    <xf borderId="1" fillId="3" fontId="1" numFmtId="0" xfId="0" applyAlignment="1" applyBorder="1" applyFill="1" applyFont="1">
      <alignment shrinkToFit="0" vertical="center" wrapText="1"/>
    </xf>
    <xf borderId="0" fillId="0" fontId="6" numFmtId="0" xfId="0" applyAlignment="1" applyFont="1">
      <alignment vertical="center"/>
    </xf>
    <xf borderId="1" fillId="2" fontId="1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vertical="center"/>
    </xf>
    <xf borderId="3" fillId="4" fontId="7" numFmtId="0" xfId="0" applyAlignment="1" applyBorder="1" applyFill="1" applyFont="1">
      <alignment horizontal="center" shrinkToFit="0" vertical="center" wrapText="1"/>
    </xf>
    <xf borderId="0" fillId="5" fontId="7" numFmtId="0" xfId="0" applyAlignment="1" applyFill="1" applyFont="1">
      <alignment vertical="center"/>
    </xf>
    <xf borderId="3" fillId="0" fontId="4" numFmtId="0" xfId="0" applyAlignment="1" applyBorder="1" applyFont="1">
      <alignment shrinkToFit="0" vertical="center" wrapText="1"/>
    </xf>
    <xf borderId="5" fillId="2" fontId="1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horizontal="left" shrinkToFit="0" vertical="center" wrapText="1"/>
    </xf>
    <xf borderId="3" fillId="6" fontId="7" numFmtId="0" xfId="0" applyAlignment="1" applyBorder="1" applyFill="1" applyFont="1">
      <alignment horizontal="center" shrinkToFit="0" vertical="center" wrapText="1"/>
    </xf>
    <xf borderId="0" fillId="5" fontId="6" numFmtId="0" xfId="0" applyAlignment="1" applyFont="1">
      <alignment vertical="center"/>
    </xf>
    <xf borderId="3" fillId="0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3" fillId="7" fontId="4" numFmtId="0" xfId="0" applyAlignment="1" applyBorder="1" applyFill="1" applyFont="1">
      <alignment horizontal="center" shrinkToFit="0" vertical="center" wrapText="1"/>
    </xf>
    <xf borderId="1" fillId="8" fontId="1" numFmtId="0" xfId="0" applyAlignment="1" applyBorder="1" applyFill="1" applyFont="1">
      <alignment shrinkToFit="0" vertical="center" wrapText="1"/>
    </xf>
    <xf borderId="6" fillId="0" fontId="2" numFmtId="0" xfId="0" applyBorder="1" applyFont="1"/>
    <xf borderId="3" fillId="9" fontId="1" numFmtId="0" xfId="0" applyAlignment="1" applyBorder="1" applyFill="1" applyFont="1">
      <alignment shrinkToFit="0" vertical="center" wrapText="1"/>
    </xf>
    <xf borderId="3" fillId="9" fontId="1" numFmtId="0" xfId="0" applyAlignment="1" applyBorder="1" applyFont="1">
      <alignment horizontal="center" shrinkToFit="0" vertical="center" wrapText="1"/>
    </xf>
    <xf borderId="0" fillId="8" fontId="6" numFmtId="0" xfId="0" applyAlignment="1" applyFont="1">
      <alignment vertical="center"/>
    </xf>
    <xf borderId="3" fillId="10" fontId="1" numFmtId="0" xfId="0" applyAlignment="1" applyBorder="1" applyFill="1" applyFont="1">
      <alignment shrinkToFit="0" vertical="center" wrapText="1"/>
    </xf>
    <xf borderId="5" fillId="10" fontId="1" numFmtId="0" xfId="0" applyAlignment="1" applyBorder="1" applyFont="1">
      <alignment shrinkToFit="0" vertical="center" wrapText="1"/>
    </xf>
    <xf borderId="5" fillId="10" fontId="1" numFmtId="0" xfId="0" applyAlignment="1" applyBorder="1" applyFont="1">
      <alignment readingOrder="0" shrinkToFit="0" vertical="center" wrapText="1"/>
    </xf>
    <xf borderId="0" fillId="10" fontId="5" numFmtId="0" xfId="0" applyAlignment="1" applyFont="1">
      <alignment readingOrder="0" vertical="center"/>
    </xf>
    <xf borderId="0" fillId="11" fontId="8" numFmtId="0" xfId="0" applyAlignment="1" applyFill="1" applyFont="1">
      <alignment readingOrder="0" vertical="center"/>
    </xf>
    <xf borderId="0" fillId="12" fontId="6" numFmtId="0" xfId="0" applyAlignment="1" applyFill="1" applyFont="1">
      <alignment vertical="center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 vertical="center"/>
    </xf>
    <xf borderId="0" fillId="0" fontId="10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center" readingOrder="0" vertical="center"/>
    </xf>
    <xf borderId="0" fillId="0" fontId="11" numFmtId="0" xfId="0" applyAlignment="1" applyFont="1">
      <alignment readingOrder="0" vertical="center"/>
    </xf>
    <xf borderId="0" fillId="0" fontId="6" numFmtId="0" xfId="0" applyAlignment="1" applyFont="1">
      <alignment shrinkToFit="0" vertical="center" wrapText="1"/>
    </xf>
    <xf borderId="0" fillId="5" fontId="7" numFmtId="0" xfId="0" applyAlignment="1" applyFont="1">
      <alignment shrinkToFit="0" vertical="center" wrapText="1"/>
    </xf>
    <xf borderId="0" fillId="0" fontId="12" numFmtId="0" xfId="0" applyAlignment="1" applyFont="1">
      <alignment readingOrder="0" vertical="center"/>
    </xf>
    <xf borderId="0" fillId="0" fontId="9" numFmtId="0" xfId="0" applyAlignment="1" applyFont="1">
      <alignment horizontal="left" readingOrder="0" vertical="center"/>
    </xf>
    <xf borderId="0" fillId="0" fontId="6" numFmtId="49" xfId="0" applyAlignment="1" applyFont="1" applyNumberFormat="1">
      <alignment horizontal="left" readingOrder="0" shrinkToFit="0" vertical="center" wrapText="1"/>
    </xf>
    <xf borderId="0" fillId="5" fontId="6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14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6" numFmtId="49" xfId="0" applyAlignment="1" applyFont="1" applyNumberFormat="1">
      <alignment horizontal="left" readingOrder="0" vertical="center"/>
    </xf>
    <xf borderId="0" fillId="0" fontId="6" numFmtId="0" xfId="0" applyAlignment="1" applyFont="1">
      <alignment horizontal="center" readingOrder="0" vertical="center"/>
    </xf>
    <xf borderId="0" fillId="0" fontId="15" numFmtId="0" xfId="0" applyAlignment="1" applyFont="1">
      <alignment readingOrder="0" vertical="center"/>
    </xf>
    <xf borderId="0" fillId="0" fontId="16" numFmtId="0" xfId="0" applyAlignment="1" applyFont="1">
      <alignment readingOrder="0" vertical="center"/>
    </xf>
    <xf borderId="0" fillId="0" fontId="17" numFmtId="0" xfId="0" applyAlignment="1" applyFont="1">
      <alignment readingOrder="0" vertical="center"/>
    </xf>
    <xf borderId="0" fillId="0" fontId="18" numFmtId="0" xfId="0" applyAlignment="1" applyFont="1">
      <alignment horizontal="left" readingOrder="0" shrinkToFit="0" vertical="center" wrapText="1"/>
    </xf>
    <xf borderId="0" fillId="0" fontId="19" numFmtId="0" xfId="0" applyAlignment="1" applyFont="1">
      <alignment readingOrder="0" shrinkToFit="0" vertical="center" wrapText="1"/>
    </xf>
    <xf borderId="0" fillId="13" fontId="20" numFmtId="0" xfId="0" applyAlignment="1" applyFill="1" applyFont="1">
      <alignment horizontal="center" readingOrder="0" vertical="center"/>
    </xf>
    <xf borderId="1" fillId="11" fontId="1" numFmtId="12" xfId="0" applyAlignment="1" applyBorder="1" applyFont="1" applyNumberFormat="1">
      <alignment shrinkToFit="0" vertical="center" wrapText="1"/>
    </xf>
    <xf borderId="3" fillId="11" fontId="1" numFmtId="0" xfId="0" applyAlignment="1" applyBorder="1" applyFont="1">
      <alignment shrinkToFit="0" vertical="center" wrapText="1"/>
    </xf>
    <xf borderId="3" fillId="0" fontId="4" numFmtId="164" xfId="0" applyAlignment="1" applyBorder="1" applyFont="1" applyNumberFormat="1">
      <alignment horizontal="left" shrinkToFit="0" vertical="center" wrapText="1"/>
    </xf>
    <xf borderId="3" fillId="11" fontId="5" numFmtId="0" xfId="0" applyAlignment="1" applyBorder="1" applyFont="1">
      <alignment vertical="center"/>
    </xf>
    <xf borderId="1" fillId="11" fontId="1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11" fontId="5" numFmtId="0" xfId="0" applyAlignment="1" applyBorder="1" applyFont="1">
      <alignment vertical="center"/>
    </xf>
    <xf borderId="5" fillId="11" fontId="1" numFmtId="0" xfId="0" applyAlignment="1" applyBorder="1" applyFont="1">
      <alignment shrinkToFit="0" vertical="center" wrapText="1"/>
    </xf>
    <xf borderId="1" fillId="14" fontId="1" numFmtId="0" xfId="0" applyAlignment="1" applyBorder="1" applyFill="1" applyFont="1">
      <alignment shrinkToFit="0" vertical="center" wrapText="1"/>
    </xf>
    <xf borderId="3" fillId="14" fontId="1" numFmtId="0" xfId="0" applyAlignment="1" applyBorder="1" applyFont="1">
      <alignment shrinkToFit="0" vertical="center" wrapText="1"/>
    </xf>
    <xf borderId="3" fillId="9" fontId="4" numFmtId="0" xfId="0" applyAlignment="1" applyBorder="1" applyFont="1">
      <alignment horizontal="center" shrinkToFit="0" vertical="center" wrapText="1"/>
    </xf>
    <xf borderId="3" fillId="15" fontId="1" numFmtId="0" xfId="0" applyAlignment="1" applyBorder="1" applyFill="1" applyFont="1">
      <alignment shrinkToFit="0" vertical="center" wrapText="1"/>
    </xf>
    <xf borderId="5" fillId="15" fontId="1" numFmtId="0" xfId="0" applyAlignment="1" applyBorder="1" applyFont="1">
      <alignment shrinkToFit="0" vertical="center" wrapText="1"/>
    </xf>
    <xf borderId="5" fillId="15" fontId="1" numFmtId="0" xfId="0" applyAlignment="1" applyBorder="1" applyFont="1">
      <alignment readingOrder="0" shrinkToFit="0" vertical="center" wrapText="1"/>
    </xf>
    <xf borderId="3" fillId="0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shrinkToFit="0" vertical="center" wrapText="1"/>
    </xf>
    <xf borderId="3" fillId="5" fontId="8" numFmtId="0" xfId="0" applyAlignment="1" applyBorder="1" applyFont="1">
      <alignment horizontal="center" readingOrder="0" shrinkToFit="0" vertical="center" wrapText="1"/>
    </xf>
    <xf borderId="3" fillId="0" fontId="21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vertical="center"/>
    </xf>
    <xf borderId="7" fillId="0" fontId="6" numFmtId="0" xfId="0" applyAlignment="1" applyBorder="1" applyFont="1">
      <alignment shrinkToFit="0" vertical="center" wrapText="1"/>
    </xf>
    <xf borderId="3" fillId="5" fontId="7" numFmtId="0" xfId="0" applyAlignment="1" applyBorder="1" applyFont="1">
      <alignment horizontal="center" shrinkToFit="0" vertical="center" wrapText="1"/>
    </xf>
    <xf borderId="3" fillId="0" fontId="22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horizontal="left" vertical="center"/>
    </xf>
    <xf borderId="3" fillId="0" fontId="4" numFmtId="0" xfId="0" applyAlignment="1" applyBorder="1" applyFont="1">
      <alignment vertical="center"/>
    </xf>
    <xf borderId="3" fillId="0" fontId="6" numFmtId="49" xfId="0" applyAlignment="1" applyBorder="1" applyFont="1" applyNumberFormat="1">
      <alignment vertical="center"/>
    </xf>
    <xf borderId="3" fillId="0" fontId="4" numFmtId="49" xfId="0" applyAlignment="1" applyBorder="1" applyFont="1" applyNumberFormat="1">
      <alignment vertical="center"/>
    </xf>
  </cellXfs>
  <cellStyles count="1">
    <cellStyle xfId="0" name="Normal" builtinId="0"/>
  </cellStyles>
  <dxfs count="9">
    <dxf>
      <font>
        <b/>
      </font>
      <fill>
        <patternFill patternType="solid">
          <fgColor rgb="FF38761D"/>
          <bgColor rgb="FF38761D"/>
        </patternFill>
      </fill>
      <border/>
    </dxf>
    <dxf>
      <font>
        <b/>
      </font>
      <fill>
        <patternFill patternType="solid">
          <fgColor rgb="FF990000"/>
          <bgColor rgb="FF990000"/>
        </patternFill>
      </fill>
      <border/>
    </dxf>
    <dxf>
      <font>
        <b/>
      </font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990000"/>
          <bgColor rgb="FF99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XqlOTu1MZznfkvtS7SqjqyoRwjKndqFB/view?usp=share_link" TargetMode="External"/><Relationship Id="rId42" Type="http://schemas.openxmlformats.org/officeDocument/2006/relationships/hyperlink" Target="https://drive.google.com/file/d/1VSCCOyNI_WDe3JfgQdQPD_VmFGeztQi1/view?usp=share_link" TargetMode="External"/><Relationship Id="rId41" Type="http://schemas.openxmlformats.org/officeDocument/2006/relationships/hyperlink" Target="http://www.priyo.com/" TargetMode="External"/><Relationship Id="rId44" Type="http://schemas.openxmlformats.org/officeDocument/2006/relationships/hyperlink" Target="http://www.priyo.com/" TargetMode="External"/><Relationship Id="rId43" Type="http://schemas.openxmlformats.org/officeDocument/2006/relationships/hyperlink" Target="http://mabeji5602sunetoa.com/" TargetMode="External"/><Relationship Id="rId46" Type="http://schemas.openxmlformats.org/officeDocument/2006/relationships/hyperlink" Target="http://mabeji5602sunetoa.com/" TargetMode="External"/><Relationship Id="rId45" Type="http://schemas.openxmlformats.org/officeDocument/2006/relationships/hyperlink" Target="https://drive.google.com/file/d/1cgBTqAiKcLrGEDAOH1GiztIicSZI1ZI6/view?usp=share_link" TargetMode="External"/><Relationship Id="rId80" Type="http://schemas.openxmlformats.org/officeDocument/2006/relationships/drawing" Target="../drawings/drawing1.xml"/><Relationship Id="rId1" Type="http://schemas.openxmlformats.org/officeDocument/2006/relationships/hyperlink" Target="https://www.daraz.com.bd/" TargetMode="External"/><Relationship Id="rId2" Type="http://schemas.openxmlformats.org/officeDocument/2006/relationships/hyperlink" Target="http://www.daraz.com.bd/" TargetMode="External"/><Relationship Id="rId3" Type="http://schemas.openxmlformats.org/officeDocument/2006/relationships/hyperlink" Target="https://drive.google.com/file/d/16bDCPUVpQvQcHlxXxEcqCbP1BONO5JS7/view?usp=share_link" TargetMode="External"/><Relationship Id="rId4" Type="http://schemas.openxmlformats.org/officeDocument/2006/relationships/hyperlink" Target="http://www.daraz.com.bd/" TargetMode="External"/><Relationship Id="rId9" Type="http://schemas.openxmlformats.org/officeDocument/2006/relationships/hyperlink" Target="https://drive.google.com/file/d/1aZ-TeBHsEDg-ds6aEhW4OqeBv5iTMrwj/view?usp=share_link" TargetMode="External"/><Relationship Id="rId48" Type="http://schemas.openxmlformats.org/officeDocument/2006/relationships/hyperlink" Target="https://drive.google.com/file/d/144C1LxCuYhRcU9GfjTy5zP7GADvtAG3u/view?usp=share_link" TargetMode="External"/><Relationship Id="rId47" Type="http://schemas.openxmlformats.org/officeDocument/2006/relationships/hyperlink" Target="http://www.priyo.com/" TargetMode="External"/><Relationship Id="rId49" Type="http://schemas.openxmlformats.org/officeDocument/2006/relationships/hyperlink" Target="http://www.priyo.com/" TargetMode="External"/><Relationship Id="rId5" Type="http://schemas.openxmlformats.org/officeDocument/2006/relationships/hyperlink" Target="https://drive.google.com/file/d/1xrEE_DL_S1H1BBURDvonP08LIJaVNHCq/view?usp=share_link" TargetMode="External"/><Relationship Id="rId6" Type="http://schemas.openxmlformats.org/officeDocument/2006/relationships/hyperlink" Target="http://www.daraz.com.bd/" TargetMode="External"/><Relationship Id="rId7" Type="http://schemas.openxmlformats.org/officeDocument/2006/relationships/hyperlink" Target="https://drive.google.com/file/d/1UUzqUtq2XToIHC1vQSqBDRtU_po9U__q/view?usp=share_link" TargetMode="External"/><Relationship Id="rId8" Type="http://schemas.openxmlformats.org/officeDocument/2006/relationships/hyperlink" Target="http://www.daraz.com.bd/" TargetMode="External"/><Relationship Id="rId73" Type="http://schemas.openxmlformats.org/officeDocument/2006/relationships/hyperlink" Target="https://drive.google.com/file/d/1XP1TjHadC2hjBvGL8OkjDGTxwofSY3mI/view?usp=share_link" TargetMode="External"/><Relationship Id="rId72" Type="http://schemas.openxmlformats.org/officeDocument/2006/relationships/hyperlink" Target="http://www.priyo.com/" TargetMode="External"/><Relationship Id="rId31" Type="http://schemas.openxmlformats.org/officeDocument/2006/relationships/hyperlink" Target="https://drive.google.com/file/d/1Gdl8ITCakKRGSLK3qaHX6cpdUz841bBJ/view?usp=share_link" TargetMode="External"/><Relationship Id="rId75" Type="http://schemas.openxmlformats.org/officeDocument/2006/relationships/hyperlink" Target="https://drive.google.com/file/d/1_WbbVKLI1C7-FLpAXjK_ZCrgsre4_Knd/view?usp=share_link" TargetMode="External"/><Relationship Id="rId30" Type="http://schemas.openxmlformats.org/officeDocument/2006/relationships/hyperlink" Target="http://www.priyo.com/" TargetMode="External"/><Relationship Id="rId74" Type="http://schemas.openxmlformats.org/officeDocument/2006/relationships/hyperlink" Target="http://www.priyo.com/" TargetMode="External"/><Relationship Id="rId33" Type="http://schemas.openxmlformats.org/officeDocument/2006/relationships/hyperlink" Target="http://www.priyo.com/" TargetMode="External"/><Relationship Id="rId77" Type="http://schemas.openxmlformats.org/officeDocument/2006/relationships/hyperlink" Target="https://drive.google.com/file/d/123wLBcMpKKOzFG7C-Vn0UQUiG9C4bHQ-/view?usp=share_link" TargetMode="External"/><Relationship Id="rId32" Type="http://schemas.openxmlformats.org/officeDocument/2006/relationships/hyperlink" Target="http://mabeji5602sunetoa.com/" TargetMode="External"/><Relationship Id="rId76" Type="http://schemas.openxmlformats.org/officeDocument/2006/relationships/hyperlink" Target="http://www.priyo.com/" TargetMode="External"/><Relationship Id="rId35" Type="http://schemas.openxmlformats.org/officeDocument/2006/relationships/hyperlink" Target="http://mabeji5602sunetoa.com/" TargetMode="External"/><Relationship Id="rId79" Type="http://schemas.openxmlformats.org/officeDocument/2006/relationships/hyperlink" Target="https://drive.google.com/file/d/1Dg_mkOVnCNNu0yWxbAa_cw-UD57lxuS6/view?usp=share_link" TargetMode="External"/><Relationship Id="rId34" Type="http://schemas.openxmlformats.org/officeDocument/2006/relationships/hyperlink" Target="https://drive.google.com/file/d/1KBEQ3PEljc7CTTMNclXhuSDGADmzOCnz/view?usp=share_link" TargetMode="External"/><Relationship Id="rId78" Type="http://schemas.openxmlformats.org/officeDocument/2006/relationships/hyperlink" Target="http://www.priyo.com/" TargetMode="External"/><Relationship Id="rId71" Type="http://schemas.openxmlformats.org/officeDocument/2006/relationships/hyperlink" Target="https://drive.google.com/file/d/1FYUQMLaWxUuHTao67WmozDzYFDWjplCe/view?usp=share_link" TargetMode="External"/><Relationship Id="rId70" Type="http://schemas.openxmlformats.org/officeDocument/2006/relationships/hyperlink" Target="http://www.priyo.com/" TargetMode="External"/><Relationship Id="rId37" Type="http://schemas.openxmlformats.org/officeDocument/2006/relationships/hyperlink" Target="https://drive.google.com/file/d/1bg2KkDa8thBHtsKBM39-eKZLAgEM73m0/view?usp=share_link" TargetMode="External"/><Relationship Id="rId36" Type="http://schemas.openxmlformats.org/officeDocument/2006/relationships/hyperlink" Target="http://www.priyo.com/" TargetMode="External"/><Relationship Id="rId39" Type="http://schemas.openxmlformats.org/officeDocument/2006/relationships/hyperlink" Target="http://www.priyo.com/" TargetMode="External"/><Relationship Id="rId38" Type="http://schemas.openxmlformats.org/officeDocument/2006/relationships/hyperlink" Target="http://mabeji5602sunetoa.com/" TargetMode="External"/><Relationship Id="rId62" Type="http://schemas.openxmlformats.org/officeDocument/2006/relationships/hyperlink" Target="https://drive.google.com/file/d/1cgBTqAiKcLrGEDAOH1GiztIicSZI1ZI6/view?usp=share_link" TargetMode="External"/><Relationship Id="rId61" Type="http://schemas.openxmlformats.org/officeDocument/2006/relationships/hyperlink" Target="http://www.priyo.com/" TargetMode="External"/><Relationship Id="rId20" Type="http://schemas.openxmlformats.org/officeDocument/2006/relationships/hyperlink" Target="https://drive.google.com/file/d/1ta2y7TSXF4Vb5GW-BjGJcSFARNkbxsSX/view?usp=share_link" TargetMode="External"/><Relationship Id="rId64" Type="http://schemas.openxmlformats.org/officeDocument/2006/relationships/hyperlink" Target="http://www.priyo.com/" TargetMode="External"/><Relationship Id="rId63" Type="http://schemas.openxmlformats.org/officeDocument/2006/relationships/hyperlink" Target="http://mabeji5602sunetoa.com/" TargetMode="External"/><Relationship Id="rId22" Type="http://schemas.openxmlformats.org/officeDocument/2006/relationships/hyperlink" Target="https://drive.google.com/file/d/1RNaXa-n0v7tD_NmbVLye39Ko-htfCDtG/view?usp=share_linkview?usp=share_link" TargetMode="External"/><Relationship Id="rId66" Type="http://schemas.openxmlformats.org/officeDocument/2006/relationships/hyperlink" Target="http://www.priyo.com/" TargetMode="External"/><Relationship Id="rId21" Type="http://schemas.openxmlformats.org/officeDocument/2006/relationships/hyperlink" Target="http://www.priyo.com/" TargetMode="External"/><Relationship Id="rId65" Type="http://schemas.openxmlformats.org/officeDocument/2006/relationships/hyperlink" Target="https://drive.google.com/file/d/1lkcsL2u2WTQb6YzWYxX6SToTYHFkw0pU/view?usp=share_link" TargetMode="External"/><Relationship Id="rId24" Type="http://schemas.openxmlformats.org/officeDocument/2006/relationships/hyperlink" Target="https://drive.google.com/file/d/1dKRDaZOuooxNJAjF0TpSQgySJXWCgTJj/view?usp=share_linkview?usp=share_link" TargetMode="External"/><Relationship Id="rId68" Type="http://schemas.openxmlformats.org/officeDocument/2006/relationships/hyperlink" Target="http://www.priyo.com/" TargetMode="External"/><Relationship Id="rId23" Type="http://schemas.openxmlformats.org/officeDocument/2006/relationships/hyperlink" Target="http://www.priyo.com/" TargetMode="External"/><Relationship Id="rId67" Type="http://schemas.openxmlformats.org/officeDocument/2006/relationships/hyperlink" Target="https://drive.google.com/file/d/1wqLlFGqfF5vc6Bg-oy0Kf6jLjC__gyRW/view?usp=share_link" TargetMode="External"/><Relationship Id="rId60" Type="http://schemas.openxmlformats.org/officeDocument/2006/relationships/hyperlink" Target="https://drive.google.com/file/d/1cgBTqAiKcLrGEDAOH1GiztIicSZI1ZI6/view?usp=share_link" TargetMode="External"/><Relationship Id="rId26" Type="http://schemas.openxmlformats.org/officeDocument/2006/relationships/hyperlink" Target="https://drive.google.com/file/d/13n3bCM_rDGVtKjJxuwIQTyV9kM4-jiq3/view?usp=share_link" TargetMode="External"/><Relationship Id="rId25" Type="http://schemas.openxmlformats.org/officeDocument/2006/relationships/hyperlink" Target="http://www.priyo.com/" TargetMode="External"/><Relationship Id="rId69" Type="http://schemas.openxmlformats.org/officeDocument/2006/relationships/hyperlink" Target="https://drive.google.com/file/d/1qCVPckr893f1QauyMjI5oQ49u_jiqzaF/view?usp=share_link" TargetMode="External"/><Relationship Id="rId28" Type="http://schemas.openxmlformats.org/officeDocument/2006/relationships/hyperlink" Target="https://drive.google.com/file/d/1zIL02DkeQRZ1ftqb5tJhcw_XbBJHjhd6/view?usp=share_link" TargetMode="External"/><Relationship Id="rId27" Type="http://schemas.openxmlformats.org/officeDocument/2006/relationships/hyperlink" Target="http://www.priyo.com/" TargetMode="External"/><Relationship Id="rId29" Type="http://schemas.openxmlformats.org/officeDocument/2006/relationships/hyperlink" Target="http://mabeji5602sunetoa.com" TargetMode="External"/><Relationship Id="rId51" Type="http://schemas.openxmlformats.org/officeDocument/2006/relationships/hyperlink" Target="http://www.priyo.com/" TargetMode="External"/><Relationship Id="rId50" Type="http://schemas.openxmlformats.org/officeDocument/2006/relationships/hyperlink" Target="https://drive.google.com/file/d/1wslnn7tGU1z4mJgfhXslydRiDz3YC7NU/view?usp=share_link" TargetMode="External"/><Relationship Id="rId53" Type="http://schemas.openxmlformats.org/officeDocument/2006/relationships/hyperlink" Target="http://www.priyo.com/" TargetMode="External"/><Relationship Id="rId52" Type="http://schemas.openxmlformats.org/officeDocument/2006/relationships/hyperlink" Target="https://drive.google.com/file/d/1cgBTqAiKcLrGEDAOH1GiztIicSZI1ZI6/view?usp=share_link" TargetMode="External"/><Relationship Id="rId11" Type="http://schemas.openxmlformats.org/officeDocument/2006/relationships/hyperlink" Target="https://drive.google.com/file/d/13TANTytb5UgD4QNu-7Wl6FP5whD2x7kx/view?usp=share_link" TargetMode="External"/><Relationship Id="rId55" Type="http://schemas.openxmlformats.org/officeDocument/2006/relationships/hyperlink" Target="http://www.priyo.com/" TargetMode="External"/><Relationship Id="rId10" Type="http://schemas.openxmlformats.org/officeDocument/2006/relationships/hyperlink" Target="http://www.daraz.com.bd/" TargetMode="External"/><Relationship Id="rId54" Type="http://schemas.openxmlformats.org/officeDocument/2006/relationships/hyperlink" Target="https://drive.google.com/file/d/1cgBTqAiKcLrGEDAOH1GiztIicSZI1ZI6/view?usp=share_link" TargetMode="External"/><Relationship Id="rId13" Type="http://schemas.openxmlformats.org/officeDocument/2006/relationships/hyperlink" Target="https://drive.google.com/file/d/1Pj4np2B7QviayXj98HZd4oVfOI_U6Csl/view?usp=share_link" TargetMode="External"/><Relationship Id="rId57" Type="http://schemas.openxmlformats.org/officeDocument/2006/relationships/hyperlink" Target="http://www.priyo.com/" TargetMode="External"/><Relationship Id="rId12" Type="http://schemas.openxmlformats.org/officeDocument/2006/relationships/hyperlink" Target="http://www.daraz.com.bd/" TargetMode="External"/><Relationship Id="rId56" Type="http://schemas.openxmlformats.org/officeDocument/2006/relationships/hyperlink" Target="https://drive.google.com/file/d/1zoimPuBWVMTLx0N7zN4ItfVWpIZhOHpD/view?usp=share_link?usp=share_link" TargetMode="External"/><Relationship Id="rId15" Type="http://schemas.openxmlformats.org/officeDocument/2006/relationships/hyperlink" Target="https://drive.google.com/file/d/1-zo1fE1LRWCIQyytiZBzFxX73gzO0NjA/view?usp=share_linktSv" TargetMode="External"/><Relationship Id="rId59" Type="http://schemas.openxmlformats.org/officeDocument/2006/relationships/hyperlink" Target="http://www.priyo.com/" TargetMode="External"/><Relationship Id="rId14" Type="http://schemas.openxmlformats.org/officeDocument/2006/relationships/hyperlink" Target="http://www.priyo.com/" TargetMode="External"/><Relationship Id="rId58" Type="http://schemas.openxmlformats.org/officeDocument/2006/relationships/hyperlink" Target="https://drive.google.com/file/d/1Rzzbi3DY7k0PzAjnl-fPTsigWXVbOnZY/view?usp=share_linkwtC97pROBY/view?usp=share_link" TargetMode="External"/><Relationship Id="rId17" Type="http://schemas.openxmlformats.org/officeDocument/2006/relationships/hyperlink" Target="http://www.priyo.com/" TargetMode="External"/><Relationship Id="rId16" Type="http://schemas.openxmlformats.org/officeDocument/2006/relationships/hyperlink" Target="https://drive.google.com/file/d/1Tv7xuerk0XQ_SiI68bV7WWK04H7U2zMX/view?usp=share_link" TargetMode="External"/><Relationship Id="rId19" Type="http://schemas.openxmlformats.org/officeDocument/2006/relationships/hyperlink" Target="http://www.priyo.com/" TargetMode="External"/><Relationship Id="rId18" Type="http://schemas.openxmlformats.org/officeDocument/2006/relationships/hyperlink" Target="https://drive.google.com/file/d/1TQT6dK1o-jaRwLbYuEorvrI-LokxVd9W/view?usp=share_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raz.com.bd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22.13"/>
    <col customWidth="1" min="3" max="3" width="20.5"/>
    <col customWidth="1" min="4" max="4" width="47.75"/>
    <col customWidth="1" min="5" max="5" width="37.88"/>
    <col customWidth="1" min="6" max="6" width="28.25"/>
    <col customWidth="1" min="7" max="7" width="19.38"/>
    <col customWidth="1" min="8" max="8" width="29.13"/>
    <col customWidth="1" min="9" max="9" width="25.0"/>
    <col customWidth="1" min="10" max="26" width="14.38"/>
  </cols>
  <sheetData>
    <row r="1" ht="30.0" customHeight="1">
      <c r="A1" s="1" t="s">
        <v>0</v>
      </c>
      <c r="B1" s="2"/>
      <c r="C1" s="3" t="s">
        <v>1</v>
      </c>
      <c r="D1" s="4" t="s">
        <v>2</v>
      </c>
      <c r="E1" s="5" t="s">
        <v>3</v>
      </c>
      <c r="F1" s="6" t="s">
        <v>4</v>
      </c>
      <c r="G1" s="5"/>
      <c r="H1" s="7" t="s">
        <v>5</v>
      </c>
      <c r="I1" s="2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6</v>
      </c>
      <c r="B2" s="2"/>
      <c r="C2" s="10" t="s">
        <v>7</v>
      </c>
      <c r="D2" s="4" t="s">
        <v>8</v>
      </c>
      <c r="E2" s="5" t="s">
        <v>3</v>
      </c>
      <c r="F2" s="11" t="s">
        <v>9</v>
      </c>
      <c r="G2" s="5"/>
      <c r="H2" s="4" t="s">
        <v>10</v>
      </c>
      <c r="I2" s="12">
        <f>COUNTIF(G7:G88, "PASS")</f>
        <v>24</v>
      </c>
      <c r="J2" s="8"/>
      <c r="K2" s="8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8"/>
      <c r="Z2" s="8"/>
    </row>
    <row r="3" ht="18.0" customHeight="1">
      <c r="A3" s="9"/>
      <c r="B3" s="2"/>
      <c r="C3" s="14"/>
      <c r="D3" s="15" t="s">
        <v>11</v>
      </c>
      <c r="E3" s="16" t="s">
        <v>12</v>
      </c>
      <c r="F3" s="4" t="s">
        <v>13</v>
      </c>
      <c r="G3" s="17">
        <v>1.0</v>
      </c>
      <c r="H3" s="15" t="s">
        <v>14</v>
      </c>
      <c r="I3" s="18">
        <f>COUNTIF(G7:G88, "FAIL")</f>
        <v>10</v>
      </c>
      <c r="J3" s="19"/>
      <c r="K3" s="19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8"/>
      <c r="Z3" s="8"/>
    </row>
    <row r="4" ht="18.0" customHeight="1">
      <c r="A4" s="9" t="s">
        <v>15</v>
      </c>
      <c r="B4" s="2"/>
      <c r="C4" s="10" t="s">
        <v>16</v>
      </c>
      <c r="D4" s="15" t="s">
        <v>17</v>
      </c>
      <c r="E4" s="20" t="s">
        <v>18</v>
      </c>
      <c r="F4" s="4" t="s">
        <v>19</v>
      </c>
      <c r="G4" s="21" t="s">
        <v>20</v>
      </c>
      <c r="H4" s="4" t="s">
        <v>21</v>
      </c>
      <c r="I4" s="22">
        <f>COUNTIF(G7:G199, "WARNING")</f>
        <v>1</v>
      </c>
      <c r="J4" s="19"/>
      <c r="K4" s="19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8"/>
      <c r="Z4" s="8"/>
    </row>
    <row r="5" ht="18.0" customHeight="1">
      <c r="A5" s="23" t="s">
        <v>22</v>
      </c>
      <c r="B5" s="2"/>
      <c r="C5" s="23"/>
      <c r="D5" s="24"/>
      <c r="E5" s="24"/>
      <c r="F5" s="24"/>
      <c r="G5" s="2"/>
      <c r="H5" s="25" t="s">
        <v>23</v>
      </c>
      <c r="I5" s="26">
        <f>SUM(I2:I3:I4)</f>
        <v>35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7"/>
    </row>
    <row r="6" ht="18.0" customHeight="1">
      <c r="A6" s="28" t="s">
        <v>24</v>
      </c>
      <c r="B6" s="29" t="s">
        <v>25</v>
      </c>
      <c r="C6" s="29" t="s">
        <v>26</v>
      </c>
      <c r="D6" s="29" t="s">
        <v>27</v>
      </c>
      <c r="E6" s="29" t="s">
        <v>28</v>
      </c>
      <c r="F6" s="29" t="s">
        <v>29</v>
      </c>
      <c r="G6" s="29" t="s">
        <v>30</v>
      </c>
      <c r="H6" s="30" t="s">
        <v>31</v>
      </c>
      <c r="I6" s="31" t="s">
        <v>32</v>
      </c>
      <c r="J6" s="32" t="s">
        <v>33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33"/>
    </row>
    <row r="7" ht="61.5" customHeight="1">
      <c r="A7" s="34" t="s">
        <v>34</v>
      </c>
      <c r="B7" s="35" t="s">
        <v>35</v>
      </c>
      <c r="C7" s="36" t="s">
        <v>36</v>
      </c>
      <c r="D7" s="37" t="s">
        <v>37</v>
      </c>
      <c r="E7" s="36" t="s">
        <v>38</v>
      </c>
      <c r="F7" s="35" t="s">
        <v>39</v>
      </c>
      <c r="G7" s="38" t="s">
        <v>10</v>
      </c>
      <c r="H7" s="39" t="s">
        <v>40</v>
      </c>
      <c r="I7" s="40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0"/>
    </row>
    <row r="8" ht="47.25" customHeight="1">
      <c r="A8" s="34" t="s">
        <v>41</v>
      </c>
      <c r="B8" s="35" t="s">
        <v>42</v>
      </c>
      <c r="C8" s="36" t="s">
        <v>43</v>
      </c>
      <c r="D8" s="37" t="s">
        <v>44</v>
      </c>
      <c r="E8" s="36" t="s">
        <v>38</v>
      </c>
      <c r="F8" s="35" t="s">
        <v>45</v>
      </c>
      <c r="G8" s="38" t="s">
        <v>14</v>
      </c>
      <c r="H8" s="39" t="s">
        <v>46</v>
      </c>
      <c r="I8" s="8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8"/>
    </row>
    <row r="9" ht="45.75" customHeight="1">
      <c r="A9" s="34" t="s">
        <v>47</v>
      </c>
      <c r="B9" s="35" t="s">
        <v>48</v>
      </c>
      <c r="C9" s="36" t="s">
        <v>49</v>
      </c>
      <c r="D9" s="37" t="s">
        <v>50</v>
      </c>
      <c r="E9" s="36" t="s">
        <v>38</v>
      </c>
      <c r="F9" s="35" t="s">
        <v>45</v>
      </c>
      <c r="G9" s="38" t="s">
        <v>14</v>
      </c>
      <c r="H9" s="39" t="s">
        <v>51</v>
      </c>
      <c r="I9" s="8"/>
      <c r="J9" s="8"/>
      <c r="K9" s="8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8"/>
      <c r="Z9" s="8"/>
    </row>
    <row r="10" ht="61.5" customHeight="1">
      <c r="A10" s="34" t="s">
        <v>52</v>
      </c>
      <c r="B10" s="35" t="s">
        <v>53</v>
      </c>
      <c r="C10" s="42" t="s">
        <v>54</v>
      </c>
      <c r="D10" s="37" t="s">
        <v>55</v>
      </c>
      <c r="E10" s="36" t="s">
        <v>38</v>
      </c>
      <c r="F10" s="35" t="s">
        <v>45</v>
      </c>
      <c r="G10" s="38" t="s">
        <v>14</v>
      </c>
      <c r="H10" s="39" t="s">
        <v>56</v>
      </c>
      <c r="I10" s="8"/>
      <c r="J10" s="8"/>
      <c r="K10" s="8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8"/>
      <c r="Z10" s="8"/>
    </row>
    <row r="11" ht="54.75" customHeight="1">
      <c r="A11" s="34" t="s">
        <v>57</v>
      </c>
      <c r="B11" s="35" t="s">
        <v>58</v>
      </c>
      <c r="C11" s="36" t="s">
        <v>59</v>
      </c>
      <c r="D11" s="37" t="s">
        <v>60</v>
      </c>
      <c r="E11" s="36" t="s">
        <v>38</v>
      </c>
      <c r="F11" s="35" t="s">
        <v>45</v>
      </c>
      <c r="G11" s="38" t="s">
        <v>14</v>
      </c>
      <c r="H11" s="39" t="s">
        <v>61</v>
      </c>
      <c r="I11" s="8"/>
      <c r="J11" s="8"/>
      <c r="K11" s="8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8"/>
      <c r="Z11" s="8"/>
    </row>
    <row r="12" ht="64.5" customHeight="1">
      <c r="A12" s="34" t="s">
        <v>62</v>
      </c>
      <c r="B12" s="35" t="s">
        <v>63</v>
      </c>
      <c r="C12" s="36" t="s">
        <v>64</v>
      </c>
      <c r="D12" s="37" t="s">
        <v>65</v>
      </c>
      <c r="E12" s="43" t="s">
        <v>66</v>
      </c>
      <c r="F12" s="35" t="s">
        <v>45</v>
      </c>
      <c r="G12" s="38" t="s">
        <v>67</v>
      </c>
      <c r="H12" s="39" t="s">
        <v>68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50.25" customHeight="1">
      <c r="A13" s="34" t="s">
        <v>69</v>
      </c>
      <c r="B13" s="35" t="s">
        <v>70</v>
      </c>
      <c r="C13" s="44" t="s">
        <v>71</v>
      </c>
      <c r="D13" s="37" t="s">
        <v>72</v>
      </c>
      <c r="E13" s="35" t="s">
        <v>73</v>
      </c>
      <c r="F13" s="35" t="s">
        <v>45</v>
      </c>
      <c r="G13" s="45" t="s">
        <v>14</v>
      </c>
      <c r="H13" s="46" t="s">
        <v>74</v>
      </c>
      <c r="I13" s="35" t="s">
        <v>75</v>
      </c>
      <c r="J13" s="47" t="s">
        <v>76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66.75" customHeight="1">
      <c r="A14" s="34" t="s">
        <v>77</v>
      </c>
      <c r="B14" s="35" t="s">
        <v>78</v>
      </c>
      <c r="C14" s="44" t="s">
        <v>79</v>
      </c>
      <c r="D14" s="37" t="s">
        <v>80</v>
      </c>
      <c r="E14" s="35" t="s">
        <v>73</v>
      </c>
      <c r="F14" s="35" t="s">
        <v>45</v>
      </c>
      <c r="G14" s="45" t="s">
        <v>14</v>
      </c>
      <c r="H14" s="47" t="s">
        <v>81</v>
      </c>
      <c r="I14" s="48" t="s">
        <v>82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66.75" customHeight="1">
      <c r="A15" s="34" t="s">
        <v>83</v>
      </c>
      <c r="B15" s="35" t="s">
        <v>84</v>
      </c>
      <c r="C15" s="44" t="s">
        <v>85</v>
      </c>
      <c r="D15" s="37" t="s">
        <v>86</v>
      </c>
      <c r="E15" s="35" t="s">
        <v>73</v>
      </c>
      <c r="F15" s="35" t="s">
        <v>45</v>
      </c>
      <c r="G15" s="45" t="s">
        <v>14</v>
      </c>
      <c r="H15" s="47" t="s">
        <v>87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43.5" customHeight="1">
      <c r="A16" s="34" t="s">
        <v>88</v>
      </c>
      <c r="B16" s="35" t="s">
        <v>89</v>
      </c>
      <c r="C16" s="44" t="s">
        <v>90</v>
      </c>
      <c r="D16" s="37" t="s">
        <v>91</v>
      </c>
      <c r="E16" s="35" t="s">
        <v>73</v>
      </c>
      <c r="F16" s="35" t="s">
        <v>45</v>
      </c>
      <c r="G16" s="45" t="s">
        <v>14</v>
      </c>
      <c r="H16" s="47" t="s">
        <v>92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68.25" customHeight="1">
      <c r="A17" s="34" t="s">
        <v>93</v>
      </c>
      <c r="B17" s="35" t="s">
        <v>94</v>
      </c>
      <c r="C17" s="48" t="s">
        <v>95</v>
      </c>
      <c r="D17" s="37" t="s">
        <v>96</v>
      </c>
      <c r="E17" s="35" t="s">
        <v>73</v>
      </c>
      <c r="F17" s="35" t="s">
        <v>45</v>
      </c>
      <c r="G17" s="45" t="s">
        <v>14</v>
      </c>
      <c r="H17" s="47" t="s">
        <v>97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48.75" customHeight="1">
      <c r="A18" s="34" t="s">
        <v>98</v>
      </c>
      <c r="B18" s="35" t="s">
        <v>99</v>
      </c>
      <c r="C18" s="49" t="s">
        <v>100</v>
      </c>
      <c r="D18" s="37" t="s">
        <v>101</v>
      </c>
      <c r="E18" s="35" t="s">
        <v>102</v>
      </c>
      <c r="F18" s="35" t="s">
        <v>45</v>
      </c>
      <c r="G18" s="50" t="s">
        <v>10</v>
      </c>
      <c r="H18" s="47" t="s">
        <v>103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68.25" customHeight="1">
      <c r="A19" s="34" t="s">
        <v>104</v>
      </c>
      <c r="B19" s="35" t="s">
        <v>105</v>
      </c>
      <c r="C19" s="48" t="s">
        <v>106</v>
      </c>
      <c r="D19" s="37" t="s">
        <v>107</v>
      </c>
      <c r="E19" s="35" t="s">
        <v>73</v>
      </c>
      <c r="F19" s="35" t="s">
        <v>45</v>
      </c>
      <c r="G19" s="50" t="s">
        <v>14</v>
      </c>
      <c r="H19" s="47" t="s">
        <v>108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69.0" customHeight="1">
      <c r="A20" s="34" t="s">
        <v>109</v>
      </c>
      <c r="B20" s="35" t="s">
        <v>110</v>
      </c>
      <c r="C20" s="51" t="s">
        <v>111</v>
      </c>
      <c r="D20" s="37" t="s">
        <v>112</v>
      </c>
      <c r="E20" s="35" t="s">
        <v>73</v>
      </c>
      <c r="F20" s="35" t="s">
        <v>113</v>
      </c>
      <c r="G20" s="50" t="s">
        <v>10</v>
      </c>
      <c r="H20" s="47" t="s">
        <v>114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39.0" customHeight="1">
      <c r="A21" s="34" t="s">
        <v>115</v>
      </c>
      <c r="B21" s="35" t="s">
        <v>116</v>
      </c>
      <c r="C21" s="52" t="s">
        <v>117</v>
      </c>
      <c r="D21" s="37" t="s">
        <v>118</v>
      </c>
      <c r="E21" s="35" t="s">
        <v>73</v>
      </c>
      <c r="F21" s="35" t="s">
        <v>119</v>
      </c>
      <c r="G21" s="50" t="s">
        <v>10</v>
      </c>
      <c r="H21" s="53" t="s">
        <v>120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83.25" customHeight="1">
      <c r="A22" s="34" t="s">
        <v>121</v>
      </c>
      <c r="B22" s="35" t="s">
        <v>122</v>
      </c>
      <c r="C22" s="52" t="s">
        <v>123</v>
      </c>
      <c r="D22" s="37" t="s">
        <v>124</v>
      </c>
      <c r="E22" s="35" t="s">
        <v>73</v>
      </c>
      <c r="F22" s="35" t="s">
        <v>113</v>
      </c>
      <c r="G22" s="50" t="s">
        <v>10</v>
      </c>
      <c r="H22" s="47" t="s">
        <v>125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55.5" customHeight="1">
      <c r="A23" s="34" t="s">
        <v>126</v>
      </c>
      <c r="B23" s="48" t="s">
        <v>127</v>
      </c>
      <c r="C23" s="52" t="s">
        <v>128</v>
      </c>
      <c r="D23" s="37" t="s">
        <v>129</v>
      </c>
      <c r="E23" s="35" t="s">
        <v>73</v>
      </c>
      <c r="F23" s="35" t="s">
        <v>113</v>
      </c>
      <c r="G23" s="50" t="s">
        <v>10</v>
      </c>
      <c r="H23" s="47" t="s">
        <v>130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85.5" customHeight="1">
      <c r="A24" s="34" t="s">
        <v>131</v>
      </c>
      <c r="B24" s="35" t="s">
        <v>132</v>
      </c>
      <c r="C24" s="48" t="s">
        <v>133</v>
      </c>
      <c r="D24" s="37" t="s">
        <v>134</v>
      </c>
      <c r="E24" s="35" t="s">
        <v>73</v>
      </c>
      <c r="F24" s="35" t="s">
        <v>135</v>
      </c>
      <c r="G24" s="50" t="s">
        <v>10</v>
      </c>
      <c r="H24" s="47" t="s">
        <v>136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75.0" customHeight="1">
      <c r="A25" s="34" t="s">
        <v>137</v>
      </c>
      <c r="B25" s="35" t="s">
        <v>138</v>
      </c>
      <c r="C25" s="52" t="s">
        <v>139</v>
      </c>
      <c r="D25" s="37" t="s">
        <v>140</v>
      </c>
      <c r="E25" s="35" t="s">
        <v>141</v>
      </c>
      <c r="F25" s="35" t="s">
        <v>142</v>
      </c>
      <c r="G25" s="50" t="s">
        <v>10</v>
      </c>
      <c r="H25" s="47" t="s">
        <v>143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75.0" customHeight="1">
      <c r="A26" s="34" t="s">
        <v>144</v>
      </c>
      <c r="B26" s="35" t="s">
        <v>145</v>
      </c>
      <c r="C26" s="52" t="s">
        <v>139</v>
      </c>
      <c r="D26" s="37" t="s">
        <v>146</v>
      </c>
      <c r="E26" s="35" t="s">
        <v>147</v>
      </c>
      <c r="F26" s="35" t="s">
        <v>148</v>
      </c>
      <c r="G26" s="50" t="s">
        <v>10</v>
      </c>
      <c r="H26" s="47" t="s">
        <v>149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75.0" customHeight="1">
      <c r="A27" s="34" t="s">
        <v>150</v>
      </c>
      <c r="B27" s="35" t="s">
        <v>151</v>
      </c>
      <c r="C27" s="50" t="s">
        <v>152</v>
      </c>
      <c r="D27" s="37" t="s">
        <v>153</v>
      </c>
      <c r="E27" s="35" t="s">
        <v>73</v>
      </c>
      <c r="F27" s="35" t="s">
        <v>113</v>
      </c>
      <c r="G27" s="50" t="s">
        <v>10</v>
      </c>
      <c r="H27" s="47" t="s">
        <v>154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93.0" customHeight="1">
      <c r="A28" s="34" t="s">
        <v>155</v>
      </c>
      <c r="B28" s="35" t="s">
        <v>156</v>
      </c>
      <c r="C28" s="50">
        <v>123456.0</v>
      </c>
      <c r="D28" s="37" t="s">
        <v>157</v>
      </c>
      <c r="E28" s="35" t="s">
        <v>158</v>
      </c>
      <c r="F28" s="35" t="s">
        <v>159</v>
      </c>
      <c r="G28" s="50" t="s">
        <v>10</v>
      </c>
      <c r="H28" s="47" t="s">
        <v>160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04.25" customHeight="1">
      <c r="A29" s="34" t="s">
        <v>161</v>
      </c>
      <c r="B29" s="35" t="s">
        <v>162</v>
      </c>
      <c r="C29" s="50" t="s">
        <v>163</v>
      </c>
      <c r="D29" s="37" t="s">
        <v>164</v>
      </c>
      <c r="E29" s="35" t="s">
        <v>158</v>
      </c>
      <c r="F29" s="35" t="s">
        <v>159</v>
      </c>
      <c r="G29" s="50" t="s">
        <v>10</v>
      </c>
      <c r="H29" s="47" t="s">
        <v>165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64.5" customHeight="1">
      <c r="A30" s="34" t="s">
        <v>166</v>
      </c>
      <c r="B30" s="35" t="s">
        <v>167</v>
      </c>
      <c r="C30" s="50" t="s">
        <v>168</v>
      </c>
      <c r="D30" s="37" t="s">
        <v>169</v>
      </c>
      <c r="E30" s="35" t="s">
        <v>73</v>
      </c>
      <c r="F30" s="35" t="s">
        <v>113</v>
      </c>
      <c r="G30" s="50" t="s">
        <v>10</v>
      </c>
      <c r="H30" s="47" t="s">
        <v>170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86.25" customHeight="1">
      <c r="A31" s="34" t="s">
        <v>171</v>
      </c>
      <c r="B31" s="35" t="s">
        <v>172</v>
      </c>
      <c r="C31" s="35" t="s">
        <v>173</v>
      </c>
      <c r="D31" s="37" t="s">
        <v>174</v>
      </c>
      <c r="E31" s="35" t="s">
        <v>175</v>
      </c>
      <c r="F31" s="54" t="s">
        <v>176</v>
      </c>
      <c r="G31" s="50" t="s">
        <v>10</v>
      </c>
      <c r="H31" s="47" t="s">
        <v>177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53.25" customHeight="1">
      <c r="A32" s="34" t="s">
        <v>178</v>
      </c>
      <c r="B32" s="35" t="s">
        <v>179</v>
      </c>
      <c r="C32" s="48" t="s">
        <v>180</v>
      </c>
      <c r="D32" s="37" t="s">
        <v>181</v>
      </c>
      <c r="E32" s="48" t="s">
        <v>182</v>
      </c>
      <c r="F32" s="48" t="s">
        <v>142</v>
      </c>
      <c r="G32" s="50" t="s">
        <v>10</v>
      </c>
      <c r="H32" s="47" t="s">
        <v>183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53.25" customHeight="1">
      <c r="A33" s="34" t="s">
        <v>184</v>
      </c>
      <c r="B33" s="35" t="s">
        <v>185</v>
      </c>
      <c r="C33" s="48" t="s">
        <v>186</v>
      </c>
      <c r="D33" s="37" t="s">
        <v>187</v>
      </c>
      <c r="E33" s="48" t="s">
        <v>182</v>
      </c>
      <c r="F33" s="48" t="s">
        <v>142</v>
      </c>
      <c r="G33" s="50" t="s">
        <v>10</v>
      </c>
      <c r="H33" s="47" t="s">
        <v>188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50.25" customHeight="1">
      <c r="A34" s="34" t="s">
        <v>189</v>
      </c>
      <c r="B34" s="48" t="s">
        <v>190</v>
      </c>
      <c r="C34" s="55" t="s">
        <v>191</v>
      </c>
      <c r="D34" s="37" t="s">
        <v>192</v>
      </c>
      <c r="E34" s="48" t="s">
        <v>193</v>
      </c>
      <c r="F34" s="48" t="s">
        <v>194</v>
      </c>
      <c r="G34" s="50" t="s">
        <v>10</v>
      </c>
      <c r="H34" s="47" t="s">
        <v>195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54.75" customHeight="1">
      <c r="A35" s="34" t="s">
        <v>196</v>
      </c>
      <c r="B35" s="48" t="s">
        <v>197</v>
      </c>
      <c r="C35" s="35" t="s">
        <v>198</v>
      </c>
      <c r="D35" s="37" t="s">
        <v>199</v>
      </c>
      <c r="E35" s="48" t="s">
        <v>200</v>
      </c>
      <c r="F35" s="48" t="s">
        <v>201</v>
      </c>
      <c r="G35" s="50" t="s">
        <v>10</v>
      </c>
      <c r="H35" s="47" t="s">
        <v>202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69.0" customHeight="1">
      <c r="A36" s="34" t="s">
        <v>203</v>
      </c>
      <c r="B36" s="48" t="s">
        <v>204</v>
      </c>
      <c r="C36" s="56" t="s">
        <v>205</v>
      </c>
      <c r="D36" s="37" t="s">
        <v>206</v>
      </c>
      <c r="E36" s="48" t="s">
        <v>207</v>
      </c>
      <c r="F36" s="48" t="s">
        <v>148</v>
      </c>
      <c r="G36" s="50" t="s">
        <v>10</v>
      </c>
      <c r="H36" s="47" t="s">
        <v>208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55.5" customHeight="1">
      <c r="A37" s="34" t="s">
        <v>209</v>
      </c>
      <c r="B37" s="48" t="s">
        <v>210</v>
      </c>
      <c r="C37" s="48" t="s">
        <v>16</v>
      </c>
      <c r="D37" s="37" t="s">
        <v>211</v>
      </c>
      <c r="E37" s="48" t="s">
        <v>207</v>
      </c>
      <c r="F37" s="48" t="s">
        <v>148</v>
      </c>
      <c r="G37" s="50" t="s">
        <v>10</v>
      </c>
      <c r="H37" s="47" t="s">
        <v>212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58.5" customHeight="1">
      <c r="A38" s="34" t="s">
        <v>213</v>
      </c>
      <c r="B38" s="48" t="s">
        <v>214</v>
      </c>
      <c r="C38" s="48" t="s">
        <v>16</v>
      </c>
      <c r="D38" s="37" t="s">
        <v>215</v>
      </c>
      <c r="E38" s="48" t="s">
        <v>207</v>
      </c>
      <c r="F38" s="48" t="s">
        <v>148</v>
      </c>
      <c r="G38" s="50" t="s">
        <v>10</v>
      </c>
      <c r="H38" s="47" t="s">
        <v>216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74.25" customHeight="1">
      <c r="A39" s="34" t="s">
        <v>217</v>
      </c>
      <c r="B39" s="48" t="s">
        <v>218</v>
      </c>
      <c r="C39" s="48" t="s">
        <v>16</v>
      </c>
      <c r="D39" s="37" t="s">
        <v>219</v>
      </c>
      <c r="E39" s="48" t="s">
        <v>207</v>
      </c>
      <c r="F39" s="48" t="s">
        <v>148</v>
      </c>
      <c r="G39" s="50" t="s">
        <v>10</v>
      </c>
      <c r="H39" s="47" t="s">
        <v>220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74.25" customHeight="1">
      <c r="A40" s="34" t="s">
        <v>217</v>
      </c>
      <c r="B40" s="48" t="s">
        <v>221</v>
      </c>
      <c r="C40" s="48" t="s">
        <v>222</v>
      </c>
      <c r="D40" s="37" t="s">
        <v>223</v>
      </c>
      <c r="E40" s="35" t="s">
        <v>224</v>
      </c>
      <c r="F40" s="48" t="s">
        <v>225</v>
      </c>
      <c r="G40" s="50" t="s">
        <v>10</v>
      </c>
      <c r="H40" s="47" t="s">
        <v>226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87.75" customHeight="1">
      <c r="A41" s="34" t="s">
        <v>227</v>
      </c>
      <c r="B41" s="48" t="s">
        <v>228</v>
      </c>
      <c r="C41" s="48" t="s">
        <v>229</v>
      </c>
      <c r="D41" s="37" t="s">
        <v>230</v>
      </c>
      <c r="E41" s="35" t="s">
        <v>231</v>
      </c>
      <c r="F41" s="48" t="s">
        <v>232</v>
      </c>
      <c r="G41" s="50" t="s">
        <v>10</v>
      </c>
      <c r="H41" s="47" t="s">
        <v>233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customSheetViews>
    <customSheetView guid="{8859E75C-B6A2-491F-895B-E6EEBEAC3969}" filter="1" showAutoFilter="1">
      <autoFilter ref="$A$1:$I$11"/>
      <extLst>
        <ext uri="GoogleSheetsCustomDataVersion1">
          <go:sheetsCustomData xmlns:go="http://customooxmlschemas.google.com/" filterViewId="425092561"/>
        </ext>
      </extLst>
    </customSheetView>
  </customSheetViews>
  <mergeCells count="7">
    <mergeCell ref="A1:B1"/>
    <mergeCell ref="H1:I1"/>
    <mergeCell ref="A2:B2"/>
    <mergeCell ref="A3:B3"/>
    <mergeCell ref="A4:B4"/>
    <mergeCell ref="A5:B5"/>
    <mergeCell ref="C5:G5"/>
  </mergeCells>
  <conditionalFormatting sqref="G7:G149">
    <cfRule type="cellIs" dxfId="0" priority="1" operator="equal">
      <formula>"PASS"</formula>
    </cfRule>
  </conditionalFormatting>
  <conditionalFormatting sqref="I2">
    <cfRule type="cellIs" dxfId="1" priority="2" operator="equal">
      <formula>"FAIL"</formula>
    </cfRule>
  </conditionalFormatting>
  <conditionalFormatting sqref="I2">
    <cfRule type="cellIs" dxfId="0" priority="3" operator="equal">
      <formula>"PASS"</formula>
    </cfRule>
  </conditionalFormatting>
  <conditionalFormatting sqref="I2">
    <cfRule type="cellIs" dxfId="2" priority="4" operator="equal">
      <formula>"WARNING"</formula>
    </cfRule>
  </conditionalFormatting>
  <conditionalFormatting sqref="I2">
    <cfRule type="containsBlanks" dxfId="3" priority="5">
      <formula>LEN(TRIM(I2))=0</formula>
    </cfRule>
  </conditionalFormatting>
  <conditionalFormatting sqref="I3">
    <cfRule type="cellIs" dxfId="4" priority="6" operator="equal">
      <formula>"FAIL"</formula>
    </cfRule>
  </conditionalFormatting>
  <conditionalFormatting sqref="I3">
    <cfRule type="cellIs" dxfId="5" priority="7" operator="equal">
      <formula>"PASS"</formula>
    </cfRule>
  </conditionalFormatting>
  <conditionalFormatting sqref="I3">
    <cfRule type="cellIs" dxfId="2" priority="8" operator="equal">
      <formula>"WARNING"</formula>
    </cfRule>
  </conditionalFormatting>
  <conditionalFormatting sqref="I3">
    <cfRule type="containsBlanks" dxfId="3" priority="9">
      <formula>LEN(TRIM(I3))=0</formula>
    </cfRule>
  </conditionalFormatting>
  <conditionalFormatting sqref="G7:G188">
    <cfRule type="cellIs" dxfId="6" priority="10" operator="equal">
      <formula>"FAIL"</formula>
    </cfRule>
  </conditionalFormatting>
  <conditionalFormatting sqref="H4">
    <cfRule type="notContainsBlanks" dxfId="7" priority="11">
      <formula>LEN(TRIM(H4))&gt;0</formula>
    </cfRule>
  </conditionalFormatting>
  <conditionalFormatting sqref="G7:G149">
    <cfRule type="cellIs" dxfId="8" priority="12" operator="equal">
      <formula>"WARNING"</formula>
    </cfRule>
  </conditionalFormatting>
  <hyperlinks>
    <hyperlink r:id="rId1" ref="C1"/>
    <hyperlink r:id="rId2" ref="D7"/>
    <hyperlink r:id="rId3" ref="H7"/>
    <hyperlink r:id="rId4" ref="D8"/>
    <hyperlink r:id="rId5" ref="H8"/>
    <hyperlink r:id="rId6" ref="D9"/>
    <hyperlink r:id="rId7" ref="H9"/>
    <hyperlink r:id="rId8" ref="D10"/>
    <hyperlink r:id="rId9" ref="H10"/>
    <hyperlink r:id="rId10" ref="D11"/>
    <hyperlink r:id="rId11" ref="H11"/>
    <hyperlink r:id="rId12" ref="D12"/>
    <hyperlink r:id="rId13" ref="H12"/>
    <hyperlink r:id="rId14" ref="D13"/>
    <hyperlink r:id="rId15" ref="H13"/>
    <hyperlink r:id="rId16" ref="J13"/>
    <hyperlink r:id="rId17" ref="D14"/>
    <hyperlink r:id="rId18" ref="H14"/>
    <hyperlink r:id="rId19" ref="D15"/>
    <hyperlink r:id="rId20" ref="H15"/>
    <hyperlink r:id="rId21" ref="D16"/>
    <hyperlink r:id="rId22" ref="H16"/>
    <hyperlink r:id="rId23" ref="D17"/>
    <hyperlink r:id="rId24" ref="H17"/>
    <hyperlink r:id="rId25" ref="D18"/>
    <hyperlink r:id="rId26" ref="H18"/>
    <hyperlink r:id="rId27" ref="D19"/>
    <hyperlink r:id="rId28" ref="H19"/>
    <hyperlink r:id="rId29" ref="C20"/>
    <hyperlink r:id="rId30" ref="D20"/>
    <hyperlink r:id="rId31" ref="H20"/>
    <hyperlink r:id="rId32" ref="C21"/>
    <hyperlink r:id="rId33" ref="D21"/>
    <hyperlink r:id="rId34" ref="H21"/>
    <hyperlink r:id="rId35" ref="C22"/>
    <hyperlink r:id="rId36" ref="D22"/>
    <hyperlink r:id="rId37" ref="H22"/>
    <hyperlink r:id="rId38" ref="C23"/>
    <hyperlink r:id="rId39" ref="D23"/>
    <hyperlink r:id="rId40" ref="H23"/>
    <hyperlink r:id="rId41" ref="D24"/>
    <hyperlink r:id="rId42" ref="H24"/>
    <hyperlink r:id="rId43" ref="C25"/>
    <hyperlink r:id="rId44" ref="D25"/>
    <hyperlink r:id="rId45" ref="H25"/>
    <hyperlink r:id="rId46" ref="C26"/>
    <hyperlink r:id="rId47" ref="D26"/>
    <hyperlink r:id="rId48" ref="H26"/>
    <hyperlink r:id="rId49" ref="D27"/>
    <hyperlink r:id="rId50" ref="H27"/>
    <hyperlink r:id="rId51" ref="D28"/>
    <hyperlink r:id="rId52" ref="H28"/>
    <hyperlink r:id="rId53" ref="D29"/>
    <hyperlink r:id="rId54" ref="H29"/>
    <hyperlink r:id="rId55" ref="D30"/>
    <hyperlink r:id="rId56" ref="H30"/>
    <hyperlink r:id="rId57" ref="D31"/>
    <hyperlink r:id="rId58" ref="H31"/>
    <hyperlink r:id="rId59" ref="D32"/>
    <hyperlink r:id="rId60" ref="H32"/>
    <hyperlink r:id="rId61" ref="D33"/>
    <hyperlink r:id="rId62" ref="H33"/>
    <hyperlink r:id="rId63" ref="C34"/>
    <hyperlink r:id="rId64" ref="D34"/>
    <hyperlink r:id="rId65" ref="H34"/>
    <hyperlink r:id="rId66" ref="D35"/>
    <hyperlink r:id="rId67" ref="H35"/>
    <hyperlink r:id="rId68" ref="D36"/>
    <hyperlink r:id="rId69" ref="H36"/>
    <hyperlink r:id="rId70" ref="D37"/>
    <hyperlink r:id="rId71" ref="H37"/>
    <hyperlink r:id="rId72" ref="D38"/>
    <hyperlink r:id="rId73" ref="H38"/>
    <hyperlink r:id="rId74" ref="D39"/>
    <hyperlink r:id="rId75" ref="H39"/>
    <hyperlink r:id="rId76" ref="D40"/>
    <hyperlink r:id="rId77" ref="H40"/>
    <hyperlink r:id="rId78" ref="D41"/>
    <hyperlink r:id="rId79" ref="H41"/>
  </hyperlinks>
  <printOptions/>
  <pageMargins bottom="0.75" footer="0.0" header="0.0" left="0.7" right="0.7" top="0.75"/>
  <pageSetup orientation="landscape"/>
  <drawing r:id="rId8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88"/>
    <col customWidth="1" min="2" max="2" width="27.75"/>
    <col customWidth="1" min="3" max="3" width="20.13"/>
    <col customWidth="1" min="4" max="4" width="23.25"/>
    <col customWidth="1" min="5" max="5" width="26.25"/>
    <col customWidth="1" min="6" max="6" width="26.5"/>
    <col customWidth="1" min="7" max="7" width="22.5"/>
    <col customWidth="1" min="8" max="8" width="30.88"/>
  </cols>
  <sheetData>
    <row r="1">
      <c r="A1" s="57" t="s">
        <v>0</v>
      </c>
      <c r="B1" s="2"/>
      <c r="C1" s="3" t="s">
        <v>234</v>
      </c>
      <c r="D1" s="58" t="s">
        <v>2</v>
      </c>
      <c r="E1" s="59" t="s">
        <v>235</v>
      </c>
      <c r="F1" s="60" t="s">
        <v>4</v>
      </c>
      <c r="G1" s="59" t="s">
        <v>235</v>
      </c>
      <c r="H1" s="7" t="s">
        <v>5</v>
      </c>
      <c r="I1" s="2"/>
    </row>
    <row r="2">
      <c r="A2" s="61" t="s">
        <v>6</v>
      </c>
      <c r="B2" s="2"/>
      <c r="C2" s="62" t="s">
        <v>236</v>
      </c>
      <c r="D2" s="58" t="s">
        <v>8</v>
      </c>
      <c r="E2" s="59" t="s">
        <v>235</v>
      </c>
      <c r="F2" s="63" t="s">
        <v>9</v>
      </c>
      <c r="G2" s="59" t="s">
        <v>235</v>
      </c>
      <c r="H2" s="58" t="s">
        <v>10</v>
      </c>
      <c r="I2" s="12">
        <f>COUNTIF(G7:G100, "PASS")</f>
        <v>1</v>
      </c>
    </row>
    <row r="3">
      <c r="A3" s="61"/>
      <c r="B3" s="2"/>
      <c r="C3" s="14"/>
      <c r="D3" s="64" t="s">
        <v>11</v>
      </c>
      <c r="E3" s="16" t="s">
        <v>12</v>
      </c>
      <c r="F3" s="58" t="s">
        <v>13</v>
      </c>
      <c r="G3" s="17">
        <v>1.0</v>
      </c>
      <c r="H3" s="64" t="s">
        <v>14</v>
      </c>
      <c r="I3" s="18">
        <f>COUNTIF(G8:G100, "FAIL")</f>
        <v>0</v>
      </c>
    </row>
    <row r="4">
      <c r="A4" s="61" t="s">
        <v>15</v>
      </c>
      <c r="B4" s="2"/>
      <c r="C4" s="62" t="s">
        <v>237</v>
      </c>
      <c r="D4" s="64" t="s">
        <v>17</v>
      </c>
      <c r="E4" s="20" t="s">
        <v>238</v>
      </c>
      <c r="F4" s="58" t="s">
        <v>19</v>
      </c>
      <c r="G4" s="21" t="s">
        <v>20</v>
      </c>
      <c r="H4" s="58" t="s">
        <v>21</v>
      </c>
      <c r="I4" s="22">
        <f>COUNTIF(G8:G17, "WARNING")</f>
        <v>0</v>
      </c>
    </row>
    <row r="5">
      <c r="A5" s="65" t="s">
        <v>22</v>
      </c>
      <c r="B5" s="2"/>
      <c r="C5" s="65"/>
      <c r="D5" s="24"/>
      <c r="E5" s="24"/>
      <c r="F5" s="24"/>
      <c r="G5" s="2"/>
      <c r="H5" s="66" t="s">
        <v>23</v>
      </c>
      <c r="I5" s="67">
        <f>SUM(I2:I3:I4)</f>
        <v>1</v>
      </c>
    </row>
    <row r="6">
      <c r="A6" s="68" t="s">
        <v>24</v>
      </c>
      <c r="B6" s="69" t="s">
        <v>25</v>
      </c>
      <c r="C6" s="69" t="s">
        <v>26</v>
      </c>
      <c r="D6" s="69" t="s">
        <v>27</v>
      </c>
      <c r="E6" s="69" t="s">
        <v>28</v>
      </c>
      <c r="F6" s="69" t="s">
        <v>29</v>
      </c>
      <c r="G6" s="69" t="s">
        <v>30</v>
      </c>
      <c r="H6" s="70" t="s">
        <v>31</v>
      </c>
      <c r="I6" s="8"/>
    </row>
    <row r="7">
      <c r="A7" s="71" t="s">
        <v>239</v>
      </c>
      <c r="B7" s="72" t="s">
        <v>240</v>
      </c>
      <c r="C7" s="73" t="s">
        <v>12</v>
      </c>
      <c r="D7" s="74" t="s">
        <v>241</v>
      </c>
      <c r="E7" s="72" t="s">
        <v>242</v>
      </c>
      <c r="F7" s="72" t="s">
        <v>243</v>
      </c>
      <c r="G7" s="75" t="s">
        <v>10</v>
      </c>
      <c r="H7" s="76"/>
      <c r="I7" s="8"/>
    </row>
    <row r="8">
      <c r="A8" s="71" t="s">
        <v>244</v>
      </c>
      <c r="B8" s="72" t="s">
        <v>245</v>
      </c>
      <c r="C8" s="77" t="s">
        <v>246</v>
      </c>
      <c r="D8" s="78" t="s">
        <v>247</v>
      </c>
      <c r="E8" s="72" t="s">
        <v>248</v>
      </c>
      <c r="F8" s="72" t="s">
        <v>249</v>
      </c>
      <c r="G8" s="79"/>
      <c r="H8" s="14"/>
      <c r="I8" s="8"/>
    </row>
    <row r="9">
      <c r="A9" s="71" t="s">
        <v>250</v>
      </c>
      <c r="B9" s="72" t="s">
        <v>251</v>
      </c>
      <c r="C9" s="80" t="s">
        <v>252</v>
      </c>
      <c r="D9" s="78" t="s">
        <v>253</v>
      </c>
      <c r="E9" s="72" t="s">
        <v>254</v>
      </c>
      <c r="F9" s="72" t="s">
        <v>243</v>
      </c>
      <c r="G9" s="79"/>
      <c r="H9" s="14"/>
      <c r="I9" s="8"/>
    </row>
    <row r="10">
      <c r="A10" s="71" t="s">
        <v>255</v>
      </c>
      <c r="B10" s="72" t="s">
        <v>256</v>
      </c>
      <c r="C10" s="81" t="s">
        <v>257</v>
      </c>
      <c r="D10" s="78" t="s">
        <v>258</v>
      </c>
      <c r="E10" s="72" t="s">
        <v>259</v>
      </c>
      <c r="F10" s="72" t="s">
        <v>249</v>
      </c>
      <c r="G10" s="79"/>
      <c r="H10" s="76"/>
      <c r="I10" s="8"/>
    </row>
    <row r="11">
      <c r="A11" s="71" t="s">
        <v>260</v>
      </c>
      <c r="B11" s="72" t="s">
        <v>256</v>
      </c>
      <c r="C11" s="72" t="s">
        <v>261</v>
      </c>
      <c r="D11" s="78" t="s">
        <v>262</v>
      </c>
      <c r="E11" s="72" t="s">
        <v>263</v>
      </c>
      <c r="F11" s="72" t="s">
        <v>249</v>
      </c>
      <c r="G11" s="79"/>
      <c r="H11" s="14"/>
      <c r="I11" s="8"/>
    </row>
    <row r="12">
      <c r="A12" s="71" t="s">
        <v>264</v>
      </c>
      <c r="B12" s="72" t="s">
        <v>256</v>
      </c>
      <c r="C12" s="77" t="s">
        <v>265</v>
      </c>
      <c r="D12" s="78" t="s">
        <v>266</v>
      </c>
      <c r="E12" s="72" t="s">
        <v>267</v>
      </c>
      <c r="F12" s="72" t="s">
        <v>243</v>
      </c>
      <c r="G12" s="79"/>
      <c r="H12" s="14"/>
      <c r="I12" s="8"/>
    </row>
    <row r="13">
      <c r="A13" s="71" t="s">
        <v>268</v>
      </c>
      <c r="B13" s="72" t="s">
        <v>269</v>
      </c>
      <c r="C13" s="82" t="s">
        <v>270</v>
      </c>
      <c r="D13" s="78" t="s">
        <v>271</v>
      </c>
      <c r="E13" s="72" t="s">
        <v>272</v>
      </c>
      <c r="F13" s="72" t="s">
        <v>243</v>
      </c>
      <c r="G13" s="79"/>
      <c r="H13" s="76"/>
      <c r="I13" s="8"/>
    </row>
    <row r="14">
      <c r="A14" s="71" t="s">
        <v>273</v>
      </c>
      <c r="B14" s="72" t="s">
        <v>274</v>
      </c>
      <c r="C14" s="82" t="s">
        <v>275</v>
      </c>
      <c r="D14" s="78" t="s">
        <v>276</v>
      </c>
      <c r="E14" s="72" t="s">
        <v>277</v>
      </c>
      <c r="F14" s="72" t="s">
        <v>243</v>
      </c>
      <c r="G14" s="79"/>
      <c r="H14" s="14"/>
      <c r="I14" s="8"/>
    </row>
    <row r="15">
      <c r="A15" s="71" t="s">
        <v>278</v>
      </c>
      <c r="B15" s="72" t="s">
        <v>279</v>
      </c>
      <c r="C15" s="83" t="s">
        <v>280</v>
      </c>
      <c r="D15" s="78" t="s">
        <v>281</v>
      </c>
      <c r="E15" s="72" t="s">
        <v>282</v>
      </c>
      <c r="F15" s="72" t="s">
        <v>249</v>
      </c>
      <c r="G15" s="79"/>
      <c r="H15" s="14"/>
      <c r="I15" s="8"/>
    </row>
    <row r="16">
      <c r="A16" s="71" t="s">
        <v>88</v>
      </c>
      <c r="B16" s="72" t="s">
        <v>279</v>
      </c>
      <c r="C16" s="82" t="s">
        <v>283</v>
      </c>
      <c r="D16" s="78" t="s">
        <v>284</v>
      </c>
      <c r="E16" s="72" t="s">
        <v>285</v>
      </c>
      <c r="F16" s="72" t="s">
        <v>249</v>
      </c>
      <c r="G16" s="79"/>
      <c r="H16" s="76"/>
      <c r="I16" s="8"/>
    </row>
    <row r="17">
      <c r="A17" s="71" t="s">
        <v>93</v>
      </c>
      <c r="B17" s="72" t="s">
        <v>279</v>
      </c>
      <c r="C17" s="84" t="s">
        <v>286</v>
      </c>
      <c r="D17" s="78" t="s">
        <v>287</v>
      </c>
      <c r="E17" s="72" t="s">
        <v>288</v>
      </c>
      <c r="F17" s="72" t="s">
        <v>243</v>
      </c>
      <c r="G17" s="79"/>
      <c r="H17" s="14"/>
      <c r="I17" s="8"/>
    </row>
  </sheetData>
  <mergeCells count="7">
    <mergeCell ref="A1:B1"/>
    <mergeCell ref="H1:I1"/>
    <mergeCell ref="A2:B2"/>
    <mergeCell ref="A3:B3"/>
    <mergeCell ref="A4:B4"/>
    <mergeCell ref="A5:B5"/>
    <mergeCell ref="C5:G5"/>
  </mergeCells>
  <conditionalFormatting sqref="G7:G8 G10:G13">
    <cfRule type="cellIs" dxfId="1" priority="1" operator="equal">
      <formula>"FAIL"</formula>
    </cfRule>
  </conditionalFormatting>
  <conditionalFormatting sqref="G7:G17">
    <cfRule type="cellIs" dxfId="0" priority="2" operator="equal">
      <formula>"PASS"</formula>
    </cfRule>
  </conditionalFormatting>
  <conditionalFormatting sqref="G7:G8 G10:G13">
    <cfRule type="cellIs" dxfId="2" priority="3" operator="equal">
      <formula>"WARNING"</formula>
    </cfRule>
  </conditionalFormatting>
  <conditionalFormatting sqref="I2">
    <cfRule type="cellIs" dxfId="1" priority="4" operator="equal">
      <formula>"FAIL"</formula>
    </cfRule>
  </conditionalFormatting>
  <conditionalFormatting sqref="I2">
    <cfRule type="cellIs" dxfId="0" priority="5" operator="equal">
      <formula>"PASS"</formula>
    </cfRule>
  </conditionalFormatting>
  <conditionalFormatting sqref="I2">
    <cfRule type="cellIs" dxfId="2" priority="6" operator="equal">
      <formula>"WARNING"</formula>
    </cfRule>
  </conditionalFormatting>
  <conditionalFormatting sqref="I2">
    <cfRule type="containsBlanks" dxfId="3" priority="7">
      <formula>LEN(TRIM(I2))=0</formula>
    </cfRule>
  </conditionalFormatting>
  <conditionalFormatting sqref="I3">
    <cfRule type="cellIs" dxfId="4" priority="8" operator="equal">
      <formula>"FAIL"</formula>
    </cfRule>
  </conditionalFormatting>
  <conditionalFormatting sqref="I3">
    <cfRule type="cellIs" dxfId="5" priority="9" operator="equal">
      <formula>"PASS"</formula>
    </cfRule>
  </conditionalFormatting>
  <conditionalFormatting sqref="I3">
    <cfRule type="cellIs" dxfId="2" priority="10" operator="equal">
      <formula>"WARNING"</formula>
    </cfRule>
  </conditionalFormatting>
  <conditionalFormatting sqref="I3">
    <cfRule type="containsBlanks" dxfId="3" priority="11">
      <formula>LEN(TRIM(I3))=0</formula>
    </cfRule>
  </conditionalFormatting>
  <conditionalFormatting sqref="G7:G17">
    <cfRule type="cellIs" dxfId="6" priority="12" operator="equal">
      <formula>"FAIL"</formula>
    </cfRule>
  </conditionalFormatting>
  <dataValidations>
    <dataValidation type="list" allowBlank="1" showInputMessage="1" showErrorMessage="1" prompt="Click and enter a value from the list of items" sqref="G7:G13 G15:G17">
      <formula1>"PASS,FAIL,WARNING"</formula1>
    </dataValidation>
  </dataValidations>
  <hyperlinks>
    <hyperlink r:id="rId1" ref="C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2020-08-07T08:33:33Z</dcterms:created>
  <dc:creator>Jibon Islam</dc:creator>
</cp:coreProperties>
</file>