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4 Week 4\06 Assessment\"/>
    </mc:Choice>
  </mc:AlternateContent>
  <bookViews>
    <workbookView xWindow="4608" yWindow="0" windowWidth="23040" windowHeight="9648"/>
  </bookViews>
  <sheets>
    <sheet name="Introduction" sheetId="6" r:id="rId1"/>
    <sheet name="Calcs" sheetId="8" r:id="rId2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8" i="8" l="1"/>
  <c r="G135" i="8"/>
  <c r="G138" i="8"/>
  <c r="H135" i="8"/>
  <c r="H138" i="8"/>
  <c r="I135" i="8"/>
  <c r="I138" i="8"/>
  <c r="J135" i="8"/>
  <c r="J138" i="8"/>
  <c r="K135" i="8"/>
  <c r="K138" i="8"/>
  <c r="L135" i="8"/>
  <c r="L138" i="8"/>
  <c r="M135" i="8"/>
  <c r="M138" i="8"/>
  <c r="N135" i="8"/>
  <c r="N138" i="8"/>
  <c r="O135" i="8"/>
  <c r="O138" i="8"/>
  <c r="P135" i="8"/>
  <c r="P138" i="8"/>
  <c r="Q135" i="8"/>
  <c r="Q138" i="8"/>
  <c r="R135" i="8"/>
  <c r="R138" i="8"/>
  <c r="S135" i="8"/>
  <c r="S138" i="8"/>
  <c r="T135" i="8"/>
  <c r="F121" i="8"/>
  <c r="F135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4" i="8"/>
  <c r="C75" i="8"/>
  <c r="B75" i="8"/>
  <c r="F75" i="8"/>
  <c r="C76" i="8"/>
  <c r="B76" i="8"/>
  <c r="F76" i="8"/>
  <c r="C77" i="8"/>
  <c r="B77" i="8"/>
  <c r="F77" i="8"/>
  <c r="C78" i="8"/>
  <c r="B78" i="8"/>
  <c r="F78" i="8"/>
  <c r="C79" i="8"/>
  <c r="B79" i="8"/>
  <c r="F79" i="8"/>
  <c r="C80" i="8"/>
  <c r="B80" i="8"/>
  <c r="F80" i="8"/>
  <c r="C81" i="8"/>
  <c r="B81" i="8"/>
  <c r="F81" i="8"/>
  <c r="C82" i="8"/>
  <c r="B82" i="8"/>
  <c r="F82" i="8"/>
  <c r="C83" i="8"/>
  <c r="B83" i="8"/>
  <c r="F83" i="8"/>
  <c r="C84" i="8"/>
  <c r="B84" i="8"/>
  <c r="F84" i="8"/>
  <c r="C85" i="8"/>
  <c r="B85" i="8"/>
  <c r="F85" i="8"/>
  <c r="C86" i="8"/>
  <c r="B86" i="8"/>
  <c r="F86" i="8"/>
  <c r="C87" i="8"/>
  <c r="B87" i="8"/>
  <c r="F87" i="8"/>
  <c r="C88" i="8"/>
  <c r="B88" i="8"/>
  <c r="F88" i="8"/>
  <c r="C89" i="8"/>
  <c r="B89" i="8"/>
  <c r="F89" i="8"/>
  <c r="C90" i="8"/>
  <c r="B90" i="8"/>
  <c r="F90" i="8"/>
  <c r="C91" i="8"/>
  <c r="B91" i="8"/>
  <c r="F91" i="8"/>
  <c r="C92" i="8"/>
  <c r="B92" i="8"/>
  <c r="F92" i="8"/>
  <c r="C93" i="8"/>
  <c r="B93" i="8"/>
  <c r="F93" i="8"/>
  <c r="C94" i="8"/>
  <c r="B94" i="8"/>
  <c r="F94" i="8"/>
  <c r="C95" i="8"/>
  <c r="B95" i="8"/>
  <c r="F95" i="8"/>
  <c r="C96" i="8"/>
  <c r="B96" i="8"/>
  <c r="F96" i="8"/>
  <c r="C97" i="8"/>
  <c r="B97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F73" i="8"/>
  <c r="C74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H27" i="8"/>
  <c r="H28" i="8"/>
  <c r="H29" i="8"/>
  <c r="H30" i="8"/>
  <c r="H31" i="8"/>
  <c r="H32" i="8"/>
  <c r="H33" i="8"/>
  <c r="H34" i="8"/>
  <c r="H35" i="8"/>
  <c r="H36" i="8"/>
  <c r="E99" i="8"/>
  <c r="D99" i="8"/>
  <c r="B74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<sst xmlns="http://schemas.openxmlformats.org/spreadsheetml/2006/main" count="70" uniqueCount="56">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</sst>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#,##0.00_ ;\-#,##0.00\ "/>
    <numFmt numFmtId="165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0" borderId="0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15" fontId="0" fillId="35" borderId="25" xfId="0" applyNumberFormat="1" applyFill="1" applyBorder="1"/>
    <xf numFmtId="15" fontId="0" fillId="35" borderId="26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 applyBorder="1"/>
    <xf numFmtId="0" fontId="3" fillId="0" borderId="17" xfId="0" applyFont="1" applyBorder="1" applyAlignment="1">
      <alignment horizontal="center"/>
    </xf>
    <xf numFmtId="164" fontId="0" fillId="35" borderId="27" xfId="44" applyNumberFormat="1" applyFont="1" applyFill="1" applyBorder="1"/>
    <xf numFmtId="164" fontId="13" fillId="2" borderId="28" xfId="14" applyNumberFormat="1" applyBorder="1"/>
    <xf numFmtId="164" fontId="13" fillId="2" borderId="28" xfId="44" applyNumberFormat="1" applyFont="1" applyFill="1" applyBorder="1"/>
    <xf numFmtId="164" fontId="0" fillId="35" borderId="15" xfId="44" applyNumberFormat="1" applyFont="1" applyFill="1" applyBorder="1"/>
    <xf numFmtId="164" fontId="0" fillId="0" borderId="0" xfId="44" applyNumberFormat="1" applyFont="1" applyFill="1"/>
    <xf numFmtId="164" fontId="24" fillId="0" borderId="0" xfId="44" applyNumberFormat="1" applyFont="1" applyFill="1"/>
    <xf numFmtId="164" fontId="0" fillId="0" borderId="27" xfId="44" applyNumberFormat="1" applyFont="1" applyFill="1" applyBorder="1"/>
    <xf numFmtId="164" fontId="0" fillId="0" borderId="16" xfId="44" applyNumberFormat="1" applyFont="1" applyFill="1" applyBorder="1"/>
    <xf numFmtId="164" fontId="0" fillId="35" borderId="30" xfId="44" applyNumberFormat="1" applyFont="1" applyFill="1" applyBorder="1"/>
    <xf numFmtId="164" fontId="24" fillId="35" borderId="29" xfId="44" applyNumberFormat="1" applyFont="1" applyFill="1" applyBorder="1"/>
    <xf numFmtId="0" fontId="0" fillId="0" borderId="31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4" fontId="24" fillId="0" borderId="15" xfId="44" applyNumberFormat="1" applyFont="1" applyFill="1" applyBorder="1"/>
    <xf numFmtId="10" fontId="24" fillId="35" borderId="15" xfId="0" applyNumberFormat="1" applyFont="1" applyFill="1" applyBorder="1"/>
    <xf numFmtId="164" fontId="0" fillId="0" borderId="30" xfId="44" applyNumberFormat="1" applyFont="1" applyFill="1" applyBorder="1"/>
    <xf numFmtId="164" fontId="25" fillId="0" borderId="0" xfId="44" applyNumberFormat="1" applyFont="1" applyFill="1"/>
    <xf numFmtId="0" fontId="26" fillId="0" borderId="0" xfId="0" applyFont="1"/>
    <xf numFmtId="165" fontId="24" fillId="0" borderId="0" xfId="44" applyNumberFormat="1" applyFont="1" applyFill="1"/>
    <xf numFmtId="164" fontId="27" fillId="0" borderId="0" xfId="44" applyNumberFormat="1" applyFont="1" applyFill="1"/>
    <xf numFmtId="164" fontId="28" fillId="0" borderId="0" xfId="44" applyNumberFormat="1" applyFont="1" applyFill="1"/>
    <xf numFmtId="164" fontId="29" fillId="0" borderId="0" xfId="44" applyNumberFormat="1" applyFont="1" applyFill="1"/>
    <xf numFmtId="165" fontId="29" fillId="0" borderId="0" xfId="44" applyNumberFormat="1" applyFont="1" applyFill="1"/>
    <xf numFmtId="164" fontId="16" fillId="0" borderId="0" xfId="44" applyNumberFormat="1" applyFont="1" applyFill="1"/>
    <xf numFmtId="164" fontId="25" fillId="35" borderId="27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66" t="s">
        <v>1</v>
      </c>
      <c r="I2" s="67"/>
      <c r="J2" s="67"/>
      <c r="K2" s="67"/>
      <c r="L2" s="67"/>
      <c r="M2" s="67"/>
      <c r="N2" s="67"/>
      <c r="O2" s="67"/>
      <c r="P2" s="67"/>
    </row>
    <row r="3" spans="1:16" x14ac:dyDescent="0.3">
      <c r="H3" s="3"/>
    </row>
    <row r="4" spans="1:16" ht="30" x14ac:dyDescent="0.5">
      <c r="H4" s="68" t="s">
        <v>3</v>
      </c>
      <c r="I4" s="69"/>
      <c r="J4" s="69"/>
      <c r="K4" s="69"/>
      <c r="L4" s="69"/>
      <c r="M4" s="69"/>
      <c r="N4" s="69"/>
      <c r="O4" s="69"/>
      <c r="P4" s="69"/>
    </row>
    <row r="5" spans="1:16" ht="15" thickBot="1" x14ac:dyDescent="0.35">
      <c r="H5" s="3"/>
    </row>
    <row r="6" spans="1:16" ht="31.8" thickBot="1" x14ac:dyDescent="0.65">
      <c r="H6" s="3"/>
      <c r="I6" s="70" t="s">
        <v>0</v>
      </c>
      <c r="J6" s="71"/>
      <c r="K6" s="71"/>
      <c r="L6" s="71"/>
      <c r="M6" s="71"/>
      <c r="N6" s="71"/>
      <c r="O6" s="72"/>
      <c r="P6" s="4"/>
    </row>
    <row r="7" spans="1:16" s="6" customFormat="1" x14ac:dyDescent="0.3">
      <c r="A7" s="5"/>
    </row>
    <row r="8" spans="1:16" s="6" customFormat="1" x14ac:dyDescent="0.3">
      <c r="A8" s="5"/>
    </row>
    <row r="9" spans="1:16" s="6" customFormat="1" x14ac:dyDescent="0.3">
      <c r="A9" s="5"/>
    </row>
    <row r="10" spans="1:16" ht="18" thickBot="1" x14ac:dyDescent="0.35">
      <c r="A10" s="7" t="s">
        <v>2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">
      <c r="B12" s="73" t="s">
        <v>55</v>
      </c>
      <c r="C12" s="73"/>
      <c r="D12" s="73"/>
      <c r="E12" s="73"/>
      <c r="F12" s="73"/>
      <c r="G12" s="73"/>
      <c r="H12" s="73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">
      <c r="A13" s="5"/>
    </row>
    <row r="14" spans="1:16" s="6" customFormat="1" ht="5.4" customHeight="1" x14ac:dyDescent="0.3">
      <c r="A14" s="5"/>
    </row>
    <row r="15" spans="1:16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2"/>
  <sheetViews>
    <sheetView showGridLines="0" workbookViewId="0">
      <selection activeCell="B2" sqref="B2"/>
    </sheetView>
  </sheetViews>
  <sheetFormatPr defaultColWidth="9.109375" defaultRowHeight="14.4" x14ac:dyDescent="0.3"/>
  <cols>
    <col min="1" max="1" width="15.109375" style="13" customWidth="1"/>
    <col min="2" max="2" width="28.33203125" style="13" customWidth="1"/>
    <col min="3" max="20" width="12.6640625" style="13" customWidth="1"/>
    <col min="21" max="16384" width="9.109375" style="13"/>
  </cols>
  <sheetData>
    <row r="2" spans="1:20" x14ac:dyDescent="0.3">
      <c r="A2" s="14"/>
      <c r="B2" s="15" t="s">
        <v>11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3">
      <c r="A4" s="16" t="s">
        <v>4</v>
      </c>
      <c r="D4" s="16" t="s">
        <v>7</v>
      </c>
    </row>
    <row r="5" spans="1:20" x14ac:dyDescent="0.3">
      <c r="B5" s="13" t="s">
        <v>5</v>
      </c>
      <c r="F5" s="17">
        <v>40604</v>
      </c>
      <c r="G5" s="17">
        <v>40566</v>
      </c>
      <c r="H5" s="17">
        <v>41494</v>
      </c>
      <c r="I5" s="17">
        <v>41398</v>
      </c>
      <c r="J5" s="17">
        <v>42581</v>
      </c>
      <c r="K5" s="17">
        <v>40826</v>
      </c>
      <c r="L5" s="17">
        <v>42597</v>
      </c>
      <c r="M5" s="17">
        <v>43371</v>
      </c>
      <c r="N5" s="17">
        <v>42201</v>
      </c>
      <c r="O5" s="17">
        <v>40270</v>
      </c>
      <c r="P5" s="17">
        <v>41905</v>
      </c>
      <c r="Q5" s="17">
        <v>41237</v>
      </c>
      <c r="R5" s="17">
        <v>43243</v>
      </c>
      <c r="S5" s="17">
        <v>40525</v>
      </c>
      <c r="T5" s="17">
        <v>40398</v>
      </c>
    </row>
    <row r="6" spans="1:20" x14ac:dyDescent="0.3">
      <c r="B6" s="13" t="s">
        <v>6</v>
      </c>
      <c r="D6" s="18">
        <f>INT(SQRT(SUMPRODUCT($F$5:$T$5,$F$6:$T$6)))</f>
        <v>0</v>
      </c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2"/>
    </row>
    <row r="8" spans="1:20" x14ac:dyDescent="0.3">
      <c r="B8" s="13" t="s">
        <v>8</v>
      </c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x14ac:dyDescent="0.3"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x14ac:dyDescent="0.3"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x14ac:dyDescent="0.3"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x14ac:dyDescent="0.3"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x14ac:dyDescent="0.3"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x14ac:dyDescent="0.3"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7" spans="1:20" x14ac:dyDescent="0.3">
      <c r="A17" s="16" t="s">
        <v>9</v>
      </c>
    </row>
    <row r="18" spans="1:20" x14ac:dyDescent="0.3">
      <c r="B18" s="13" t="s">
        <v>10</v>
      </c>
      <c r="D18" s="18">
        <f>INT(SQRT(SUMPRODUCT($F$5:$T$5,$F$18:$T$18)))</f>
        <v>0</v>
      </c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</row>
    <row r="21" spans="1:20" x14ac:dyDescent="0.3">
      <c r="A21" s="14"/>
      <c r="B21" s="15" t="s">
        <v>12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3" spans="1:20" x14ac:dyDescent="0.3">
      <c r="B23" s="13" t="s">
        <v>18</v>
      </c>
      <c r="E23" s="38">
        <v>9.7500000000000003E-2</v>
      </c>
    </row>
    <row r="24" spans="1:20" x14ac:dyDescent="0.3">
      <c r="A24" s="16" t="s">
        <v>20</v>
      </c>
      <c r="B24" s="13" t="s">
        <v>19</v>
      </c>
      <c r="C24" s="16"/>
      <c r="E24" s="39"/>
      <c r="F24" s="44"/>
      <c r="G24" s="16"/>
    </row>
    <row r="25" spans="1:20" ht="28.8" x14ac:dyDescent="0.3">
      <c r="A25" s="35" t="s">
        <v>13</v>
      </c>
      <c r="B25" s="36" t="s">
        <v>24</v>
      </c>
      <c r="C25" s="36" t="s">
        <v>14</v>
      </c>
      <c r="D25" s="36" t="s">
        <v>15</v>
      </c>
      <c r="E25" s="36" t="s">
        <v>16</v>
      </c>
      <c r="F25" s="36" t="s">
        <v>22</v>
      </c>
      <c r="G25" s="36" t="s">
        <v>23</v>
      </c>
      <c r="H25" s="36" t="s">
        <v>17</v>
      </c>
      <c r="I25" s="36"/>
      <c r="J25" s="37"/>
      <c r="K25" s="37"/>
    </row>
    <row r="26" spans="1:20" x14ac:dyDescent="0.3">
      <c r="A26" s="33">
        <v>0</v>
      </c>
      <c r="B26" s="17">
        <v>43179</v>
      </c>
      <c r="C26" s="45">
        <v>0</v>
      </c>
      <c r="D26" s="46">
        <v>50000</v>
      </c>
      <c r="E26" s="45">
        <v>0</v>
      </c>
      <c r="F26" s="45">
        <v>0</v>
      </c>
      <c r="G26" s="45">
        <v>0</v>
      </c>
      <c r="H26" s="48">
        <f t="shared" ref="H26:H62" si="0">SUM(C26:G26)</f>
        <v>50000</v>
      </c>
    </row>
    <row r="27" spans="1:20" x14ac:dyDescent="0.3">
      <c r="A27" s="33">
        <f t="shared" ref="A27:A62" si="1">A26+1</f>
        <v>1</v>
      </c>
      <c r="B27" s="34">
        <f>EDATE(B26,1)</f>
        <v>43210</v>
      </c>
      <c r="C27" s="41"/>
      <c r="D27" s="41"/>
      <c r="E27" s="41"/>
      <c r="F27" s="41"/>
      <c r="G27" s="50"/>
      <c r="H27" s="49">
        <f t="shared" si="0"/>
        <v>0</v>
      </c>
    </row>
    <row r="28" spans="1:20" x14ac:dyDescent="0.3">
      <c r="A28" s="33">
        <f t="shared" si="1"/>
        <v>2</v>
      </c>
      <c r="B28" s="34">
        <f t="shared" ref="B28:B62" si="2">EDATE(B27,1)</f>
        <v>43240</v>
      </c>
      <c r="C28" s="41"/>
      <c r="D28" s="41"/>
      <c r="E28" s="41"/>
      <c r="F28" s="41"/>
      <c r="G28" s="50"/>
      <c r="H28" s="49">
        <f t="shared" si="0"/>
        <v>0</v>
      </c>
    </row>
    <row r="29" spans="1:20" x14ac:dyDescent="0.3">
      <c r="A29" s="33">
        <f t="shared" si="1"/>
        <v>3</v>
      </c>
      <c r="B29" s="34">
        <f t="shared" si="2"/>
        <v>43271</v>
      </c>
      <c r="C29" s="41"/>
      <c r="D29" s="41"/>
      <c r="E29" s="41"/>
      <c r="F29" s="41"/>
      <c r="G29" s="50"/>
      <c r="H29" s="49">
        <f t="shared" si="0"/>
        <v>0</v>
      </c>
    </row>
    <row r="30" spans="1:20" x14ac:dyDescent="0.3">
      <c r="A30" s="33">
        <f t="shared" si="1"/>
        <v>4</v>
      </c>
      <c r="B30" s="34">
        <f t="shared" si="2"/>
        <v>43301</v>
      </c>
      <c r="C30" s="41"/>
      <c r="D30" s="41"/>
      <c r="E30" s="41"/>
      <c r="F30" s="41"/>
      <c r="G30" s="50"/>
      <c r="H30" s="49">
        <f t="shared" si="0"/>
        <v>0</v>
      </c>
    </row>
    <row r="31" spans="1:20" x14ac:dyDescent="0.3">
      <c r="A31" s="33">
        <f t="shared" si="1"/>
        <v>5</v>
      </c>
      <c r="B31" s="34">
        <f t="shared" si="2"/>
        <v>43332</v>
      </c>
      <c r="C31" s="41"/>
      <c r="D31" s="41"/>
      <c r="E31" s="41"/>
      <c r="F31" s="41"/>
      <c r="G31" s="50"/>
      <c r="H31" s="49">
        <f t="shared" si="0"/>
        <v>0</v>
      </c>
    </row>
    <row r="32" spans="1:20" x14ac:dyDescent="0.3">
      <c r="A32" s="33">
        <f t="shared" si="1"/>
        <v>6</v>
      </c>
      <c r="B32" s="34">
        <f t="shared" si="2"/>
        <v>43363</v>
      </c>
      <c r="C32" s="41"/>
      <c r="D32" s="41"/>
      <c r="E32" s="41"/>
      <c r="F32" s="41"/>
      <c r="G32" s="50"/>
      <c r="H32" s="49">
        <f t="shared" si="0"/>
        <v>0</v>
      </c>
    </row>
    <row r="33" spans="1:8" x14ac:dyDescent="0.3">
      <c r="A33" s="33">
        <f t="shared" si="1"/>
        <v>7</v>
      </c>
      <c r="B33" s="34">
        <f t="shared" si="2"/>
        <v>43393</v>
      </c>
      <c r="C33" s="41"/>
      <c r="D33" s="41"/>
      <c r="E33" s="41"/>
      <c r="F33" s="41"/>
      <c r="G33" s="50"/>
      <c r="H33" s="49">
        <f t="shared" si="0"/>
        <v>0</v>
      </c>
    </row>
    <row r="34" spans="1:8" x14ac:dyDescent="0.3">
      <c r="A34" s="33">
        <f t="shared" si="1"/>
        <v>8</v>
      </c>
      <c r="B34" s="34">
        <f t="shared" si="2"/>
        <v>43424</v>
      </c>
      <c r="C34" s="41"/>
      <c r="D34" s="41"/>
      <c r="E34" s="41"/>
      <c r="F34" s="41"/>
      <c r="G34" s="50"/>
      <c r="H34" s="49">
        <f t="shared" si="0"/>
        <v>0</v>
      </c>
    </row>
    <row r="35" spans="1:8" x14ac:dyDescent="0.3">
      <c r="A35" s="33">
        <f t="shared" si="1"/>
        <v>9</v>
      </c>
      <c r="B35" s="34">
        <f t="shared" si="2"/>
        <v>43454</v>
      </c>
      <c r="C35" s="41"/>
      <c r="D35" s="41"/>
      <c r="E35" s="41"/>
      <c r="F35" s="41"/>
      <c r="G35" s="50"/>
      <c r="H35" s="49">
        <f t="shared" si="0"/>
        <v>0</v>
      </c>
    </row>
    <row r="36" spans="1:8" x14ac:dyDescent="0.3">
      <c r="A36" s="33">
        <f t="shared" si="1"/>
        <v>10</v>
      </c>
      <c r="B36" s="34">
        <f t="shared" si="2"/>
        <v>43485</v>
      </c>
      <c r="C36" s="41"/>
      <c r="D36" s="41"/>
      <c r="E36" s="41"/>
      <c r="F36" s="41"/>
      <c r="G36" s="50"/>
      <c r="H36" s="49">
        <f t="shared" si="0"/>
        <v>0</v>
      </c>
    </row>
    <row r="37" spans="1:8" x14ac:dyDescent="0.3">
      <c r="A37" s="33">
        <f t="shared" si="1"/>
        <v>11</v>
      </c>
      <c r="B37" s="34">
        <f t="shared" si="2"/>
        <v>43516</v>
      </c>
      <c r="C37" s="41"/>
      <c r="D37" s="41"/>
      <c r="E37" s="41"/>
      <c r="F37" s="41"/>
      <c r="G37" s="50"/>
      <c r="H37" s="49">
        <f t="shared" si="0"/>
        <v>0</v>
      </c>
    </row>
    <row r="38" spans="1:8" x14ac:dyDescent="0.3">
      <c r="A38" s="33">
        <f t="shared" si="1"/>
        <v>12</v>
      </c>
      <c r="B38" s="34">
        <f t="shared" si="2"/>
        <v>43544</v>
      </c>
      <c r="C38" s="41"/>
      <c r="D38" s="41"/>
      <c r="E38" s="41"/>
      <c r="F38" s="41"/>
      <c r="G38" s="50"/>
      <c r="H38" s="49">
        <f t="shared" si="0"/>
        <v>0</v>
      </c>
    </row>
    <row r="39" spans="1:8" x14ac:dyDescent="0.3">
      <c r="A39" s="33">
        <f t="shared" si="1"/>
        <v>13</v>
      </c>
      <c r="B39" s="34">
        <f t="shared" si="2"/>
        <v>43575</v>
      </c>
      <c r="C39" s="41"/>
      <c r="D39" s="41"/>
      <c r="E39" s="41"/>
      <c r="F39" s="41"/>
      <c r="G39" s="50"/>
      <c r="H39" s="49">
        <f t="shared" si="0"/>
        <v>0</v>
      </c>
    </row>
    <row r="40" spans="1:8" x14ac:dyDescent="0.3">
      <c r="A40" s="33">
        <f t="shared" si="1"/>
        <v>14</v>
      </c>
      <c r="B40" s="34">
        <f t="shared" si="2"/>
        <v>43605</v>
      </c>
      <c r="C40" s="41"/>
      <c r="D40" s="41"/>
      <c r="E40" s="41"/>
      <c r="F40" s="41"/>
      <c r="G40" s="50"/>
      <c r="H40" s="49">
        <f t="shared" si="0"/>
        <v>0</v>
      </c>
    </row>
    <row r="41" spans="1:8" x14ac:dyDescent="0.3">
      <c r="A41" s="33">
        <f t="shared" si="1"/>
        <v>15</v>
      </c>
      <c r="B41" s="34">
        <f t="shared" si="2"/>
        <v>43636</v>
      </c>
      <c r="C41" s="41"/>
      <c r="D41" s="41"/>
      <c r="E41" s="41"/>
      <c r="F41" s="41"/>
      <c r="G41" s="50"/>
      <c r="H41" s="49">
        <f t="shared" si="0"/>
        <v>0</v>
      </c>
    </row>
    <row r="42" spans="1:8" x14ac:dyDescent="0.3">
      <c r="A42" s="33">
        <f t="shared" si="1"/>
        <v>16</v>
      </c>
      <c r="B42" s="34">
        <f t="shared" si="2"/>
        <v>43666</v>
      </c>
      <c r="C42" s="41"/>
      <c r="D42" s="41"/>
      <c r="E42" s="41"/>
      <c r="F42" s="41"/>
      <c r="G42" s="50"/>
      <c r="H42" s="49">
        <f t="shared" si="0"/>
        <v>0</v>
      </c>
    </row>
    <row r="43" spans="1:8" x14ac:dyDescent="0.3">
      <c r="A43" s="33">
        <f t="shared" si="1"/>
        <v>17</v>
      </c>
      <c r="B43" s="34">
        <f t="shared" si="2"/>
        <v>43697</v>
      </c>
      <c r="C43" s="41"/>
      <c r="D43" s="41"/>
      <c r="E43" s="41"/>
      <c r="F43" s="41"/>
      <c r="G43" s="50"/>
      <c r="H43" s="49">
        <f t="shared" si="0"/>
        <v>0</v>
      </c>
    </row>
    <row r="44" spans="1:8" x14ac:dyDescent="0.3">
      <c r="A44" s="33">
        <f t="shared" si="1"/>
        <v>18</v>
      </c>
      <c r="B44" s="34">
        <f t="shared" si="2"/>
        <v>43728</v>
      </c>
      <c r="C44" s="41"/>
      <c r="D44" s="41"/>
      <c r="E44" s="41"/>
      <c r="F44" s="41"/>
      <c r="G44" s="50"/>
      <c r="H44" s="49">
        <f t="shared" si="0"/>
        <v>0</v>
      </c>
    </row>
    <row r="45" spans="1:8" x14ac:dyDescent="0.3">
      <c r="A45" s="33">
        <f t="shared" si="1"/>
        <v>19</v>
      </c>
      <c r="B45" s="34">
        <f t="shared" si="2"/>
        <v>43758</v>
      </c>
      <c r="C45" s="41"/>
      <c r="D45" s="41"/>
      <c r="E45" s="41"/>
      <c r="F45" s="41"/>
      <c r="G45" s="50"/>
      <c r="H45" s="49">
        <f t="shared" si="0"/>
        <v>0</v>
      </c>
    </row>
    <row r="46" spans="1:8" x14ac:dyDescent="0.3">
      <c r="A46" s="33">
        <f t="shared" si="1"/>
        <v>20</v>
      </c>
      <c r="B46" s="34">
        <f t="shared" si="2"/>
        <v>43789</v>
      </c>
      <c r="C46" s="41"/>
      <c r="D46" s="41"/>
      <c r="E46" s="41"/>
      <c r="F46" s="41"/>
      <c r="G46" s="50"/>
      <c r="H46" s="49">
        <f t="shared" si="0"/>
        <v>0</v>
      </c>
    </row>
    <row r="47" spans="1:8" x14ac:dyDescent="0.3">
      <c r="A47" s="33">
        <f t="shared" si="1"/>
        <v>21</v>
      </c>
      <c r="B47" s="34">
        <f t="shared" si="2"/>
        <v>43819</v>
      </c>
      <c r="C47" s="41"/>
      <c r="D47" s="41"/>
      <c r="E47" s="41"/>
      <c r="F47" s="41"/>
      <c r="G47" s="50"/>
      <c r="H47" s="49">
        <f t="shared" si="0"/>
        <v>0</v>
      </c>
    </row>
    <row r="48" spans="1:8" x14ac:dyDescent="0.3">
      <c r="A48" s="33">
        <f t="shared" si="1"/>
        <v>22</v>
      </c>
      <c r="B48" s="34">
        <f t="shared" si="2"/>
        <v>43850</v>
      </c>
      <c r="C48" s="41"/>
      <c r="D48" s="41"/>
      <c r="E48" s="41"/>
      <c r="F48" s="41"/>
      <c r="G48" s="50"/>
      <c r="H48" s="49">
        <f t="shared" si="0"/>
        <v>0</v>
      </c>
    </row>
    <row r="49" spans="1:8" x14ac:dyDescent="0.3">
      <c r="A49" s="33">
        <f t="shared" si="1"/>
        <v>23</v>
      </c>
      <c r="B49" s="34">
        <f t="shared" si="2"/>
        <v>43881</v>
      </c>
      <c r="C49" s="41"/>
      <c r="D49" s="41"/>
      <c r="E49" s="41"/>
      <c r="F49" s="41"/>
      <c r="G49" s="50"/>
      <c r="H49" s="49">
        <f t="shared" si="0"/>
        <v>0</v>
      </c>
    </row>
    <row r="50" spans="1:8" x14ac:dyDescent="0.3">
      <c r="A50" s="33">
        <f t="shared" si="1"/>
        <v>24</v>
      </c>
      <c r="B50" s="34">
        <f t="shared" si="2"/>
        <v>43910</v>
      </c>
      <c r="C50" s="41"/>
      <c r="D50" s="41"/>
      <c r="E50" s="41"/>
      <c r="F50" s="41"/>
      <c r="G50" s="50"/>
      <c r="H50" s="49">
        <f t="shared" si="0"/>
        <v>0</v>
      </c>
    </row>
    <row r="51" spans="1:8" x14ac:dyDescent="0.3">
      <c r="A51" s="33">
        <f t="shared" si="1"/>
        <v>25</v>
      </c>
      <c r="B51" s="34">
        <f t="shared" si="2"/>
        <v>43941</v>
      </c>
      <c r="C51" s="41"/>
      <c r="D51" s="41"/>
      <c r="E51" s="41"/>
      <c r="F51" s="41"/>
      <c r="G51" s="50"/>
      <c r="H51" s="49">
        <f t="shared" si="0"/>
        <v>0</v>
      </c>
    </row>
    <row r="52" spans="1:8" x14ac:dyDescent="0.3">
      <c r="A52" s="33">
        <f t="shared" si="1"/>
        <v>26</v>
      </c>
      <c r="B52" s="34">
        <f t="shared" si="2"/>
        <v>43971</v>
      </c>
      <c r="C52" s="41"/>
      <c r="D52" s="41"/>
      <c r="E52" s="41"/>
      <c r="F52" s="41"/>
      <c r="G52" s="50"/>
      <c r="H52" s="49">
        <f t="shared" si="0"/>
        <v>0</v>
      </c>
    </row>
    <row r="53" spans="1:8" x14ac:dyDescent="0.3">
      <c r="A53" s="33">
        <f t="shared" si="1"/>
        <v>27</v>
      </c>
      <c r="B53" s="34">
        <f t="shared" si="2"/>
        <v>44002</v>
      </c>
      <c r="C53" s="41"/>
      <c r="D53" s="41"/>
      <c r="E53" s="41"/>
      <c r="F53" s="41"/>
      <c r="G53" s="50"/>
      <c r="H53" s="49">
        <f t="shared" si="0"/>
        <v>0</v>
      </c>
    </row>
    <row r="54" spans="1:8" x14ac:dyDescent="0.3">
      <c r="A54" s="33">
        <f t="shared" si="1"/>
        <v>28</v>
      </c>
      <c r="B54" s="34">
        <f t="shared" si="2"/>
        <v>44032</v>
      </c>
      <c r="C54" s="41"/>
      <c r="D54" s="41"/>
      <c r="E54" s="41"/>
      <c r="F54" s="41"/>
      <c r="G54" s="50"/>
      <c r="H54" s="49">
        <f t="shared" si="0"/>
        <v>0</v>
      </c>
    </row>
    <row r="55" spans="1:8" x14ac:dyDescent="0.3">
      <c r="A55" s="33">
        <f t="shared" si="1"/>
        <v>29</v>
      </c>
      <c r="B55" s="34">
        <f t="shared" si="2"/>
        <v>44063</v>
      </c>
      <c r="C55" s="41"/>
      <c r="D55" s="41"/>
      <c r="E55" s="41"/>
      <c r="F55" s="41"/>
      <c r="G55" s="50"/>
      <c r="H55" s="49">
        <f t="shared" si="0"/>
        <v>0</v>
      </c>
    </row>
    <row r="56" spans="1:8" x14ac:dyDescent="0.3">
      <c r="A56" s="33">
        <f t="shared" si="1"/>
        <v>30</v>
      </c>
      <c r="B56" s="34">
        <f t="shared" si="2"/>
        <v>44094</v>
      </c>
      <c r="C56" s="41"/>
      <c r="D56" s="41"/>
      <c r="E56" s="41"/>
      <c r="F56" s="41"/>
      <c r="G56" s="50"/>
      <c r="H56" s="49">
        <f t="shared" si="0"/>
        <v>0</v>
      </c>
    </row>
    <row r="57" spans="1:8" x14ac:dyDescent="0.3">
      <c r="A57" s="33">
        <f t="shared" si="1"/>
        <v>31</v>
      </c>
      <c r="B57" s="34">
        <f t="shared" si="2"/>
        <v>44124</v>
      </c>
      <c r="C57" s="41"/>
      <c r="D57" s="41"/>
      <c r="E57" s="41"/>
      <c r="F57" s="41"/>
      <c r="G57" s="50"/>
      <c r="H57" s="49">
        <f t="shared" si="0"/>
        <v>0</v>
      </c>
    </row>
    <row r="58" spans="1:8" x14ac:dyDescent="0.3">
      <c r="A58" s="33">
        <f t="shared" si="1"/>
        <v>32</v>
      </c>
      <c r="B58" s="34">
        <f t="shared" si="2"/>
        <v>44155</v>
      </c>
      <c r="C58" s="41"/>
      <c r="D58" s="41"/>
      <c r="E58" s="41"/>
      <c r="F58" s="41"/>
      <c r="G58" s="50"/>
      <c r="H58" s="49">
        <f t="shared" si="0"/>
        <v>0</v>
      </c>
    </row>
    <row r="59" spans="1:8" x14ac:dyDescent="0.3">
      <c r="A59" s="33">
        <f t="shared" si="1"/>
        <v>33</v>
      </c>
      <c r="B59" s="34">
        <f t="shared" si="2"/>
        <v>44185</v>
      </c>
      <c r="C59" s="41"/>
      <c r="D59" s="41"/>
      <c r="E59" s="41"/>
      <c r="F59" s="41"/>
      <c r="G59" s="50"/>
      <c r="H59" s="49">
        <f t="shared" si="0"/>
        <v>0</v>
      </c>
    </row>
    <row r="60" spans="1:8" x14ac:dyDescent="0.3">
      <c r="A60" s="33">
        <f t="shared" si="1"/>
        <v>34</v>
      </c>
      <c r="B60" s="34">
        <f t="shared" si="2"/>
        <v>44216</v>
      </c>
      <c r="C60" s="41"/>
      <c r="D60" s="41"/>
      <c r="E60" s="41"/>
      <c r="F60" s="41"/>
      <c r="G60" s="50"/>
      <c r="H60" s="49">
        <f t="shared" si="0"/>
        <v>0</v>
      </c>
    </row>
    <row r="61" spans="1:8" x14ac:dyDescent="0.3">
      <c r="A61" s="33">
        <f t="shared" si="1"/>
        <v>35</v>
      </c>
      <c r="B61" s="34">
        <f t="shared" si="2"/>
        <v>44247</v>
      </c>
      <c r="C61" s="41"/>
      <c r="D61" s="41"/>
      <c r="E61" s="41"/>
      <c r="F61" s="41"/>
      <c r="G61" s="50"/>
      <c r="H61" s="49">
        <f t="shared" si="0"/>
        <v>0</v>
      </c>
    </row>
    <row r="62" spans="1:8" x14ac:dyDescent="0.3">
      <c r="A62" s="33">
        <f t="shared" si="1"/>
        <v>36</v>
      </c>
      <c r="B62" s="34">
        <f t="shared" si="2"/>
        <v>44275</v>
      </c>
      <c r="C62" s="41"/>
      <c r="D62" s="41"/>
      <c r="E62" s="41"/>
      <c r="F62" s="41"/>
      <c r="G62" s="50"/>
      <c r="H62" s="49">
        <f t="shared" si="0"/>
        <v>0</v>
      </c>
    </row>
    <row r="64" spans="1:8" x14ac:dyDescent="0.3">
      <c r="A64" s="40" t="s">
        <v>21</v>
      </c>
      <c r="B64" s="19"/>
      <c r="C64" s="19"/>
      <c r="D64" s="42">
        <f>SUM(D26:D62)</f>
        <v>50000</v>
      </c>
      <c r="E64" s="42">
        <f>SUM(E26:E62)</f>
        <v>0</v>
      </c>
      <c r="F64" s="43">
        <f>SUM(F26:F62)</f>
        <v>0</v>
      </c>
      <c r="G64" s="42">
        <f>SUM(G26:G62)</f>
        <v>0</v>
      </c>
      <c r="H64" s="19"/>
    </row>
    <row r="67" spans="1:20" x14ac:dyDescent="0.3">
      <c r="A67" s="14"/>
      <c r="B67" s="15" t="s">
        <v>25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9" spans="1:20" x14ac:dyDescent="0.3">
      <c r="A69" s="16" t="s">
        <v>31</v>
      </c>
    </row>
    <row r="70" spans="1:20" x14ac:dyDescent="0.3">
      <c r="A70" s="16"/>
      <c r="B70" s="13" t="s">
        <v>26</v>
      </c>
      <c r="D70" s="39"/>
      <c r="E70" s="54">
        <v>450</v>
      </c>
      <c r="F70" s="16"/>
    </row>
    <row r="71" spans="1:20" x14ac:dyDescent="0.3">
      <c r="A71" s="16"/>
      <c r="D71" s="39"/>
      <c r="E71" s="39"/>
      <c r="F71" s="16"/>
    </row>
    <row r="72" spans="1:20" ht="28.8" x14ac:dyDescent="0.3">
      <c r="A72" s="35" t="s">
        <v>13</v>
      </c>
      <c r="B72" s="36" t="s">
        <v>24</v>
      </c>
      <c r="C72" s="36" t="s">
        <v>14</v>
      </c>
      <c r="D72" s="36" t="s">
        <v>16</v>
      </c>
      <c r="E72" s="36" t="s">
        <v>27</v>
      </c>
      <c r="F72" s="36" t="s">
        <v>17</v>
      </c>
      <c r="I72" s="52"/>
      <c r="J72" s="53"/>
      <c r="K72" s="53"/>
      <c r="L72" s="20"/>
    </row>
    <row r="73" spans="1:20" x14ac:dyDescent="0.3">
      <c r="A73" s="33">
        <v>0</v>
      </c>
      <c r="B73" s="17">
        <v>43179</v>
      </c>
      <c r="C73" s="45">
        <v>0</v>
      </c>
      <c r="D73" s="45">
        <v>0</v>
      </c>
      <c r="E73" s="46">
        <v>-10000</v>
      </c>
      <c r="F73" s="48">
        <f t="shared" ref="F73:F97" si="3">SUM(C73:E73)</f>
        <v>-10000</v>
      </c>
      <c r="I73" s="20"/>
      <c r="J73" s="20"/>
      <c r="K73" s="20"/>
      <c r="L73" s="20"/>
    </row>
    <row r="74" spans="1:20" x14ac:dyDescent="0.3">
      <c r="A74" s="33">
        <f t="shared" ref="A74:A97" si="4">A73+1</f>
        <v>1</v>
      </c>
      <c r="B74" s="34">
        <f>EDATE(B73,1)</f>
        <v>43210</v>
      </c>
      <c r="C74" s="47">
        <f t="shared" ref="C74:C97" si="5">F73</f>
        <v>-10000</v>
      </c>
      <c r="D74" s="41"/>
      <c r="E74" s="47">
        <f t="shared" ref="E74:E97" si="6">$E$70</f>
        <v>450</v>
      </c>
      <c r="F74" s="56">
        <f t="shared" si="3"/>
        <v>-9550</v>
      </c>
      <c r="I74" s="20"/>
      <c r="J74" s="20"/>
      <c r="K74" s="20"/>
      <c r="L74" s="20"/>
    </row>
    <row r="75" spans="1:20" x14ac:dyDescent="0.3">
      <c r="A75" s="33">
        <f t="shared" si="4"/>
        <v>2</v>
      </c>
      <c r="B75" s="34">
        <f t="shared" ref="B75:B97" si="7">EDATE(B74,1)</f>
        <v>43240</v>
      </c>
      <c r="C75" s="47">
        <f t="shared" si="5"/>
        <v>-9550</v>
      </c>
      <c r="D75" s="41"/>
      <c r="E75" s="47">
        <f t="shared" si="6"/>
        <v>450</v>
      </c>
      <c r="F75" s="56">
        <f t="shared" si="3"/>
        <v>-9100</v>
      </c>
    </row>
    <row r="76" spans="1:20" x14ac:dyDescent="0.3">
      <c r="A76" s="33">
        <f t="shared" si="4"/>
        <v>3</v>
      </c>
      <c r="B76" s="34">
        <f t="shared" si="7"/>
        <v>43271</v>
      </c>
      <c r="C76" s="47">
        <f t="shared" si="5"/>
        <v>-9100</v>
      </c>
      <c r="D76" s="41"/>
      <c r="E76" s="47">
        <f t="shared" si="6"/>
        <v>450</v>
      </c>
      <c r="F76" s="56">
        <f t="shared" si="3"/>
        <v>-8650</v>
      </c>
    </row>
    <row r="77" spans="1:20" x14ac:dyDescent="0.3">
      <c r="A77" s="33">
        <f t="shared" si="4"/>
        <v>4</v>
      </c>
      <c r="B77" s="34">
        <f t="shared" si="7"/>
        <v>43301</v>
      </c>
      <c r="C77" s="47">
        <f t="shared" si="5"/>
        <v>-8650</v>
      </c>
      <c r="D77" s="41"/>
      <c r="E77" s="47">
        <f t="shared" si="6"/>
        <v>450</v>
      </c>
      <c r="F77" s="56">
        <f t="shared" si="3"/>
        <v>-8200</v>
      </c>
    </row>
    <row r="78" spans="1:20" x14ac:dyDescent="0.3">
      <c r="A78" s="33">
        <f t="shared" si="4"/>
        <v>5</v>
      </c>
      <c r="B78" s="34">
        <f t="shared" si="7"/>
        <v>43332</v>
      </c>
      <c r="C78" s="47">
        <f t="shared" si="5"/>
        <v>-8200</v>
      </c>
      <c r="D78" s="41"/>
      <c r="E78" s="47">
        <f t="shared" si="6"/>
        <v>450</v>
      </c>
      <c r="F78" s="56">
        <f t="shared" si="3"/>
        <v>-7750</v>
      </c>
    </row>
    <row r="79" spans="1:20" x14ac:dyDescent="0.3">
      <c r="A79" s="33">
        <f t="shared" si="4"/>
        <v>6</v>
      </c>
      <c r="B79" s="34">
        <f t="shared" si="7"/>
        <v>43363</v>
      </c>
      <c r="C79" s="47">
        <f t="shared" si="5"/>
        <v>-7750</v>
      </c>
      <c r="D79" s="41"/>
      <c r="E79" s="47">
        <f t="shared" si="6"/>
        <v>450</v>
      </c>
      <c r="F79" s="56">
        <f t="shared" si="3"/>
        <v>-7300</v>
      </c>
    </row>
    <row r="80" spans="1:20" x14ac:dyDescent="0.3">
      <c r="A80" s="33">
        <f t="shared" si="4"/>
        <v>7</v>
      </c>
      <c r="B80" s="34">
        <f t="shared" si="7"/>
        <v>43393</v>
      </c>
      <c r="C80" s="47">
        <f t="shared" si="5"/>
        <v>-7300</v>
      </c>
      <c r="D80" s="41"/>
      <c r="E80" s="47">
        <f t="shared" si="6"/>
        <v>450</v>
      </c>
      <c r="F80" s="56">
        <f t="shared" si="3"/>
        <v>-6850</v>
      </c>
    </row>
    <row r="81" spans="1:6" x14ac:dyDescent="0.3">
      <c r="A81" s="33">
        <f t="shared" si="4"/>
        <v>8</v>
      </c>
      <c r="B81" s="34">
        <f t="shared" si="7"/>
        <v>43424</v>
      </c>
      <c r="C81" s="47">
        <f t="shared" si="5"/>
        <v>-6850</v>
      </c>
      <c r="D81" s="41"/>
      <c r="E81" s="47">
        <f t="shared" si="6"/>
        <v>450</v>
      </c>
      <c r="F81" s="56">
        <f t="shared" si="3"/>
        <v>-6400</v>
      </c>
    </row>
    <row r="82" spans="1:6" x14ac:dyDescent="0.3">
      <c r="A82" s="33">
        <f t="shared" si="4"/>
        <v>9</v>
      </c>
      <c r="B82" s="34">
        <f t="shared" si="7"/>
        <v>43454</v>
      </c>
      <c r="C82" s="47">
        <f t="shared" si="5"/>
        <v>-6400</v>
      </c>
      <c r="D82" s="41"/>
      <c r="E82" s="47">
        <f t="shared" si="6"/>
        <v>450</v>
      </c>
      <c r="F82" s="56">
        <f t="shared" si="3"/>
        <v>-5950</v>
      </c>
    </row>
    <row r="83" spans="1:6" x14ac:dyDescent="0.3">
      <c r="A83" s="33">
        <f t="shared" si="4"/>
        <v>10</v>
      </c>
      <c r="B83" s="34">
        <f t="shared" si="7"/>
        <v>43485</v>
      </c>
      <c r="C83" s="47">
        <f t="shared" si="5"/>
        <v>-5950</v>
      </c>
      <c r="D83" s="41"/>
      <c r="E83" s="47">
        <f t="shared" si="6"/>
        <v>450</v>
      </c>
      <c r="F83" s="56">
        <f t="shared" si="3"/>
        <v>-5500</v>
      </c>
    </row>
    <row r="84" spans="1:6" x14ac:dyDescent="0.3">
      <c r="A84" s="33">
        <f t="shared" si="4"/>
        <v>11</v>
      </c>
      <c r="B84" s="34">
        <f t="shared" si="7"/>
        <v>43516</v>
      </c>
      <c r="C84" s="47">
        <f t="shared" si="5"/>
        <v>-5500</v>
      </c>
      <c r="D84" s="41"/>
      <c r="E84" s="47">
        <f t="shared" si="6"/>
        <v>450</v>
      </c>
      <c r="F84" s="56">
        <f t="shared" si="3"/>
        <v>-5050</v>
      </c>
    </row>
    <row r="85" spans="1:6" x14ac:dyDescent="0.3">
      <c r="A85" s="33">
        <f t="shared" si="4"/>
        <v>12</v>
      </c>
      <c r="B85" s="34">
        <f t="shared" si="7"/>
        <v>43544</v>
      </c>
      <c r="C85" s="47">
        <f t="shared" si="5"/>
        <v>-5050</v>
      </c>
      <c r="D85" s="41"/>
      <c r="E85" s="47">
        <f t="shared" si="6"/>
        <v>450</v>
      </c>
      <c r="F85" s="56">
        <f t="shared" si="3"/>
        <v>-4600</v>
      </c>
    </row>
    <row r="86" spans="1:6" x14ac:dyDescent="0.3">
      <c r="A86" s="33">
        <f t="shared" si="4"/>
        <v>13</v>
      </c>
      <c r="B86" s="34">
        <f t="shared" si="7"/>
        <v>43575</v>
      </c>
      <c r="C86" s="47">
        <f t="shared" si="5"/>
        <v>-4600</v>
      </c>
      <c r="D86" s="41"/>
      <c r="E86" s="47">
        <f t="shared" si="6"/>
        <v>450</v>
      </c>
      <c r="F86" s="56">
        <f t="shared" si="3"/>
        <v>-4150</v>
      </c>
    </row>
    <row r="87" spans="1:6" x14ac:dyDescent="0.3">
      <c r="A87" s="33">
        <f t="shared" si="4"/>
        <v>14</v>
      </c>
      <c r="B87" s="34">
        <f t="shared" si="7"/>
        <v>43605</v>
      </c>
      <c r="C87" s="47">
        <f t="shared" si="5"/>
        <v>-4150</v>
      </c>
      <c r="D87" s="41"/>
      <c r="E87" s="47">
        <f t="shared" si="6"/>
        <v>450</v>
      </c>
      <c r="F87" s="56">
        <f t="shared" si="3"/>
        <v>-3700</v>
      </c>
    </row>
    <row r="88" spans="1:6" x14ac:dyDescent="0.3">
      <c r="A88" s="33">
        <f t="shared" si="4"/>
        <v>15</v>
      </c>
      <c r="B88" s="34">
        <f t="shared" si="7"/>
        <v>43636</v>
      </c>
      <c r="C88" s="47">
        <f t="shared" si="5"/>
        <v>-3700</v>
      </c>
      <c r="D88" s="41"/>
      <c r="E88" s="47">
        <f t="shared" si="6"/>
        <v>450</v>
      </c>
      <c r="F88" s="56">
        <f t="shared" si="3"/>
        <v>-3250</v>
      </c>
    </row>
    <row r="89" spans="1:6" x14ac:dyDescent="0.3">
      <c r="A89" s="33">
        <f t="shared" si="4"/>
        <v>16</v>
      </c>
      <c r="B89" s="34">
        <f t="shared" si="7"/>
        <v>43666</v>
      </c>
      <c r="C89" s="47">
        <f t="shared" si="5"/>
        <v>-3250</v>
      </c>
      <c r="D89" s="41"/>
      <c r="E89" s="47">
        <f t="shared" si="6"/>
        <v>450</v>
      </c>
      <c r="F89" s="56">
        <f t="shared" si="3"/>
        <v>-2800</v>
      </c>
    </row>
    <row r="90" spans="1:6" x14ac:dyDescent="0.3">
      <c r="A90" s="33">
        <f t="shared" si="4"/>
        <v>17</v>
      </c>
      <c r="B90" s="34">
        <f t="shared" si="7"/>
        <v>43697</v>
      </c>
      <c r="C90" s="47">
        <f t="shared" si="5"/>
        <v>-2800</v>
      </c>
      <c r="D90" s="41"/>
      <c r="E90" s="47">
        <f t="shared" si="6"/>
        <v>450</v>
      </c>
      <c r="F90" s="56">
        <f t="shared" si="3"/>
        <v>-2350</v>
      </c>
    </row>
    <row r="91" spans="1:6" x14ac:dyDescent="0.3">
      <c r="A91" s="33">
        <f t="shared" si="4"/>
        <v>18</v>
      </c>
      <c r="B91" s="34">
        <f t="shared" si="7"/>
        <v>43728</v>
      </c>
      <c r="C91" s="47">
        <f t="shared" si="5"/>
        <v>-2350</v>
      </c>
      <c r="D91" s="41"/>
      <c r="E91" s="47">
        <f t="shared" si="6"/>
        <v>450</v>
      </c>
      <c r="F91" s="56">
        <f t="shared" si="3"/>
        <v>-1900</v>
      </c>
    </row>
    <row r="92" spans="1:6" x14ac:dyDescent="0.3">
      <c r="A92" s="33">
        <f t="shared" si="4"/>
        <v>19</v>
      </c>
      <c r="B92" s="34">
        <f t="shared" si="7"/>
        <v>43758</v>
      </c>
      <c r="C92" s="47">
        <f t="shared" si="5"/>
        <v>-1900</v>
      </c>
      <c r="D92" s="41"/>
      <c r="E92" s="47">
        <f t="shared" si="6"/>
        <v>450</v>
      </c>
      <c r="F92" s="56">
        <f t="shared" si="3"/>
        <v>-1450</v>
      </c>
    </row>
    <row r="93" spans="1:6" x14ac:dyDescent="0.3">
      <c r="A93" s="33">
        <f t="shared" si="4"/>
        <v>20</v>
      </c>
      <c r="B93" s="34">
        <f t="shared" si="7"/>
        <v>43789</v>
      </c>
      <c r="C93" s="47">
        <f t="shared" si="5"/>
        <v>-1450</v>
      </c>
      <c r="D93" s="41"/>
      <c r="E93" s="47">
        <f t="shared" si="6"/>
        <v>450</v>
      </c>
      <c r="F93" s="56">
        <f t="shared" si="3"/>
        <v>-1000</v>
      </c>
    </row>
    <row r="94" spans="1:6" x14ac:dyDescent="0.3">
      <c r="A94" s="33">
        <f t="shared" si="4"/>
        <v>21</v>
      </c>
      <c r="B94" s="34">
        <f t="shared" si="7"/>
        <v>43819</v>
      </c>
      <c r="C94" s="47">
        <f t="shared" si="5"/>
        <v>-1000</v>
      </c>
      <c r="D94" s="41"/>
      <c r="E94" s="47">
        <f t="shared" si="6"/>
        <v>450</v>
      </c>
      <c r="F94" s="56">
        <f t="shared" si="3"/>
        <v>-550</v>
      </c>
    </row>
    <row r="95" spans="1:6" x14ac:dyDescent="0.3">
      <c r="A95" s="33">
        <f t="shared" si="4"/>
        <v>22</v>
      </c>
      <c r="B95" s="34">
        <f t="shared" si="7"/>
        <v>43850</v>
      </c>
      <c r="C95" s="47">
        <f t="shared" si="5"/>
        <v>-550</v>
      </c>
      <c r="D95" s="41"/>
      <c r="E95" s="47">
        <f t="shared" si="6"/>
        <v>450</v>
      </c>
      <c r="F95" s="56">
        <f t="shared" si="3"/>
        <v>-100</v>
      </c>
    </row>
    <row r="96" spans="1:6" x14ac:dyDescent="0.3">
      <c r="A96" s="33">
        <f t="shared" si="4"/>
        <v>23</v>
      </c>
      <c r="B96" s="34">
        <f t="shared" si="7"/>
        <v>43881</v>
      </c>
      <c r="C96" s="47">
        <f t="shared" si="5"/>
        <v>-100</v>
      </c>
      <c r="D96" s="41"/>
      <c r="E96" s="47">
        <f t="shared" si="6"/>
        <v>450</v>
      </c>
      <c r="F96" s="56">
        <f t="shared" si="3"/>
        <v>350</v>
      </c>
    </row>
    <row r="97" spans="1:20" x14ac:dyDescent="0.3">
      <c r="A97" s="33">
        <f t="shared" si="4"/>
        <v>24</v>
      </c>
      <c r="B97" s="34">
        <f t="shared" si="7"/>
        <v>43910</v>
      </c>
      <c r="C97" s="47">
        <f t="shared" si="5"/>
        <v>350</v>
      </c>
      <c r="D97" s="41"/>
      <c r="E97" s="47">
        <f t="shared" si="6"/>
        <v>450</v>
      </c>
      <c r="F97" s="56">
        <f t="shared" si="3"/>
        <v>800</v>
      </c>
      <c r="H97" s="16" t="s">
        <v>33</v>
      </c>
    </row>
    <row r="99" spans="1:20" x14ac:dyDescent="0.3">
      <c r="A99" s="40" t="s">
        <v>21</v>
      </c>
      <c r="B99" s="19"/>
      <c r="C99" s="19"/>
      <c r="D99" s="42">
        <f>SUM(D73:D97)</f>
        <v>0</v>
      </c>
      <c r="E99" s="43">
        <f>SUM(E73:E97)</f>
        <v>800</v>
      </c>
      <c r="F99" s="51"/>
    </row>
    <row r="101" spans="1:20" x14ac:dyDescent="0.3">
      <c r="B101" s="13" t="s">
        <v>30</v>
      </c>
      <c r="E101" s="55"/>
    </row>
    <row r="102" spans="1:20" x14ac:dyDescent="0.3">
      <c r="B102" s="13" t="s">
        <v>29</v>
      </c>
      <c r="E102" s="55"/>
      <c r="F102" s="16" t="s">
        <v>32</v>
      </c>
    </row>
    <row r="105" spans="1:20" x14ac:dyDescent="0.3">
      <c r="A105" s="16"/>
      <c r="B105" s="13" t="s">
        <v>35</v>
      </c>
      <c r="E105" s="44"/>
      <c r="F105" s="16" t="s">
        <v>34</v>
      </c>
    </row>
    <row r="106" spans="1:20" x14ac:dyDescent="0.3">
      <c r="B106" s="13" t="s">
        <v>37</v>
      </c>
      <c r="E106" s="38">
        <v>0.04</v>
      </c>
    </row>
    <row r="108" spans="1:20" x14ac:dyDescent="0.3">
      <c r="A108" s="14"/>
      <c r="B108" s="15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10" spans="1:20" x14ac:dyDescent="0.3">
      <c r="A110" s="16" t="s">
        <v>36</v>
      </c>
    </row>
    <row r="111" spans="1:20" x14ac:dyDescent="0.3">
      <c r="B111" s="58" t="s">
        <v>39</v>
      </c>
    </row>
    <row r="112" spans="1:20" x14ac:dyDescent="0.3">
      <c r="B112" s="13" t="s">
        <v>38</v>
      </c>
      <c r="E112" s="46">
        <v>5000</v>
      </c>
    </row>
    <row r="113" spans="1:20" x14ac:dyDescent="0.3">
      <c r="A113" s="57"/>
      <c r="B113" s="57" t="s">
        <v>40</v>
      </c>
      <c r="C113" s="57"/>
      <c r="D113" s="57"/>
      <c r="E113" s="59">
        <v>20</v>
      </c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 x14ac:dyDescent="0.3">
      <c r="A114" s="57"/>
      <c r="B114" s="57" t="s">
        <v>41</v>
      </c>
      <c r="C114" s="57"/>
      <c r="D114" s="57"/>
      <c r="E114" s="59">
        <v>2</v>
      </c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 x14ac:dyDescent="0.3">
      <c r="A115" s="57"/>
      <c r="B115" s="57" t="s">
        <v>53</v>
      </c>
      <c r="C115" s="57"/>
      <c r="D115" s="57"/>
      <c r="E115" s="46">
        <v>0</v>
      </c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1:20" x14ac:dyDescent="0.3">
      <c r="A116" s="57"/>
      <c r="B116" s="61" t="s">
        <v>42</v>
      </c>
      <c r="C116" s="61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1:20" x14ac:dyDescent="0.3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1:20" x14ac:dyDescent="0.3">
      <c r="A118" s="57"/>
      <c r="B118" s="60" t="s">
        <v>45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 x14ac:dyDescent="0.3">
      <c r="A119" s="57"/>
      <c r="B119" s="60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 x14ac:dyDescent="0.3">
      <c r="A120" s="57"/>
      <c r="B120" s="62" t="s">
        <v>43</v>
      </c>
      <c r="C120" s="62"/>
      <c r="D120" s="62"/>
      <c r="E120" s="62"/>
      <c r="F120" s="63">
        <v>1</v>
      </c>
      <c r="G120" s="63">
        <f t="shared" ref="G120:T120" si="8">F120+1</f>
        <v>2</v>
      </c>
      <c r="H120" s="63">
        <f t="shared" si="8"/>
        <v>3</v>
      </c>
      <c r="I120" s="63">
        <f t="shared" si="8"/>
        <v>4</v>
      </c>
      <c r="J120" s="63">
        <f t="shared" si="8"/>
        <v>5</v>
      </c>
      <c r="K120" s="63">
        <f t="shared" si="8"/>
        <v>6</v>
      </c>
      <c r="L120" s="63">
        <f t="shared" si="8"/>
        <v>7</v>
      </c>
      <c r="M120" s="63">
        <f t="shared" si="8"/>
        <v>8</v>
      </c>
      <c r="N120" s="63">
        <f t="shared" si="8"/>
        <v>9</v>
      </c>
      <c r="O120" s="63">
        <f t="shared" si="8"/>
        <v>10</v>
      </c>
      <c r="P120" s="63">
        <f t="shared" si="8"/>
        <v>11</v>
      </c>
      <c r="Q120" s="63">
        <f t="shared" si="8"/>
        <v>12</v>
      </c>
      <c r="R120" s="63">
        <f t="shared" si="8"/>
        <v>13</v>
      </c>
      <c r="S120" s="63">
        <f t="shared" si="8"/>
        <v>14</v>
      </c>
      <c r="T120" s="63">
        <f t="shared" si="8"/>
        <v>15</v>
      </c>
    </row>
    <row r="121" spans="1:20" x14ac:dyDescent="0.3">
      <c r="A121" s="57"/>
      <c r="B121" s="57" t="s">
        <v>14</v>
      </c>
      <c r="C121" s="57"/>
      <c r="D121" s="57"/>
      <c r="E121" s="57"/>
      <c r="F121" s="64">
        <f>$E$112</f>
        <v>5000</v>
      </c>
      <c r="G121" s="57">
        <f t="shared" ref="G121:T121" si="9">F123</f>
        <v>5000</v>
      </c>
      <c r="H121" s="57">
        <f t="shared" si="9"/>
        <v>5000</v>
      </c>
      <c r="I121" s="57">
        <f t="shared" si="9"/>
        <v>5000</v>
      </c>
      <c r="J121" s="57">
        <f t="shared" si="9"/>
        <v>5000</v>
      </c>
      <c r="K121" s="57">
        <f t="shared" si="9"/>
        <v>5000</v>
      </c>
      <c r="L121" s="57">
        <f t="shared" si="9"/>
        <v>5000</v>
      </c>
      <c r="M121" s="57">
        <f t="shared" si="9"/>
        <v>5000</v>
      </c>
      <c r="N121" s="57">
        <f t="shared" si="9"/>
        <v>5000</v>
      </c>
      <c r="O121" s="57">
        <f t="shared" si="9"/>
        <v>5000</v>
      </c>
      <c r="P121" s="57">
        <f t="shared" si="9"/>
        <v>5000</v>
      </c>
      <c r="Q121" s="57">
        <f t="shared" si="9"/>
        <v>5000</v>
      </c>
      <c r="R121" s="57">
        <f t="shared" si="9"/>
        <v>5000</v>
      </c>
      <c r="S121" s="57">
        <f t="shared" si="9"/>
        <v>5000</v>
      </c>
      <c r="T121" s="57">
        <f t="shared" si="9"/>
        <v>5000</v>
      </c>
    </row>
    <row r="122" spans="1:20" x14ac:dyDescent="0.3">
      <c r="A122" s="57"/>
      <c r="B122" s="57" t="s">
        <v>44</v>
      </c>
      <c r="C122" s="61"/>
      <c r="D122" s="57"/>
      <c r="E122" s="57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</row>
    <row r="123" spans="1:20" x14ac:dyDescent="0.3">
      <c r="A123" s="57"/>
      <c r="B123" s="57" t="s">
        <v>17</v>
      </c>
      <c r="C123" s="57"/>
      <c r="D123" s="57"/>
      <c r="E123" s="57"/>
      <c r="F123" s="57">
        <f t="shared" ref="F123:T123" si="10">SUM(F121:F122)</f>
        <v>5000</v>
      </c>
      <c r="G123" s="57">
        <f t="shared" si="10"/>
        <v>5000</v>
      </c>
      <c r="H123" s="57">
        <f t="shared" si="10"/>
        <v>5000</v>
      </c>
      <c r="I123" s="57">
        <f t="shared" si="10"/>
        <v>5000</v>
      </c>
      <c r="J123" s="57">
        <f t="shared" si="10"/>
        <v>5000</v>
      </c>
      <c r="K123" s="57">
        <f t="shared" si="10"/>
        <v>5000</v>
      </c>
      <c r="L123" s="57">
        <f t="shared" si="10"/>
        <v>5000</v>
      </c>
      <c r="M123" s="57">
        <f t="shared" si="10"/>
        <v>5000</v>
      </c>
      <c r="N123" s="57">
        <f t="shared" si="10"/>
        <v>5000</v>
      </c>
      <c r="O123" s="57">
        <f t="shared" si="10"/>
        <v>5000</v>
      </c>
      <c r="P123" s="57">
        <f t="shared" si="10"/>
        <v>5000</v>
      </c>
      <c r="Q123" s="57">
        <f t="shared" si="10"/>
        <v>5000</v>
      </c>
      <c r="R123" s="57">
        <f t="shared" si="10"/>
        <v>5000</v>
      </c>
      <c r="S123" s="57">
        <f t="shared" si="10"/>
        <v>5000</v>
      </c>
      <c r="T123" s="57">
        <f t="shared" si="10"/>
        <v>5000</v>
      </c>
    </row>
    <row r="124" spans="1:20" x14ac:dyDescent="0.3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 x14ac:dyDescent="0.3">
      <c r="A125" s="57"/>
      <c r="B125" s="57" t="s">
        <v>54</v>
      </c>
      <c r="C125" s="57"/>
      <c r="D125" s="57"/>
      <c r="E125" s="65"/>
      <c r="F125" s="61" t="s">
        <v>46</v>
      </c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 x14ac:dyDescent="0.3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 x14ac:dyDescent="0.3">
      <c r="A127" s="57"/>
      <c r="B127" s="61" t="s">
        <v>47</v>
      </c>
      <c r="C127" s="61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9" spans="1:20" x14ac:dyDescent="0.3">
      <c r="B129" s="13" t="s">
        <v>50</v>
      </c>
      <c r="E129" s="46">
        <v>1500</v>
      </c>
    </row>
    <row r="130" spans="1:20" x14ac:dyDescent="0.3">
      <c r="B130" s="13" t="s">
        <v>51</v>
      </c>
      <c r="E130" s="59">
        <v>5</v>
      </c>
    </row>
    <row r="132" spans="1:20" x14ac:dyDescent="0.3">
      <c r="A132" s="57"/>
      <c r="B132" s="60" t="s">
        <v>45</v>
      </c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 x14ac:dyDescent="0.3">
      <c r="A133" s="57"/>
      <c r="B133" s="60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 x14ac:dyDescent="0.3">
      <c r="A134" s="57"/>
      <c r="B134" s="62" t="s">
        <v>43</v>
      </c>
      <c r="C134" s="62"/>
      <c r="D134" s="62"/>
      <c r="E134" s="62"/>
      <c r="F134" s="63">
        <v>1</v>
      </c>
      <c r="G134" s="63">
        <f t="shared" ref="G134:T134" si="11">F134+1</f>
        <v>2</v>
      </c>
      <c r="H134" s="63">
        <f t="shared" si="11"/>
        <v>3</v>
      </c>
      <c r="I134" s="63">
        <f t="shared" si="11"/>
        <v>4</v>
      </c>
      <c r="J134" s="63">
        <f t="shared" si="11"/>
        <v>5</v>
      </c>
      <c r="K134" s="63">
        <f t="shared" si="11"/>
        <v>6</v>
      </c>
      <c r="L134" s="63">
        <f t="shared" si="11"/>
        <v>7</v>
      </c>
      <c r="M134" s="63">
        <f t="shared" si="11"/>
        <v>8</v>
      </c>
      <c r="N134" s="63">
        <f t="shared" si="11"/>
        <v>9</v>
      </c>
      <c r="O134" s="63">
        <f t="shared" si="11"/>
        <v>10</v>
      </c>
      <c r="P134" s="63">
        <f t="shared" si="11"/>
        <v>11</v>
      </c>
      <c r="Q134" s="63">
        <f t="shared" si="11"/>
        <v>12</v>
      </c>
      <c r="R134" s="63">
        <f t="shared" si="11"/>
        <v>13</v>
      </c>
      <c r="S134" s="63">
        <f t="shared" si="11"/>
        <v>14</v>
      </c>
      <c r="T134" s="63">
        <f t="shared" si="11"/>
        <v>15</v>
      </c>
    </row>
    <row r="135" spans="1:20" x14ac:dyDescent="0.3">
      <c r="A135" s="57"/>
      <c r="B135" s="57" t="s">
        <v>14</v>
      </c>
      <c r="C135" s="57"/>
      <c r="D135" s="57"/>
      <c r="E135" s="57"/>
      <c r="F135" s="64">
        <f>$E$112</f>
        <v>5000</v>
      </c>
      <c r="G135" s="57">
        <f t="shared" ref="G135:T135" si="12">F138</f>
        <v>5000</v>
      </c>
      <c r="H135" s="57">
        <f t="shared" si="12"/>
        <v>5000</v>
      </c>
      <c r="I135" s="57">
        <f t="shared" si="12"/>
        <v>5000</v>
      </c>
      <c r="J135" s="57">
        <f t="shared" si="12"/>
        <v>5000</v>
      </c>
      <c r="K135" s="57">
        <f t="shared" si="12"/>
        <v>5000</v>
      </c>
      <c r="L135" s="57">
        <f t="shared" si="12"/>
        <v>5000</v>
      </c>
      <c r="M135" s="57">
        <f t="shared" si="12"/>
        <v>5000</v>
      </c>
      <c r="N135" s="57">
        <f t="shared" si="12"/>
        <v>5000</v>
      </c>
      <c r="O135" s="57">
        <f t="shared" si="12"/>
        <v>5000</v>
      </c>
      <c r="P135" s="57">
        <f t="shared" si="12"/>
        <v>5000</v>
      </c>
      <c r="Q135" s="57">
        <f t="shared" si="12"/>
        <v>5000</v>
      </c>
      <c r="R135" s="57">
        <f t="shared" si="12"/>
        <v>5000</v>
      </c>
      <c r="S135" s="57">
        <f t="shared" si="12"/>
        <v>5000</v>
      </c>
      <c r="T135" s="57">
        <f t="shared" si="12"/>
        <v>5000</v>
      </c>
    </row>
    <row r="136" spans="1:20" x14ac:dyDescent="0.3">
      <c r="A136" s="57"/>
      <c r="B136" s="57" t="s">
        <v>48</v>
      </c>
      <c r="C136" s="57"/>
      <c r="D136" s="57"/>
      <c r="E136" s="57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</row>
    <row r="137" spans="1:20" x14ac:dyDescent="0.3">
      <c r="A137" s="57"/>
      <c r="B137" s="57" t="s">
        <v>44</v>
      </c>
      <c r="C137" s="61"/>
      <c r="D137" s="57"/>
      <c r="E137" s="57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</row>
    <row r="138" spans="1:20" x14ac:dyDescent="0.3">
      <c r="A138" s="57"/>
      <c r="B138" s="57" t="s">
        <v>17</v>
      </c>
      <c r="C138" s="57"/>
      <c r="D138" s="57"/>
      <c r="E138" s="57"/>
      <c r="F138" s="57">
        <f t="shared" ref="F138" si="13">SUM(F135:F137)</f>
        <v>5000</v>
      </c>
      <c r="G138" s="57">
        <f t="shared" ref="G138" si="14">SUM(G135:G137)</f>
        <v>5000</v>
      </c>
      <c r="H138" s="57">
        <f t="shared" ref="H138" si="15">SUM(H135:H137)</f>
        <v>5000</v>
      </c>
      <c r="I138" s="57">
        <f t="shared" ref="I138" si="16">SUM(I135:I137)</f>
        <v>5000</v>
      </c>
      <c r="J138" s="57">
        <f t="shared" ref="J138" si="17">SUM(J135:J137)</f>
        <v>5000</v>
      </c>
      <c r="K138" s="57">
        <f t="shared" ref="K138" si="18">SUM(K135:K137)</f>
        <v>5000</v>
      </c>
      <c r="L138" s="57">
        <f t="shared" ref="L138" si="19">SUM(L135:L137)</f>
        <v>5000</v>
      </c>
      <c r="M138" s="57">
        <f t="shared" ref="M138" si="20">SUM(M135:M137)</f>
        <v>5000</v>
      </c>
      <c r="N138" s="57">
        <f t="shared" ref="N138" si="21">SUM(N135:N137)</f>
        <v>5000</v>
      </c>
      <c r="O138" s="57">
        <f t="shared" ref="O138" si="22">SUM(O135:O137)</f>
        <v>5000</v>
      </c>
      <c r="P138" s="57">
        <f t="shared" ref="P138" si="23">SUM(P135:P137)</f>
        <v>5000</v>
      </c>
      <c r="Q138" s="57">
        <f t="shared" ref="Q138" si="24">SUM(Q135:Q137)</f>
        <v>5000</v>
      </c>
      <c r="R138" s="57">
        <f t="shared" ref="R138" si="25">SUM(R135:R137)</f>
        <v>5000</v>
      </c>
      <c r="S138" s="57">
        <f t="shared" ref="S138" si="26">SUM(S135:S137)</f>
        <v>5000</v>
      </c>
      <c r="T138" s="57">
        <f t="shared" ref="T138" si="27">SUM(T135:T137)</f>
        <v>5000</v>
      </c>
    </row>
    <row r="140" spans="1:20" x14ac:dyDescent="0.3">
      <c r="B140" s="57" t="s">
        <v>54</v>
      </c>
      <c r="E140" s="65"/>
      <c r="F140" s="61" t="s">
        <v>49</v>
      </c>
    </row>
    <row r="142" spans="1:20" x14ac:dyDescent="0.3">
      <c r="A142" s="14"/>
      <c r="B142" s="15" t="s">
        <v>52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Keighley</cp:lastModifiedBy>
  <cp:lastPrinted>2017-11-05T04:32:04Z</cp:lastPrinted>
  <dcterms:created xsi:type="dcterms:W3CDTF">2017-08-25T02:34:34Z</dcterms:created>
  <dcterms:modified xsi:type="dcterms:W3CDTF">2017-11-27T01:29:19Z</dcterms:modified>
</cp:coreProperties>
</file>