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niverse Computer\Desktop\excel workout\Essential\Week 3\"/>
    </mc:Choice>
  </mc:AlternateContent>
  <bookViews>
    <workbookView xWindow="0" yWindow="0" windowWidth="20490" windowHeight="7650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<sst xmlns="http://schemas.openxmlformats.org/spreadsheetml/2006/main" count="12585" uniqueCount="1927">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</sst>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[$-F800]dddd\,\ mmmm\ dd\,\ yyyy"/>
  </numFmts>
  <fonts count="1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26"/>
      <color theme="1"/>
      <name val="Bauhaus 93"/>
      <family val="5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20"/>
      <color theme="9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164" fontId="0" fillId="0" borderId="0" xfId="6" applyFont="1" applyFill="1" applyBorder="1" applyAlignment="1">
      <alignment horizontal="right"/>
    </xf>
    <xf numFmtId="164" fontId="0" fillId="5" borderId="0" xfId="6" applyFont="1" applyFill="1" applyBorder="1" applyAlignment="1">
      <alignment horizontal="right"/>
    </xf>
    <xf numFmtId="9" fontId="0" fillId="0" borderId="5" xfId="2" applyFont="1" applyBorder="1"/>
    <xf numFmtId="167" fontId="0" fillId="0" borderId="7" xfId="0" applyNumberFormat="1" applyBorder="1"/>
    <xf numFmtId="0" fontId="9" fillId="0" borderId="0" xfId="9" applyFill="1" applyBorder="1"/>
    <xf numFmtId="0" fontId="9" fillId="5" borderId="0" xfId="9" applyFill="1" applyBorder="1"/>
    <xf numFmtId="0" fontId="4" fillId="4" borderId="0" xfId="7"/>
    <xf numFmtId="0" fontId="9" fillId="0" borderId="0" xfId="9"/>
    <xf numFmtId="0" fontId="5" fillId="0" borderId="3" xfId="4"/>
    <xf numFmtId="164" fontId="5" fillId="0" borderId="3" xfId="4" applyNumberFormat="1" applyAlignment="1">
      <alignment horizontal="right"/>
    </xf>
    <xf numFmtId="0" fontId="4" fillId="4" borderId="0" xfId="7" applyAlignment="1">
      <alignment horizontal="right"/>
    </xf>
    <xf numFmtId="164" fontId="0" fillId="0" borderId="0" xfId="6" applyFont="1"/>
    <xf numFmtId="164" fontId="5" fillId="0" borderId="3" xfId="4" applyNumberFormat="1"/>
    <xf numFmtId="9" fontId="1" fillId="6" borderId="0" xfId="10" applyNumberFormat="1"/>
    <xf numFmtId="14" fontId="1" fillId="6" borderId="0" xfId="10" applyNumberFormat="1"/>
    <xf numFmtId="0" fontId="8" fillId="0" borderId="0" xfId="8" applyAlignment="1">
      <alignment horizontal="center"/>
    </xf>
    <xf numFmtId="0" fontId="7" fillId="0" borderId="1" xfId="0" applyFont="1" applyBorder="1" applyAlignment="1">
      <alignment horizontal="center" vertical="center"/>
    </xf>
    <xf numFmtId="18" fontId="10" fillId="0" borderId="0" xfId="0" applyNumberFormat="1" applyFont="1" applyAlignment="1">
      <alignment horizontal="left"/>
    </xf>
    <xf numFmtId="0" fontId="1" fillId="7" borderId="0" xfId="11" applyAlignment="1">
      <alignment horizontal="center"/>
    </xf>
  </cellXfs>
  <cellStyles count="12">
    <cellStyle name="20% - Accent1" xfId="10" builtinId="30"/>
    <cellStyle name="40% - Accent2" xfId="11" builtinId="35"/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9" builtinId="19"/>
    <cellStyle name="Normal" xfId="0" builtinId="0"/>
    <cellStyle name="Percent" xfId="2" builtinId="5"/>
    <cellStyle name="Title" xfId="8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tabSelected="1" zoomScale="120" zoomScaleNormal="120" workbookViewId="0">
      <selection activeCell="D2" sqref="D2"/>
    </sheetView>
  </sheetViews>
  <sheetFormatPr defaultColWidth="8.75" defaultRowHeight="16.5" x14ac:dyDescent="0.3"/>
  <cols>
    <col min="1" max="1" width="10.375" style="1" customWidth="1"/>
    <col min="2" max="2" width="13.25" style="1" customWidth="1"/>
    <col min="3" max="3" width="20.25" style="1" customWidth="1"/>
    <col min="4" max="4" width="35.75" style="1" customWidth="1"/>
    <col min="5" max="5" width="9.75" style="1" customWidth="1"/>
    <col min="6" max="6" width="8.875" style="1" customWidth="1"/>
    <col min="7" max="7" width="16.25" style="1" customWidth="1"/>
    <col min="8" max="8" width="18" style="1" customWidth="1"/>
    <col min="9" max="9" width="14.875" style="1" customWidth="1"/>
    <col min="10" max="10" width="42.25" style="1" customWidth="1"/>
    <col min="11" max="11" width="18.375" style="1" customWidth="1"/>
    <col min="12" max="12" width="18.875" style="1" customWidth="1"/>
    <col min="13" max="13" width="12.375" style="1" customWidth="1"/>
    <col min="14" max="14" width="11.25" style="1" customWidth="1"/>
    <col min="15" max="15" width="11.875" style="1" customWidth="1"/>
    <col min="16" max="17" width="12.75" style="1" customWidth="1"/>
    <col min="18" max="18" width="14.75" style="1" customWidth="1"/>
    <col min="19" max="19" width="12" style="1" customWidth="1"/>
    <col min="20" max="21" width="10.625" style="1" customWidth="1"/>
    <col min="22" max="22" width="12.5" style="1" customWidth="1"/>
    <col min="23" max="23" width="14.375" style="1" customWidth="1"/>
    <col min="24" max="24" width="10.25" style="1" customWidth="1"/>
    <col min="25" max="16384" width="8.75" style="1"/>
  </cols>
  <sheetData>
    <row r="1" spans="1:25" s="39" customFormat="1" ht="31.5" x14ac:dyDescent="0.6">
      <c r="A1" s="39" t="s">
        <v>1905</v>
      </c>
    </row>
    <row r="2" spans="1:25" customFormat="1" x14ac:dyDescent="0.3"/>
    <row r="3" spans="1:25" customFormat="1" ht="18" customHeight="1" x14ac:dyDescent="0.3">
      <c r="A3" s="40" t="s">
        <v>867</v>
      </c>
      <c r="B3" s="40" t="s">
        <v>0</v>
      </c>
      <c r="C3" s="40" t="s">
        <v>1</v>
      </c>
      <c r="D3" s="40" t="s">
        <v>2</v>
      </c>
      <c r="E3" s="40" t="s">
        <v>3</v>
      </c>
      <c r="F3" s="40" t="s">
        <v>4</v>
      </c>
      <c r="G3" s="40" t="s">
        <v>5</v>
      </c>
      <c r="H3" s="40" t="s">
        <v>6</v>
      </c>
      <c r="I3" s="40" t="s">
        <v>7</v>
      </c>
      <c r="J3" s="40" t="s">
        <v>8</v>
      </c>
      <c r="K3" s="40" t="s">
        <v>9</v>
      </c>
      <c r="L3" s="40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40" t="s">
        <v>1906</v>
      </c>
      <c r="R3" s="40" t="s">
        <v>15</v>
      </c>
      <c r="S3" s="40" t="s">
        <v>857</v>
      </c>
      <c r="T3" s="40" t="s">
        <v>859</v>
      </c>
      <c r="U3" s="40" t="s">
        <v>860</v>
      </c>
      <c r="V3" s="40" t="s">
        <v>858</v>
      </c>
      <c r="W3" s="40" t="s">
        <v>16</v>
      </c>
      <c r="X3" s="40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86" zoomScaleNormal="86" workbookViewId="0">
      <selection activeCell="I3" sqref="I3"/>
    </sheetView>
  </sheetViews>
  <sheetFormatPr defaultRowHeight="16.5" x14ac:dyDescent="0.3"/>
  <cols>
    <col min="1" max="1" width="20" customWidth="1"/>
    <col min="2" max="10" width="15.25" customWidth="1"/>
    <col min="11" max="11" width="4.75" customWidth="1"/>
    <col min="12" max="12" width="14.5" customWidth="1"/>
    <col min="13" max="13" width="19.625" customWidth="1"/>
  </cols>
  <sheetData>
    <row r="1" spans="1:10" ht="24" x14ac:dyDescent="0.35">
      <c r="A1" s="37" t="s">
        <v>1911</v>
      </c>
      <c r="B1" s="37"/>
      <c r="C1" s="37"/>
      <c r="D1" s="37"/>
      <c r="E1" s="37"/>
      <c r="F1" s="37"/>
      <c r="G1" s="37"/>
      <c r="H1" s="37"/>
      <c r="I1" s="37"/>
      <c r="J1" s="37"/>
    </row>
    <row r="3" spans="1:10" x14ac:dyDescent="0.3">
      <c r="A3" s="28" t="s">
        <v>865</v>
      </c>
      <c r="B3" s="32" t="s">
        <v>861</v>
      </c>
      <c r="C3" s="32" t="s">
        <v>862</v>
      </c>
      <c r="D3" s="32" t="s">
        <v>863</v>
      </c>
      <c r="E3" s="32" t="s">
        <v>864</v>
      </c>
      <c r="F3" s="32" t="s">
        <v>856</v>
      </c>
      <c r="G3" s="32" t="s">
        <v>1907</v>
      </c>
      <c r="H3" s="32" t="s">
        <v>1908</v>
      </c>
      <c r="I3" s="32" t="s">
        <v>1909</v>
      </c>
      <c r="J3" s="32" t="s">
        <v>1910</v>
      </c>
    </row>
    <row r="4" spans="1:10" x14ac:dyDescent="0.3">
      <c r="A4" s="29" t="s">
        <v>102</v>
      </c>
      <c r="B4" s="33">
        <v>2011.6843000000003</v>
      </c>
      <c r="C4" s="33">
        <v>934.45220000000018</v>
      </c>
      <c r="D4" s="33">
        <v>565.25879999999995</v>
      </c>
      <c r="E4" s="33">
        <v>115.32429999999999</v>
      </c>
      <c r="F4" s="33">
        <f>SUM(B4:E4)</f>
        <v>3626.7196000000004</v>
      </c>
      <c r="G4" s="33">
        <f>AVERAGE(B4:E4)</f>
        <v>906.67990000000009</v>
      </c>
      <c r="H4" s="33">
        <f>MAX(B4:E4)</f>
        <v>2011.6843000000003</v>
      </c>
      <c r="I4" s="33">
        <f>MIN(B4:E4)</f>
        <v>115.32429999999999</v>
      </c>
      <c r="J4" s="33">
        <f t="shared" ref="J4:J18" si="0">F4*$B$20</f>
        <v>181.33598000000003</v>
      </c>
    </row>
    <row r="5" spans="1:10" x14ac:dyDescent="0.3">
      <c r="A5" s="29" t="s">
        <v>83</v>
      </c>
      <c r="B5" s="33">
        <v>2084.9652000000001</v>
      </c>
      <c r="C5" s="33">
        <v>4484.0950000000003</v>
      </c>
      <c r="D5" s="33">
        <v>283.01000000000005</v>
      </c>
      <c r="E5" s="33">
        <v>6514.1514000000006</v>
      </c>
      <c r="F5" s="33">
        <f t="shared" ref="F5:F17" si="1">SUM(B5:E5)</f>
        <v>13366.221600000001</v>
      </c>
      <c r="G5" s="33">
        <f t="shared" ref="G5:G18" si="2">AVERAGE(B5:E5)</f>
        <v>3341.5554000000002</v>
      </c>
      <c r="H5" s="33">
        <f t="shared" ref="H5:H18" si="3">MAX(B5:E5)</f>
        <v>6514.1514000000006</v>
      </c>
      <c r="I5" s="33">
        <f t="shared" ref="I5:I18" si="4">MIN(B5:E5)</f>
        <v>283.01000000000005</v>
      </c>
      <c r="J5" s="33">
        <f t="shared" si="0"/>
        <v>668.31108000000006</v>
      </c>
    </row>
    <row r="6" spans="1:10" x14ac:dyDescent="0.3">
      <c r="A6" s="29" t="s">
        <v>22</v>
      </c>
      <c r="B6" s="33">
        <v>6305.1606000000002</v>
      </c>
      <c r="C6" s="33">
        <v>26132.1453</v>
      </c>
      <c r="D6" s="33">
        <v>8247.2495999999992</v>
      </c>
      <c r="E6" s="33">
        <v>1193.2359999999999</v>
      </c>
      <c r="F6" s="33">
        <f t="shared" si="1"/>
        <v>41877.791499999999</v>
      </c>
      <c r="G6" s="33">
        <f t="shared" si="2"/>
        <v>10469.447875</v>
      </c>
      <c r="H6" s="33">
        <f t="shared" si="3"/>
        <v>26132.1453</v>
      </c>
      <c r="I6" s="33">
        <f t="shared" si="4"/>
        <v>1193.2359999999999</v>
      </c>
      <c r="J6" s="33">
        <f t="shared" si="0"/>
        <v>2093.8895750000001</v>
      </c>
    </row>
    <row r="7" spans="1:10" x14ac:dyDescent="0.3">
      <c r="A7" s="29" t="s">
        <v>79</v>
      </c>
      <c r="B7" s="33">
        <v>19011.913700000001</v>
      </c>
      <c r="C7" s="33">
        <v>87.758200000000002</v>
      </c>
      <c r="D7" s="33">
        <v>9930.648799999999</v>
      </c>
      <c r="E7" s="33">
        <v>11818.5708</v>
      </c>
      <c r="F7" s="33">
        <f t="shared" si="1"/>
        <v>40848.891499999998</v>
      </c>
      <c r="G7" s="33">
        <f t="shared" si="2"/>
        <v>10212.222874999999</v>
      </c>
      <c r="H7" s="33">
        <f t="shared" si="3"/>
        <v>19011.913700000001</v>
      </c>
      <c r="I7" s="33">
        <f t="shared" si="4"/>
        <v>87.758200000000002</v>
      </c>
      <c r="J7" s="33">
        <f t="shared" si="0"/>
        <v>2042.444575</v>
      </c>
    </row>
    <row r="8" spans="1:10" x14ac:dyDescent="0.3">
      <c r="A8" s="29" t="s">
        <v>75</v>
      </c>
      <c r="B8" s="33">
        <v>615.36779999999999</v>
      </c>
      <c r="C8" s="33">
        <v>23723.4113</v>
      </c>
      <c r="D8" s="33">
        <v>27795.577800000003</v>
      </c>
      <c r="E8" s="33">
        <v>14766.069899999999</v>
      </c>
      <c r="F8" s="33">
        <f t="shared" si="1"/>
        <v>66900.426800000001</v>
      </c>
      <c r="G8" s="33">
        <f t="shared" si="2"/>
        <v>16725.1067</v>
      </c>
      <c r="H8" s="33">
        <f t="shared" si="3"/>
        <v>27795.577800000003</v>
      </c>
      <c r="I8" s="33">
        <f t="shared" si="4"/>
        <v>615.36779999999999</v>
      </c>
      <c r="J8" s="33">
        <f t="shared" si="0"/>
        <v>3345.0213400000002</v>
      </c>
    </row>
    <row r="9" spans="1:10" x14ac:dyDescent="0.3">
      <c r="A9" s="29" t="s">
        <v>43</v>
      </c>
      <c r="B9" s="33">
        <v>9300.5417999999991</v>
      </c>
      <c r="C9" s="33">
        <v>4554.8502000000008</v>
      </c>
      <c r="D9" s="33">
        <v>6488.6938999999993</v>
      </c>
      <c r="E9" s="33">
        <v>887.78780000000006</v>
      </c>
      <c r="F9" s="33">
        <f t="shared" si="1"/>
        <v>21231.873699999996</v>
      </c>
      <c r="G9" s="33">
        <f t="shared" si="2"/>
        <v>5307.9684249999991</v>
      </c>
      <c r="H9" s="33">
        <f t="shared" si="3"/>
        <v>9300.5417999999991</v>
      </c>
      <c r="I9" s="33">
        <f t="shared" si="4"/>
        <v>887.78780000000006</v>
      </c>
      <c r="J9" s="33">
        <f t="shared" si="0"/>
        <v>1061.5936849999998</v>
      </c>
    </row>
    <row r="10" spans="1:10" x14ac:dyDescent="0.3">
      <c r="A10" s="29" t="s">
        <v>56</v>
      </c>
      <c r="B10" s="33">
        <v>3125.13</v>
      </c>
      <c r="C10" s="33">
        <v>4225.6977999999999</v>
      </c>
      <c r="D10" s="33">
        <v>13466.700400000002</v>
      </c>
      <c r="E10" s="33">
        <v>57.242399999999996</v>
      </c>
      <c r="F10" s="33">
        <f t="shared" si="1"/>
        <v>20874.7706</v>
      </c>
      <c r="G10" s="33">
        <f t="shared" si="2"/>
        <v>5218.69265</v>
      </c>
      <c r="H10" s="33">
        <f t="shared" si="3"/>
        <v>13466.700400000002</v>
      </c>
      <c r="I10" s="33">
        <f t="shared" si="4"/>
        <v>57.242399999999996</v>
      </c>
      <c r="J10" s="33">
        <f t="shared" si="0"/>
        <v>1043.7385300000001</v>
      </c>
    </row>
    <row r="11" spans="1:10" x14ac:dyDescent="0.3">
      <c r="A11" s="29" t="s">
        <v>153</v>
      </c>
      <c r="B11" s="33">
        <v>14342.3604</v>
      </c>
      <c r="C11" s="33">
        <v>714.05160000000001</v>
      </c>
      <c r="D11" s="33">
        <v>190.98499999999999</v>
      </c>
      <c r="E11" s="33">
        <v>6941.6486999999997</v>
      </c>
      <c r="F11" s="33">
        <f t="shared" si="1"/>
        <v>22189.045700000002</v>
      </c>
      <c r="G11" s="33">
        <f t="shared" si="2"/>
        <v>5547.2614250000006</v>
      </c>
      <c r="H11" s="33">
        <f t="shared" si="3"/>
        <v>14342.3604</v>
      </c>
      <c r="I11" s="33">
        <f t="shared" si="4"/>
        <v>190.98499999999999</v>
      </c>
      <c r="J11" s="33">
        <f t="shared" si="0"/>
        <v>1109.4522850000001</v>
      </c>
    </row>
    <row r="12" spans="1:10" x14ac:dyDescent="0.3">
      <c r="A12" s="29" t="s">
        <v>142</v>
      </c>
      <c r="B12" s="33">
        <v>335.15820000000002</v>
      </c>
      <c r="C12" s="33">
        <v>5537.6764000000003</v>
      </c>
      <c r="D12" s="33">
        <v>495.01220000000001</v>
      </c>
      <c r="E12" s="33">
        <v>130.58799999999999</v>
      </c>
      <c r="F12" s="33">
        <f t="shared" si="1"/>
        <v>6498.4348</v>
      </c>
      <c r="G12" s="33">
        <f t="shared" si="2"/>
        <v>1624.6087</v>
      </c>
      <c r="H12" s="33">
        <f t="shared" si="3"/>
        <v>5537.6764000000003</v>
      </c>
      <c r="I12" s="33">
        <f t="shared" si="4"/>
        <v>130.58799999999999</v>
      </c>
      <c r="J12" s="33">
        <f t="shared" si="0"/>
        <v>324.92174</v>
      </c>
    </row>
    <row r="13" spans="1:10" x14ac:dyDescent="0.3">
      <c r="A13" s="29" t="s">
        <v>124</v>
      </c>
      <c r="B13" s="33">
        <v>0</v>
      </c>
      <c r="C13" s="33">
        <v>52.270700000000005</v>
      </c>
      <c r="D13" s="33">
        <v>0</v>
      </c>
      <c r="E13" s="33">
        <v>21251.007099999999</v>
      </c>
      <c r="F13" s="33">
        <f t="shared" si="1"/>
        <v>21303.2778</v>
      </c>
      <c r="G13" s="33">
        <f t="shared" si="2"/>
        <v>5325.81945</v>
      </c>
      <c r="H13" s="33">
        <f t="shared" si="3"/>
        <v>21251.007099999999</v>
      </c>
      <c r="I13" s="33">
        <f t="shared" si="4"/>
        <v>0</v>
      </c>
      <c r="J13" s="33">
        <f t="shared" si="0"/>
        <v>1065.16389</v>
      </c>
    </row>
    <row r="14" spans="1:10" x14ac:dyDescent="0.3">
      <c r="A14" s="29" t="s">
        <v>96</v>
      </c>
      <c r="B14" s="33">
        <v>231.20119999999997</v>
      </c>
      <c r="C14" s="33">
        <v>37798.925999999999</v>
      </c>
      <c r="D14" s="33">
        <v>1055.4498999999998</v>
      </c>
      <c r="E14" s="33">
        <v>336.88480000000004</v>
      </c>
      <c r="F14" s="33">
        <f t="shared" si="1"/>
        <v>39422.461900000002</v>
      </c>
      <c r="G14" s="33">
        <f t="shared" si="2"/>
        <v>9855.6154750000005</v>
      </c>
      <c r="H14" s="33">
        <f t="shared" si="3"/>
        <v>37798.925999999999</v>
      </c>
      <c r="I14" s="33">
        <f t="shared" si="4"/>
        <v>231.20119999999997</v>
      </c>
      <c r="J14" s="33">
        <f t="shared" si="0"/>
        <v>1971.1230950000001</v>
      </c>
    </row>
    <row r="15" spans="1:10" x14ac:dyDescent="0.3">
      <c r="A15" s="29" t="s">
        <v>38</v>
      </c>
      <c r="B15" s="33">
        <v>813.45619999999997</v>
      </c>
      <c r="C15" s="33">
        <v>0</v>
      </c>
      <c r="D15" s="33">
        <v>0</v>
      </c>
      <c r="E15" s="33">
        <v>0</v>
      </c>
      <c r="F15" s="33">
        <f t="shared" si="1"/>
        <v>813.45619999999997</v>
      </c>
      <c r="G15" s="33">
        <f t="shared" si="2"/>
        <v>203.36404999999999</v>
      </c>
      <c r="H15" s="33">
        <f t="shared" si="3"/>
        <v>813.45619999999997</v>
      </c>
      <c r="I15" s="33">
        <f t="shared" si="4"/>
        <v>0</v>
      </c>
      <c r="J15" s="33">
        <f t="shared" si="0"/>
        <v>40.672809999999998</v>
      </c>
    </row>
    <row r="16" spans="1:10" x14ac:dyDescent="0.3">
      <c r="A16" s="29" t="s">
        <v>51</v>
      </c>
      <c r="B16" s="33">
        <v>3789.4186</v>
      </c>
      <c r="C16" s="33">
        <v>861.79039999999998</v>
      </c>
      <c r="D16" s="33">
        <v>7647.7537000000011</v>
      </c>
      <c r="E16" s="33">
        <v>14676.795799999998</v>
      </c>
      <c r="F16" s="33">
        <f t="shared" si="1"/>
        <v>26975.758499999996</v>
      </c>
      <c r="G16" s="33">
        <f t="shared" si="2"/>
        <v>6743.9396249999991</v>
      </c>
      <c r="H16" s="33">
        <f t="shared" si="3"/>
        <v>14676.795799999998</v>
      </c>
      <c r="I16" s="33">
        <f t="shared" si="4"/>
        <v>861.79039999999998</v>
      </c>
      <c r="J16" s="33">
        <f t="shared" si="0"/>
        <v>1348.7879249999999</v>
      </c>
    </row>
    <row r="17" spans="1:10" x14ac:dyDescent="0.3">
      <c r="A17" s="29" t="s">
        <v>92</v>
      </c>
      <c r="B17" s="33">
        <v>26780.178500000002</v>
      </c>
      <c r="C17" s="33">
        <v>912.01359999999988</v>
      </c>
      <c r="D17" s="33">
        <v>2076.8078</v>
      </c>
      <c r="E17" s="33">
        <v>5782.6638000000003</v>
      </c>
      <c r="F17" s="33">
        <f t="shared" si="1"/>
        <v>35551.663699999997</v>
      </c>
      <c r="G17" s="33">
        <f t="shared" si="2"/>
        <v>8887.9159249999993</v>
      </c>
      <c r="H17" s="33">
        <f t="shared" si="3"/>
        <v>26780.178500000002</v>
      </c>
      <c r="I17" s="33">
        <f t="shared" si="4"/>
        <v>912.01359999999988</v>
      </c>
      <c r="J17" s="33">
        <f t="shared" si="0"/>
        <v>1777.583185</v>
      </c>
    </row>
    <row r="18" spans="1:10" ht="17.25" thickBot="1" x14ac:dyDescent="0.35">
      <c r="A18" s="30" t="s">
        <v>856</v>
      </c>
      <c r="B18" s="34">
        <f>SUM(B4:B17)</f>
        <v>88746.536499999987</v>
      </c>
      <c r="C18" s="34">
        <f t="shared" ref="C18:F18" si="5">SUM(C4:C17)</f>
        <v>110019.13870000001</v>
      </c>
      <c r="D18" s="34">
        <f t="shared" si="5"/>
        <v>78243.147899999996</v>
      </c>
      <c r="E18" s="34">
        <f t="shared" si="5"/>
        <v>84471.970799999996</v>
      </c>
      <c r="F18" s="34">
        <f t="shared" si="5"/>
        <v>361480.79389999999</v>
      </c>
      <c r="G18" s="34">
        <f t="shared" si="2"/>
        <v>90370.198474999997</v>
      </c>
      <c r="H18" s="34">
        <f t="shared" si="3"/>
        <v>110019.13870000001</v>
      </c>
      <c r="I18" s="34">
        <f t="shared" si="4"/>
        <v>78243.147899999996</v>
      </c>
      <c r="J18" s="34">
        <f t="shared" si="0"/>
        <v>18074.039694999999</v>
      </c>
    </row>
    <row r="19" spans="1:10" ht="17.25" thickTop="1" x14ac:dyDescent="0.3"/>
    <row r="20" spans="1:10" x14ac:dyDescent="0.3">
      <c r="A20" s="28" t="s">
        <v>1916</v>
      </c>
      <c r="B20" s="35">
        <v>0.05</v>
      </c>
    </row>
    <row r="21" spans="1:10" x14ac:dyDescent="0.3">
      <c r="A21" s="28" t="s">
        <v>1926</v>
      </c>
      <c r="B21" s="36">
        <v>42797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"/>
  <sheetViews>
    <sheetView zoomScale="110" zoomScaleNormal="110" workbookViewId="0">
      <selection activeCell="A20" sqref="A20"/>
    </sheetView>
  </sheetViews>
  <sheetFormatPr defaultRowHeight="16.5" x14ac:dyDescent="0.3"/>
  <cols>
    <col min="1" max="1" width="16" customWidth="1"/>
    <col min="2" max="5" width="12.375" customWidth="1"/>
    <col min="6" max="6" width="12.875" customWidth="1"/>
    <col min="7" max="9" width="11.75" customWidth="1"/>
    <col min="10" max="10" width="13.375" customWidth="1"/>
    <col min="11" max="11" width="3.25" customWidth="1"/>
    <col min="12" max="12" width="16.25" customWidth="1"/>
    <col min="13" max="13" width="19.5" customWidth="1"/>
  </cols>
  <sheetData>
    <row r="1" spans="1:13" ht="50.1" customHeight="1" thickBot="1" x14ac:dyDescent="0.35">
      <c r="A1" s="38" t="s">
        <v>866</v>
      </c>
      <c r="B1" s="38"/>
      <c r="C1" s="38"/>
      <c r="D1" s="38"/>
      <c r="E1" s="38"/>
      <c r="F1" s="38"/>
      <c r="G1" s="38"/>
      <c r="H1" s="38"/>
      <c r="I1" s="38"/>
      <c r="J1" s="38"/>
    </row>
    <row r="2" spans="1:13" ht="18" thickTop="1" thickBot="1" x14ac:dyDescent="0.35"/>
    <row r="3" spans="1:13" ht="28.5" x14ac:dyDescent="0.3">
      <c r="A3" s="19" t="s">
        <v>865</v>
      </c>
      <c r="B3" s="19" t="s">
        <v>1917</v>
      </c>
      <c r="C3" s="19" t="s">
        <v>1918</v>
      </c>
      <c r="D3" s="19" t="s">
        <v>1919</v>
      </c>
      <c r="E3" s="19" t="s">
        <v>1920</v>
      </c>
      <c r="F3" s="19" t="s">
        <v>1921</v>
      </c>
      <c r="G3" s="19" t="s">
        <v>1922</v>
      </c>
      <c r="H3" s="19" t="s">
        <v>1923</v>
      </c>
      <c r="I3" s="19" t="s">
        <v>1924</v>
      </c>
      <c r="J3" s="19" t="s">
        <v>1925</v>
      </c>
      <c r="L3" s="20" t="s">
        <v>1916</v>
      </c>
      <c r="M3" s="24">
        <v>0.05</v>
      </c>
    </row>
    <row r="4" spans="1:13" ht="17.25" thickBot="1" x14ac:dyDescent="0.35">
      <c r="A4" s="26" t="s">
        <v>102</v>
      </c>
      <c r="B4" s="22">
        <v>5187.8999999999996</v>
      </c>
      <c r="C4" s="22">
        <v>7627.17</v>
      </c>
      <c r="D4" s="22">
        <v>28867.26</v>
      </c>
      <c r="E4" s="22">
        <v>742.53</v>
      </c>
      <c r="F4" s="22">
        <f>SUM(B4:E4)</f>
        <v>42424.86</v>
      </c>
      <c r="G4" s="22">
        <f>AVERAGE(B4:E4)</f>
        <v>10606.215</v>
      </c>
      <c r="H4" s="22">
        <f>MAX(B4:E4)</f>
        <v>28867.26</v>
      </c>
      <c r="I4" s="22">
        <f>MIN(B4:E4)</f>
        <v>742.53</v>
      </c>
      <c r="J4" s="22">
        <f t="shared" ref="J4:J18" si="0">F4*$M$3</f>
        <v>2121.2429999999999</v>
      </c>
      <c r="K4" s="18"/>
      <c r="L4" s="21" t="s">
        <v>1926</v>
      </c>
      <c r="M4" s="25">
        <v>42797</v>
      </c>
    </row>
    <row r="5" spans="1:13" x14ac:dyDescent="0.3">
      <c r="A5" s="27" t="s">
        <v>83</v>
      </c>
      <c r="B5" s="23">
        <v>24271.31</v>
      </c>
      <c r="C5" s="23">
        <v>130.78</v>
      </c>
      <c r="D5" s="23">
        <v>116.61</v>
      </c>
      <c r="E5" s="23">
        <v>355.15000000000003</v>
      </c>
      <c r="F5" s="23">
        <f>SUM(B5:E5)</f>
        <v>24873.850000000002</v>
      </c>
      <c r="G5" s="23">
        <f t="shared" ref="G5:G18" si="1">AVERAGE(B5:E5)</f>
        <v>6218.4625000000005</v>
      </c>
      <c r="H5" s="23">
        <f t="shared" ref="H5:H18" si="2">MAX(B5:E5)</f>
        <v>24271.31</v>
      </c>
      <c r="I5" s="23">
        <f t="shared" ref="I5:I18" si="3">MIN(B5:E5)</f>
        <v>116.61</v>
      </c>
      <c r="J5" s="23">
        <f t="shared" si="0"/>
        <v>1243.6925000000001</v>
      </c>
    </row>
    <row r="6" spans="1:13" x14ac:dyDescent="0.3">
      <c r="A6" s="26" t="s">
        <v>22</v>
      </c>
      <c r="B6" s="22">
        <v>854.07999999999993</v>
      </c>
      <c r="C6" s="22">
        <v>20123.650000000001</v>
      </c>
      <c r="D6" s="22">
        <v>3050.1800000000003</v>
      </c>
      <c r="E6" s="22">
        <v>4373.9800000000005</v>
      </c>
      <c r="F6" s="22">
        <f>SUM(B6:E6)</f>
        <v>28401.890000000003</v>
      </c>
      <c r="G6" s="22">
        <f t="shared" si="1"/>
        <v>7100.4725000000008</v>
      </c>
      <c r="H6" s="22">
        <f t="shared" si="2"/>
        <v>20123.650000000001</v>
      </c>
      <c r="I6" s="22">
        <f t="shared" si="3"/>
        <v>854.07999999999993</v>
      </c>
      <c r="J6" s="22">
        <f t="shared" si="0"/>
        <v>1420.0945000000002</v>
      </c>
    </row>
    <row r="7" spans="1:13" x14ac:dyDescent="0.3">
      <c r="A7" s="27" t="s">
        <v>79</v>
      </c>
      <c r="B7" s="23">
        <v>815.58</v>
      </c>
      <c r="C7" s="23">
        <v>1129.69</v>
      </c>
      <c r="D7" s="23">
        <v>327.02</v>
      </c>
      <c r="E7" s="23">
        <v>16169.119999999999</v>
      </c>
      <c r="F7" s="23">
        <f t="shared" ref="F7:F17" si="4">SUM(B7:E7)</f>
        <v>18441.41</v>
      </c>
      <c r="G7" s="23">
        <f t="shared" si="1"/>
        <v>4610.3525</v>
      </c>
      <c r="H7" s="23">
        <f t="shared" si="2"/>
        <v>16169.119999999999</v>
      </c>
      <c r="I7" s="23">
        <f t="shared" si="3"/>
        <v>327.02</v>
      </c>
      <c r="J7" s="23">
        <f t="shared" si="0"/>
        <v>922.07050000000004</v>
      </c>
    </row>
    <row r="8" spans="1:13" x14ac:dyDescent="0.3">
      <c r="A8" s="26" t="s">
        <v>75</v>
      </c>
      <c r="B8" s="22">
        <v>425.78</v>
      </c>
      <c r="C8" s="22">
        <v>981.27</v>
      </c>
      <c r="D8" s="22">
        <v>596.70000000000005</v>
      </c>
      <c r="E8" s="22">
        <v>470.73999999999995</v>
      </c>
      <c r="F8" s="22">
        <f t="shared" si="4"/>
        <v>2474.4899999999998</v>
      </c>
      <c r="G8" s="22">
        <f t="shared" si="1"/>
        <v>618.62249999999995</v>
      </c>
      <c r="H8" s="22">
        <f t="shared" si="2"/>
        <v>981.27</v>
      </c>
      <c r="I8" s="22">
        <f t="shared" si="3"/>
        <v>425.78</v>
      </c>
      <c r="J8" s="22">
        <f t="shared" si="0"/>
        <v>123.72449999999999</v>
      </c>
    </row>
    <row r="9" spans="1:13" x14ac:dyDescent="0.3">
      <c r="A9" s="27" t="s">
        <v>43</v>
      </c>
      <c r="B9" s="23">
        <v>5080.74</v>
      </c>
      <c r="C9" s="23">
        <v>6259.31</v>
      </c>
      <c r="D9" s="23">
        <v>4265.8599999999997</v>
      </c>
      <c r="E9" s="23">
        <v>4956.4299999999994</v>
      </c>
      <c r="F9" s="23">
        <f t="shared" si="4"/>
        <v>20562.34</v>
      </c>
      <c r="G9" s="23">
        <f t="shared" si="1"/>
        <v>5140.585</v>
      </c>
      <c r="H9" s="23">
        <f t="shared" si="2"/>
        <v>6259.31</v>
      </c>
      <c r="I9" s="23">
        <f t="shared" si="3"/>
        <v>4265.8599999999997</v>
      </c>
      <c r="J9" s="23">
        <f t="shared" si="0"/>
        <v>1028.117</v>
      </c>
    </row>
    <row r="10" spans="1:13" x14ac:dyDescent="0.3">
      <c r="A10" s="26" t="s">
        <v>56</v>
      </c>
      <c r="B10" s="22">
        <v>21787.86</v>
      </c>
      <c r="C10" s="22">
        <v>1533.62</v>
      </c>
      <c r="D10" s="22">
        <v>2191.42</v>
      </c>
      <c r="E10" s="22">
        <v>2384.0399999999995</v>
      </c>
      <c r="F10" s="22">
        <f t="shared" si="4"/>
        <v>27896.940000000002</v>
      </c>
      <c r="G10" s="22">
        <f t="shared" si="1"/>
        <v>6974.2350000000006</v>
      </c>
      <c r="H10" s="22">
        <f t="shared" si="2"/>
        <v>21787.86</v>
      </c>
      <c r="I10" s="22">
        <f t="shared" si="3"/>
        <v>1533.62</v>
      </c>
      <c r="J10" s="22">
        <f t="shared" si="0"/>
        <v>1394.8470000000002</v>
      </c>
    </row>
    <row r="11" spans="1:13" x14ac:dyDescent="0.3">
      <c r="A11" s="27" t="s">
        <v>153</v>
      </c>
      <c r="B11" s="23">
        <v>5117.84</v>
      </c>
      <c r="C11" s="23">
        <v>12156.599999999997</v>
      </c>
      <c r="D11" s="23">
        <v>351.06</v>
      </c>
      <c r="E11" s="23">
        <v>15653.929999999998</v>
      </c>
      <c r="F11" s="23">
        <f t="shared" si="4"/>
        <v>33279.429999999993</v>
      </c>
      <c r="G11" s="23">
        <f t="shared" si="1"/>
        <v>8319.8574999999983</v>
      </c>
      <c r="H11" s="23">
        <f t="shared" si="2"/>
        <v>15653.929999999998</v>
      </c>
      <c r="I11" s="23">
        <f t="shared" si="3"/>
        <v>351.06</v>
      </c>
      <c r="J11" s="23">
        <f t="shared" si="0"/>
        <v>1663.9714999999997</v>
      </c>
    </row>
    <row r="12" spans="1:13" x14ac:dyDescent="0.3">
      <c r="A12" s="26" t="s">
        <v>142</v>
      </c>
      <c r="B12" s="22">
        <v>1326.0699999999997</v>
      </c>
      <c r="C12" s="22">
        <v>1415.98</v>
      </c>
      <c r="D12" s="22">
        <v>2314.11</v>
      </c>
      <c r="E12" s="22">
        <v>2817.6</v>
      </c>
      <c r="F12" s="22">
        <f t="shared" si="4"/>
        <v>7873.76</v>
      </c>
      <c r="G12" s="22">
        <f t="shared" si="1"/>
        <v>1968.44</v>
      </c>
      <c r="H12" s="22">
        <f t="shared" si="2"/>
        <v>2817.6</v>
      </c>
      <c r="I12" s="22">
        <f t="shared" si="3"/>
        <v>1326.0699999999997</v>
      </c>
      <c r="J12" s="22">
        <f t="shared" si="0"/>
        <v>393.68800000000005</v>
      </c>
    </row>
    <row r="13" spans="1:13" x14ac:dyDescent="0.3">
      <c r="A13" s="27" t="s">
        <v>124</v>
      </c>
      <c r="B13" s="23">
        <v>0</v>
      </c>
      <c r="C13" s="23">
        <v>3.32</v>
      </c>
      <c r="D13" s="23">
        <v>10373.59</v>
      </c>
      <c r="E13" s="23">
        <v>206.16</v>
      </c>
      <c r="F13" s="23">
        <f t="shared" si="4"/>
        <v>10583.07</v>
      </c>
      <c r="G13" s="23">
        <f t="shared" si="1"/>
        <v>2645.7674999999999</v>
      </c>
      <c r="H13" s="23">
        <f t="shared" si="2"/>
        <v>10373.59</v>
      </c>
      <c r="I13" s="23">
        <f t="shared" si="3"/>
        <v>0</v>
      </c>
      <c r="J13" s="23">
        <f t="shared" si="0"/>
        <v>529.15350000000001</v>
      </c>
    </row>
    <row r="14" spans="1:13" x14ac:dyDescent="0.3">
      <c r="A14" s="26" t="s">
        <v>96</v>
      </c>
      <c r="B14" s="22">
        <v>2233.62</v>
      </c>
      <c r="C14" s="22">
        <v>2005.6999999999998</v>
      </c>
      <c r="D14" s="22">
        <v>1542.68</v>
      </c>
      <c r="E14" s="22">
        <v>4921.92</v>
      </c>
      <c r="F14" s="22">
        <f t="shared" si="4"/>
        <v>10703.92</v>
      </c>
      <c r="G14" s="22">
        <f t="shared" si="1"/>
        <v>2675.98</v>
      </c>
      <c r="H14" s="22">
        <f t="shared" si="2"/>
        <v>4921.92</v>
      </c>
      <c r="I14" s="22">
        <f t="shared" si="3"/>
        <v>1542.68</v>
      </c>
      <c r="J14" s="22">
        <f t="shared" si="0"/>
        <v>535.19600000000003</v>
      </c>
    </row>
    <row r="15" spans="1:13" x14ac:dyDescent="0.3">
      <c r="A15" s="27" t="s">
        <v>38</v>
      </c>
      <c r="B15" s="23">
        <v>0</v>
      </c>
      <c r="C15" s="23">
        <v>91.1</v>
      </c>
      <c r="D15" s="23">
        <v>0</v>
      </c>
      <c r="E15" s="23">
        <v>0</v>
      </c>
      <c r="F15" s="23">
        <f t="shared" si="4"/>
        <v>91.1</v>
      </c>
      <c r="G15" s="23">
        <f t="shared" si="1"/>
        <v>22.774999999999999</v>
      </c>
      <c r="H15" s="23">
        <f t="shared" si="2"/>
        <v>91.1</v>
      </c>
      <c r="I15" s="23">
        <f t="shared" si="3"/>
        <v>0</v>
      </c>
      <c r="J15" s="23">
        <f t="shared" si="0"/>
        <v>4.5549999999999997</v>
      </c>
    </row>
    <row r="16" spans="1:13" x14ac:dyDescent="0.3">
      <c r="A16" s="26" t="s">
        <v>51</v>
      </c>
      <c r="B16" s="22">
        <v>17247.36</v>
      </c>
      <c r="C16" s="22">
        <v>2512.2399999999998</v>
      </c>
      <c r="D16" s="22">
        <v>7003.8200000000006</v>
      </c>
      <c r="E16" s="22">
        <v>2952.7300000000005</v>
      </c>
      <c r="F16" s="22">
        <f t="shared" si="4"/>
        <v>29716.149999999998</v>
      </c>
      <c r="G16" s="22">
        <f t="shared" si="1"/>
        <v>7429.0374999999995</v>
      </c>
      <c r="H16" s="22">
        <f t="shared" si="2"/>
        <v>17247.36</v>
      </c>
      <c r="I16" s="22">
        <f t="shared" si="3"/>
        <v>2512.2399999999998</v>
      </c>
      <c r="J16" s="22">
        <f t="shared" si="0"/>
        <v>1485.8074999999999</v>
      </c>
    </row>
    <row r="17" spans="1:10" x14ac:dyDescent="0.3">
      <c r="A17" s="27" t="s">
        <v>92</v>
      </c>
      <c r="B17" s="23">
        <v>2252.1600000000003</v>
      </c>
      <c r="C17" s="23">
        <v>1476.9199999999998</v>
      </c>
      <c r="D17" s="23">
        <v>3293.39</v>
      </c>
      <c r="E17" s="23">
        <v>7731.7799999999988</v>
      </c>
      <c r="F17" s="23">
        <f t="shared" si="4"/>
        <v>14754.249999999998</v>
      </c>
      <c r="G17" s="23">
        <f t="shared" si="1"/>
        <v>3688.5624999999995</v>
      </c>
      <c r="H17" s="23">
        <f t="shared" si="2"/>
        <v>7731.7799999999988</v>
      </c>
      <c r="I17" s="23">
        <f t="shared" si="3"/>
        <v>1476.9199999999998</v>
      </c>
      <c r="J17" s="23">
        <f t="shared" si="0"/>
        <v>737.71249999999998</v>
      </c>
    </row>
    <row r="18" spans="1:10" ht="17.100000000000001" customHeight="1" thickBot="1" x14ac:dyDescent="0.35">
      <c r="A18" s="13" t="s">
        <v>856</v>
      </c>
      <c r="B18" s="31">
        <f>SUM(B4:B17)</f>
        <v>86600.3</v>
      </c>
      <c r="C18" s="31">
        <f t="shared" ref="C18:F18" si="5">SUM(C4:C17)</f>
        <v>57447.35</v>
      </c>
      <c r="D18" s="31">
        <f t="shared" si="5"/>
        <v>64293.7</v>
      </c>
      <c r="E18" s="31">
        <f t="shared" si="5"/>
        <v>63736.11</v>
      </c>
      <c r="F18" s="31">
        <f t="shared" si="5"/>
        <v>272077.46000000002</v>
      </c>
      <c r="G18" s="31">
        <f t="shared" si="1"/>
        <v>68019.364999999991</v>
      </c>
      <c r="H18" s="31">
        <f t="shared" si="2"/>
        <v>86600.3</v>
      </c>
      <c r="I18" s="31">
        <f t="shared" si="3"/>
        <v>57447.35</v>
      </c>
      <c r="J18" s="31">
        <f t="shared" si="0"/>
        <v>13603.873000000001</v>
      </c>
    </row>
    <row r="19" spans="1:10" ht="17.25" thickTop="1" x14ac:dyDescent="0.3"/>
    <row r="20" spans="1:10" x14ac:dyDescent="0.3">
      <c r="D20" s="18"/>
      <c r="E20" s="18"/>
      <c r="F20" s="18"/>
      <c r="G20" s="18"/>
      <c r="H20" s="18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"/>
  <sheetViews>
    <sheetView zoomScale="140" zoomScaleNormal="140" workbookViewId="0">
      <selection activeCell="E18" sqref="E18"/>
    </sheetView>
  </sheetViews>
  <sheetFormatPr defaultRowHeight="16.5" x14ac:dyDescent="0.3"/>
  <cols>
    <col min="1" max="1" width="21.625" customWidth="1"/>
    <col min="2" max="4" width="12.375" customWidth="1"/>
    <col min="5" max="5" width="13.375" customWidth="1"/>
  </cols>
  <sheetData>
    <row r="1" spans="1:5" ht="20.25" thickBot="1" x14ac:dyDescent="0.35">
      <c r="A1" s="6" t="s">
        <v>1912</v>
      </c>
      <c r="B1" s="6"/>
    </row>
    <row r="2" spans="1:5" ht="17.25" thickTop="1" x14ac:dyDescent="0.3"/>
    <row r="3" spans="1:5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1912.0035800000001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3513.9840750000003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7.2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workbookViewId="0">
      <selection activeCell="A4" sqref="A4"/>
    </sheetView>
  </sheetViews>
  <sheetFormatPr defaultRowHeight="16.5" x14ac:dyDescent="0.3"/>
  <cols>
    <col min="1" max="1" width="22.75" customWidth="1"/>
  </cols>
  <sheetData>
    <row r="1" spans="1:1" ht="20.25" thickBot="1" x14ac:dyDescent="0.35">
      <c r="A1" s="6" t="s">
        <v>855</v>
      </c>
    </row>
    <row r="2" spans="1:1" ht="17.2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Universe Computer</cp:lastModifiedBy>
  <dcterms:created xsi:type="dcterms:W3CDTF">2017-05-01T13:03:22Z</dcterms:created>
  <dcterms:modified xsi:type="dcterms:W3CDTF">2022-10-23T17:04:32Z</dcterms:modified>
</cp:coreProperties>
</file>