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mc:AlternateContent xmlns:mc="http://schemas.openxmlformats.org/markup-compatibility/2006">
    <mc:Choice Requires="x15">
      <x15ac:absPath xmlns:x15ac="http://schemas.microsoft.com/office/spreadsheetml/2010/11/ac" url="C:\Users\mq20084022\Google Drive\Excel MOOC\002 Course 2 - Intermediate I\03 Week 3\04 Assessments\"/>
    </mc:Choice>
  </mc:AlternateContent>
  <workbookProtection lockStructure="1"/>
  <bookViews>
    <workbookView xWindow="0" yWindow="0" windowWidth="21600" windowHeight="10944"/>
  </bookViews>
  <sheets>
    <sheet name="Instructions" sheetId="4" r:id="rId1"/>
    <sheet name="Travel expense calculator" sheetId="1" r:id="rId2"/>
    <sheet name="Summary By Region" sheetId="3" r:id="rId3"/>
    <sheet name="Currency Rates" sheetId="2" r:id="rId4"/>
    <sheet name="Calcs" sheetId="5" state="hidden" r:id="rId5"/>
  </sheets>
  <definedNames>
    <definedName name="Coffee">'Travel expense calculator'!$J$11:$J$14</definedName>
    <definedName name="Currencies">'Currency Rates'!$A$4:$A$12</definedName>
    <definedName name="Ex_Rate">'Travel expense calculator'!$L$11:$L$14</definedName>
    <definedName name="Other">'Travel expense calculator'!$J$11:$J$21</definedName>
    <definedName name="Travel_Costs">'Travel expense calculator'!$E$11:$E$21</definedName>
  </definedNames>
  <calcPr calcId="171027"/>
</workbook>
</file>

<file path=xl/calcChain.xml><?xml version="1.0" encoding="utf-8"?>
<calcChain xmlns="http://schemas.openxmlformats.org/spreadsheetml/2006/main">
  <c r="C4" i="3" l="1"/>
  <c r="D4" i="3" s="1"/>
  <c r="L17" i="1"/>
  <c r="L18" i="1"/>
  <c r="L15" i="1"/>
  <c r="L20" i="1"/>
  <c r="L13" i="1"/>
  <c r="L14" i="1"/>
  <c r="L19" i="1"/>
  <c r="L11" i="1"/>
  <c r="L16" i="1"/>
  <c r="L21" i="1"/>
  <c r="L12" i="1"/>
  <c r="B5" i="5" l="1"/>
  <c r="K6" i="1" s="1"/>
  <c r="B4" i="5"/>
  <c r="K5" i="1" s="1"/>
  <c r="B2" i="5"/>
  <c r="K3" i="1" s="1"/>
  <c r="K7" i="1" s="1"/>
  <c r="B3" i="5"/>
  <c r="K4" i="1" s="1"/>
</calcChain>
</file>

<file path=xl/sharedStrings.xml><?xml version="1.0" encoding="utf-8"?>
<sst xmlns="http://schemas.openxmlformats.org/spreadsheetml/2006/main" count="99" uniqueCount="69">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</sst>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9">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0" fontId="4" fillId="0" borderId="0" xfId="3" applyAlignment="1">
      <alignment horizontal="center" vertical="center"/>
    </xf>
    <xf numFmtId="0" fontId="0" fillId="0" borderId="0" xfId="0" applyAlignment="1">
      <alignment horizontal="left" vertical="top" wrapText="1"/>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6" fillId="2" borderId="1" xfId="6" applyProtection="1">
      <alignment horizontal="left" vertical="center" indent="1"/>
      <protection hidden="1"/>
    </xf>
    <xf numFmtId="164" fontId="6" fillId="2" borderId="1" xfId="11" applyFont="1" applyFill="1" applyBorder="1" applyProtection="1">
      <alignment horizontal="center" vertical="center"/>
      <protection hidden="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lignment horizontal="center" vertical="center" wrapText="1"/>
    </xf>
    <xf numFmtId="170" fontId="3" fillId="2" borderId="2" xfId="7" applyNumberFormat="1" applyAlignment="1">
      <alignment horizontal="left" vertical="center"/>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tabSelected="1" workbookViewId="0">
      <selection activeCell="B1" sqref="B1:C1"/>
    </sheetView>
  </sheetViews>
  <sheetFormatPr defaultRowHeight="14.4" x14ac:dyDescent="0.3"/>
  <cols>
    <col min="1" max="1" width="2.6640625" style="52" customWidth="1"/>
    <col min="2" max="2" width="4.21875" style="52" customWidth="1"/>
    <col min="3" max="3" width="77.88671875" style="52" customWidth="1"/>
    <col min="4" max="16384" width="8.88671875" style="52"/>
  </cols>
  <sheetData>
    <row r="1" spans="2:3" ht="27.3" customHeight="1" x14ac:dyDescent="0.3">
      <c r="B1" s="69" t="s">
        <v>53</v>
      </c>
      <c r="C1" s="69"/>
    </row>
    <row r="3" spans="2:3" ht="66.3" customHeight="1" x14ac:dyDescent="0.3">
      <c r="B3" s="70" t="s">
        <v>56</v>
      </c>
      <c r="C3" s="70"/>
    </row>
    <row r="5" spans="2:3" ht="57.6" x14ac:dyDescent="0.3">
      <c r="B5" s="52">
        <v>1</v>
      </c>
      <c r="C5" s="52" t="s">
        <v>57</v>
      </c>
    </row>
    <row r="6" spans="2:3" ht="57.6" x14ac:dyDescent="0.3">
      <c r="B6" s="52">
        <v>2</v>
      </c>
      <c r="C6" s="52" t="s">
        <v>58</v>
      </c>
    </row>
    <row r="7" spans="2:3" ht="43.2" x14ac:dyDescent="0.3">
      <c r="B7" s="52">
        <v>3</v>
      </c>
      <c r="C7" s="52" t="s">
        <v>59</v>
      </c>
    </row>
    <row r="8" spans="2:3" ht="28.8" x14ac:dyDescent="0.3">
      <c r="B8" s="52">
        <v>4</v>
      </c>
      <c r="C8" s="52" t="s">
        <v>54</v>
      </c>
    </row>
    <row r="9" spans="2:3" ht="28.8" x14ac:dyDescent="0.3">
      <c r="B9" s="52">
        <v>5</v>
      </c>
      <c r="C9" s="52" t="s">
        <v>60</v>
      </c>
    </row>
    <row r="10" spans="2:3" ht="86.4" x14ac:dyDescent="0.3">
      <c r="B10" s="52">
        <v>6</v>
      </c>
      <c r="C10" s="52" t="s">
        <v>62</v>
      </c>
    </row>
    <row r="11" spans="2:3" ht="28.8" x14ac:dyDescent="0.3">
      <c r="B11" s="52">
        <v>7</v>
      </c>
      <c r="C11" s="52" t="s">
        <v>63</v>
      </c>
    </row>
    <row r="12" spans="2:3" ht="43.2" x14ac:dyDescent="0.3">
      <c r="B12" s="52">
        <v>8</v>
      </c>
      <c r="C12" s="52" t="s">
        <v>68</v>
      </c>
    </row>
    <row r="13" spans="2:3" x14ac:dyDescent="0.3">
      <c r="B13" s="52">
        <v>9</v>
      </c>
      <c r="C13" s="52" t="s">
        <v>61</v>
      </c>
    </row>
    <row r="14" spans="2:3" ht="28.8" x14ac:dyDescent="0.3">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N21"/>
  <sheetViews>
    <sheetView showGridLines="0" zoomScaleNormal="100" workbookViewId="0">
      <selection activeCell="E3" sqref="E3:H6"/>
    </sheetView>
  </sheetViews>
  <sheetFormatPr defaultRowHeight="30" customHeight="1" x14ac:dyDescent="0.3"/>
  <cols>
    <col min="1" max="1" width="2.6640625" style="10" customWidth="1"/>
    <col min="2" max="2" width="12.6640625" style="15" customWidth="1"/>
    <col min="3" max="4" width="19.6640625" style="10" customWidth="1"/>
    <col min="5" max="5" width="12.6640625" style="10" customWidth="1"/>
    <col min="6" max="6" width="12.5546875" style="10" customWidth="1"/>
    <col min="7" max="10" width="12.6640625" style="10" customWidth="1"/>
    <col min="11" max="11" width="12.6640625" style="15" customWidth="1"/>
    <col min="12" max="12" width="10.21875" style="10" customWidth="1"/>
    <col min="13" max="16384" width="8.88671875" style="10"/>
  </cols>
  <sheetData>
    <row r="1" spans="2:12" ht="13.65" customHeight="1" x14ac:dyDescent="0.3">
      <c r="B1" s="71"/>
      <c r="C1" s="71"/>
      <c r="D1" s="71"/>
      <c r="E1" s="71"/>
      <c r="F1" s="71"/>
      <c r="G1" s="71"/>
      <c r="H1" s="71"/>
      <c r="I1" s="71"/>
      <c r="J1" s="71"/>
      <c r="K1" s="71"/>
      <c r="L1" s="71"/>
    </row>
    <row r="2" spans="2:12" ht="15" customHeight="1" x14ac:dyDescent="0.3">
      <c r="B2" s="72" t="s">
        <v>48</v>
      </c>
      <c r="C2" s="72"/>
      <c r="D2" s="72"/>
      <c r="I2" s="80" t="s">
        <v>5</v>
      </c>
      <c r="J2" s="80"/>
      <c r="K2" s="80"/>
      <c r="L2" s="80"/>
    </row>
    <row r="3" spans="2:12" ht="15" customHeight="1" x14ac:dyDescent="0.3">
      <c r="B3" s="74" t="s">
        <v>9</v>
      </c>
      <c r="C3" s="74"/>
      <c r="D3" s="11" t="s">
        <v>20</v>
      </c>
      <c r="E3" s="73" t="s">
        <v>7</v>
      </c>
      <c r="F3" s="73"/>
      <c r="G3" s="73"/>
      <c r="H3" s="73"/>
      <c r="I3" s="75" t="s">
        <v>15</v>
      </c>
      <c r="J3" s="75"/>
      <c r="K3" s="76" t="e">
        <f>Calcs!B2</f>
        <v>#NAME?</v>
      </c>
      <c r="L3" s="76"/>
    </row>
    <row r="4" spans="2:12" ht="15" customHeight="1" x14ac:dyDescent="0.3">
      <c r="B4" s="74" t="s">
        <v>2</v>
      </c>
      <c r="C4" s="74"/>
      <c r="D4" s="11" t="s">
        <v>21</v>
      </c>
      <c r="E4" s="73"/>
      <c r="F4" s="73"/>
      <c r="G4" s="73"/>
      <c r="H4" s="73"/>
      <c r="I4" s="75" t="s">
        <v>14</v>
      </c>
      <c r="J4" s="75"/>
      <c r="K4" s="76" t="e">
        <f>Calcs!B3</f>
        <v>#NAME?</v>
      </c>
      <c r="L4" s="76"/>
    </row>
    <row r="5" spans="2:12" ht="15" customHeight="1" x14ac:dyDescent="0.3">
      <c r="B5" s="22" t="s">
        <v>3</v>
      </c>
      <c r="C5" s="22" t="s">
        <v>16</v>
      </c>
      <c r="D5" s="12">
        <v>42875</v>
      </c>
      <c r="E5" s="73"/>
      <c r="F5" s="73"/>
      <c r="G5" s="73"/>
      <c r="H5" s="73"/>
      <c r="I5" s="75" t="s">
        <v>13</v>
      </c>
      <c r="J5" s="75"/>
      <c r="K5" s="76" t="e">
        <f>Calcs!B4</f>
        <v>#NAME?</v>
      </c>
      <c r="L5" s="76"/>
    </row>
    <row r="6" spans="2:12" ht="15" customHeight="1" x14ac:dyDescent="0.3">
      <c r="B6" s="23"/>
      <c r="C6" s="22" t="s">
        <v>4</v>
      </c>
      <c r="D6" s="12">
        <v>42883</v>
      </c>
      <c r="E6" s="73"/>
      <c r="F6" s="73"/>
      <c r="G6" s="73"/>
      <c r="H6" s="73"/>
      <c r="I6" s="75" t="s">
        <v>51</v>
      </c>
      <c r="J6" s="75"/>
      <c r="K6" s="76" t="e">
        <f ca="1">Calcs!B5</f>
        <v>#REF!</v>
      </c>
      <c r="L6" s="76"/>
    </row>
    <row r="7" spans="2:12" ht="15" customHeight="1" x14ac:dyDescent="0.3">
      <c r="B7" s="22" t="s">
        <v>6</v>
      </c>
      <c r="C7" s="22"/>
      <c r="D7" s="13" t="s">
        <v>22</v>
      </c>
      <c r="E7" s="14"/>
      <c r="I7" s="81" t="s">
        <v>17</v>
      </c>
      <c r="J7" s="81"/>
      <c r="K7" s="82" t="e">
        <f>SUM(K3:K5)</f>
        <v>#NAME?</v>
      </c>
      <c r="L7" s="83"/>
    </row>
    <row r="8" spans="2:12" ht="15" customHeight="1" thickBot="1" x14ac:dyDescent="0.35">
      <c r="K8" s="10"/>
    </row>
    <row r="9" spans="2:12" s="16" customFormat="1" ht="15" customHeight="1" thickBot="1" x14ac:dyDescent="0.35">
      <c r="B9" s="35"/>
      <c r="C9" s="77" t="s">
        <v>12</v>
      </c>
      <c r="D9" s="78"/>
      <c r="E9" s="79"/>
      <c r="F9" s="58" t="s">
        <v>10</v>
      </c>
      <c r="G9" s="84" t="s">
        <v>11</v>
      </c>
      <c r="H9" s="85"/>
      <c r="I9" s="86"/>
      <c r="J9" s="57" t="s">
        <v>52</v>
      </c>
      <c r="K9" s="39"/>
      <c r="L9" s="40"/>
    </row>
    <row r="10" spans="2:12" ht="30" customHeight="1" x14ac:dyDescent="0.3">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3">
      <c r="B11" s="37">
        <v>42875</v>
      </c>
      <c r="C11" s="29" t="s">
        <v>50</v>
      </c>
      <c r="D11" s="17" t="s">
        <v>24</v>
      </c>
      <c r="E11" s="25">
        <v>86.88</v>
      </c>
      <c r="F11" s="32">
        <v>299</v>
      </c>
      <c r="G11" s="24">
        <v>35.9</v>
      </c>
      <c r="H11" s="18">
        <v>18.5</v>
      </c>
      <c r="I11" s="18">
        <v>289.76</v>
      </c>
      <c r="J11" s="64">
        <v>8</v>
      </c>
      <c r="K11" s="61" t="s">
        <v>25</v>
      </c>
      <c r="L11" s="42" t="e">
        <f ca="1">INDIRECT(K11)</f>
        <v>#REF!</v>
      </c>
    </row>
    <row r="12" spans="2:12" ht="30" customHeight="1" x14ac:dyDescent="0.3">
      <c r="B12" s="37">
        <v>42876</v>
      </c>
      <c r="C12" s="29" t="s">
        <v>24</v>
      </c>
      <c r="D12" s="17" t="s">
        <v>26</v>
      </c>
      <c r="E12" s="25">
        <v>35.72</v>
      </c>
      <c r="F12" s="32">
        <v>299</v>
      </c>
      <c r="G12" s="24">
        <v>35.9</v>
      </c>
      <c r="H12" s="18">
        <v>15.5</v>
      </c>
      <c r="I12" s="18">
        <v>42.37</v>
      </c>
      <c r="J12" s="64">
        <v>4</v>
      </c>
      <c r="K12" s="61" t="s">
        <v>25</v>
      </c>
      <c r="L12" s="42" t="e">
        <f t="shared" ref="L12:L21" ca="1" si="0">INDIRECT(K12)</f>
        <v>#REF!</v>
      </c>
    </row>
    <row r="13" spans="2:12" ht="30" customHeight="1" x14ac:dyDescent="0.3">
      <c r="B13" s="37">
        <v>42877</v>
      </c>
      <c r="C13" s="29" t="s">
        <v>24</v>
      </c>
      <c r="D13" s="17" t="s">
        <v>26</v>
      </c>
      <c r="E13" s="25">
        <v>33.28</v>
      </c>
      <c r="F13" s="32">
        <v>299</v>
      </c>
      <c r="G13" s="24">
        <v>35.9</v>
      </c>
      <c r="H13" s="18">
        <v>68.78</v>
      </c>
      <c r="I13" s="18">
        <v>28.76</v>
      </c>
      <c r="J13" s="64"/>
      <c r="K13" s="61" t="s">
        <v>25</v>
      </c>
      <c r="L13" s="42" t="e">
        <f t="shared" ca="1" si="0"/>
        <v>#REF!</v>
      </c>
    </row>
    <row r="14" spans="2:12" ht="30" customHeight="1" x14ac:dyDescent="0.3">
      <c r="B14" s="37">
        <v>42878</v>
      </c>
      <c r="C14" s="29" t="s">
        <v>26</v>
      </c>
      <c r="D14" s="17" t="s">
        <v>50</v>
      </c>
      <c r="E14" s="25">
        <v>92.31</v>
      </c>
      <c r="F14" s="33"/>
      <c r="G14" s="26"/>
      <c r="H14" s="19"/>
      <c r="I14" s="19"/>
      <c r="J14" s="65"/>
      <c r="K14" s="61" t="s">
        <v>25</v>
      </c>
      <c r="L14" s="42" t="e">
        <f t="shared" ca="1" si="0"/>
        <v>#REF!</v>
      </c>
    </row>
    <row r="15" spans="2:12" ht="30" customHeight="1" x14ac:dyDescent="0.3">
      <c r="B15" s="37">
        <v>42878</v>
      </c>
      <c r="C15" s="29" t="s">
        <v>27</v>
      </c>
      <c r="D15" s="17" t="s">
        <v>28</v>
      </c>
      <c r="E15" s="28">
        <v>46.43</v>
      </c>
      <c r="F15" s="34">
        <v>310</v>
      </c>
      <c r="G15" s="27">
        <v>28</v>
      </c>
      <c r="H15" s="20">
        <v>15.5</v>
      </c>
      <c r="I15" s="20">
        <v>38.5</v>
      </c>
      <c r="J15" s="66">
        <v>5</v>
      </c>
      <c r="K15" s="61" t="s">
        <v>29</v>
      </c>
      <c r="L15" s="42" t="e">
        <f t="shared" ca="1" si="0"/>
        <v>#REF!</v>
      </c>
    </row>
    <row r="16" spans="2:12" ht="30" customHeight="1" x14ac:dyDescent="0.3">
      <c r="B16" s="37">
        <v>42879</v>
      </c>
      <c r="C16" s="29" t="s">
        <v>28</v>
      </c>
      <c r="D16" s="17" t="s">
        <v>30</v>
      </c>
      <c r="E16" s="28">
        <v>12.55</v>
      </c>
      <c r="F16" s="34">
        <v>310</v>
      </c>
      <c r="G16" s="27">
        <v>28</v>
      </c>
      <c r="H16" s="20">
        <v>12.8</v>
      </c>
      <c r="I16" s="20">
        <v>118.25</v>
      </c>
      <c r="J16" s="66"/>
      <c r="K16" s="61" t="s">
        <v>29</v>
      </c>
      <c r="L16" s="42" t="e">
        <f t="shared" ca="1" si="0"/>
        <v>#REF!</v>
      </c>
    </row>
    <row r="17" spans="2:14" ht="30" customHeight="1" x14ac:dyDescent="0.3">
      <c r="B17" s="37">
        <v>42880</v>
      </c>
      <c r="C17" s="29" t="s">
        <v>28</v>
      </c>
      <c r="D17" s="17" t="s">
        <v>30</v>
      </c>
      <c r="E17" s="28">
        <v>12.55</v>
      </c>
      <c r="F17" s="34">
        <v>310</v>
      </c>
      <c r="G17" s="27">
        <v>28</v>
      </c>
      <c r="H17" s="20">
        <v>46.85</v>
      </c>
      <c r="I17" s="20">
        <v>70.22</v>
      </c>
      <c r="J17" s="66">
        <v>5</v>
      </c>
      <c r="K17" s="61" t="s">
        <v>29</v>
      </c>
      <c r="L17" s="42" t="e">
        <f t="shared" ca="1" si="0"/>
        <v>#REF!</v>
      </c>
    </row>
    <row r="18" spans="2:14" ht="30" customHeight="1" x14ac:dyDescent="0.3">
      <c r="B18" s="37">
        <v>42881</v>
      </c>
      <c r="C18" s="29" t="s">
        <v>28</v>
      </c>
      <c r="D18" s="17" t="s">
        <v>27</v>
      </c>
      <c r="E18" s="28">
        <v>52.78</v>
      </c>
      <c r="F18" s="33"/>
      <c r="G18" s="26"/>
      <c r="H18" s="19"/>
      <c r="I18" s="19"/>
      <c r="J18" s="65"/>
      <c r="K18" s="61" t="s">
        <v>29</v>
      </c>
      <c r="L18" s="42" t="e">
        <f t="shared" ca="1" si="0"/>
        <v>#REF!</v>
      </c>
    </row>
    <row r="19" spans="2:14" ht="30" customHeight="1" x14ac:dyDescent="0.3">
      <c r="B19" s="37">
        <v>42881</v>
      </c>
      <c r="C19" s="29" t="s">
        <v>65</v>
      </c>
      <c r="D19" s="17" t="s">
        <v>66</v>
      </c>
      <c r="E19" s="44">
        <v>598</v>
      </c>
      <c r="F19" s="45">
        <v>8900</v>
      </c>
      <c r="G19" s="46">
        <v>620.75</v>
      </c>
      <c r="H19" s="47">
        <v>385</v>
      </c>
      <c r="I19" s="47"/>
      <c r="J19" s="67"/>
      <c r="K19" s="61" t="s">
        <v>33</v>
      </c>
      <c r="L19" s="42" t="e">
        <f t="shared" ca="1" si="0"/>
        <v>#REF!</v>
      </c>
    </row>
    <row r="20" spans="2:14" ht="30" customHeight="1" x14ac:dyDescent="0.3">
      <c r="B20" s="37">
        <v>42882</v>
      </c>
      <c r="C20" s="29" t="s">
        <v>66</v>
      </c>
      <c r="D20" s="17" t="s">
        <v>64</v>
      </c>
      <c r="E20" s="44">
        <v>340</v>
      </c>
      <c r="F20" s="45">
        <v>8900</v>
      </c>
      <c r="G20" s="46">
        <v>620.75</v>
      </c>
      <c r="H20" s="47"/>
      <c r="I20" s="47">
        <v>3255.72</v>
      </c>
      <c r="J20" s="67"/>
      <c r="K20" s="61" t="s">
        <v>33</v>
      </c>
      <c r="L20" s="42" t="e">
        <f t="shared" ca="1" si="0"/>
        <v>#REF!</v>
      </c>
      <c r="N20" s="21"/>
    </row>
    <row r="21" spans="2:14" ht="30" customHeight="1" thickBot="1" x14ac:dyDescent="0.35">
      <c r="B21" s="38">
        <v>42883</v>
      </c>
      <c r="C21" s="30" t="s">
        <v>66</v>
      </c>
      <c r="D21" s="31" t="s">
        <v>65</v>
      </c>
      <c r="E21" s="48">
        <v>569.79999999999995</v>
      </c>
      <c r="F21" s="49"/>
      <c r="G21" s="50"/>
      <c r="H21" s="51"/>
      <c r="I21" s="59"/>
      <c r="J21" s="68"/>
      <c r="K21" s="62" t="s">
        <v>33</v>
      </c>
      <c r="L21" s="43" t="e">
        <f t="shared" ca="1" si="0"/>
        <v>#REF!</v>
      </c>
    </row>
  </sheetData>
  <sheetProtection formatCells="0" formatColumns="0" formatRows="0" sort="0" autoFilter="0" pivotTables="0"/>
  <mergeCells count="18">
    <mergeCell ref="C9:E9"/>
    <mergeCell ref="I2:L2"/>
    <mergeCell ref="I3:J3"/>
    <mergeCell ref="I4:J4"/>
    <mergeCell ref="I5:J5"/>
    <mergeCell ref="I7:J7"/>
    <mergeCell ref="K7:L7"/>
    <mergeCell ref="K3:L3"/>
    <mergeCell ref="K4:L4"/>
    <mergeCell ref="K5:L5"/>
    <mergeCell ref="G9:I9"/>
    <mergeCell ref="B1:L1"/>
    <mergeCell ref="B2:D2"/>
    <mergeCell ref="E3:H6"/>
    <mergeCell ref="B4:C4"/>
    <mergeCell ref="I6:J6"/>
    <mergeCell ref="K6:L6"/>
    <mergeCell ref="B3:C3"/>
  </mergeCells>
  <dataValidations count="5">
    <dataValidation allowBlank="1" showInputMessage="1" showErrorMessage="1" prompt="Create a Travel Expense Calculator in this workbook. Calculate Transportation, Lodging, and Meal expenses. Total Expenses on Trip are automatically calculated in cell I7" sqref="A1"/>
    <dataValidation allowBlank="1" showInputMessage="1" showErrorMessage="1" prompt="Title of this worksheet is in this cell" sqref="B1"/>
    <dataValidation allowBlank="1" showInputMessage="1" showErrorMessage="1" prompt="Enter Transportation, Lodging, and Meal expense details in table below" sqref="B9"/>
    <dataValidation allowBlank="1" showInputMessage="1" showErrorMessage="1" prompt="Enter Lodging expense details in column F, under this heading" sqref="K9:L9"/>
    <dataValidation type="list" allowBlank="1" showInputMessage="1" showErrorMessage="1" sqref="K11:K21">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J6"/>
  <sheetViews>
    <sheetView zoomScaleNormal="100" workbookViewId="0">
      <selection activeCell="B1" sqref="B1:D1"/>
    </sheetView>
  </sheetViews>
  <sheetFormatPr defaultRowHeight="14.4" x14ac:dyDescent="0.3"/>
  <cols>
    <col min="1" max="1" width="2.44140625" customWidth="1"/>
    <col min="2" max="4" width="21.33203125" customWidth="1"/>
  </cols>
  <sheetData>
    <row r="1" spans="2:10" ht="20.7" customHeight="1" x14ac:dyDescent="0.3">
      <c r="B1" s="87" t="s">
        <v>39</v>
      </c>
      <c r="C1" s="87"/>
      <c r="D1" s="87"/>
      <c r="E1" s="4"/>
      <c r="F1" s="4"/>
      <c r="G1" s="4"/>
      <c r="H1" s="4"/>
      <c r="I1" s="4"/>
      <c r="J1" s="4"/>
    </row>
    <row r="3" spans="2:10" s="2" customFormat="1" x14ac:dyDescent="0.3">
      <c r="C3" s="5" t="s">
        <v>41</v>
      </c>
      <c r="D3" s="5" t="s">
        <v>32</v>
      </c>
    </row>
    <row r="4" spans="2:10" s="2" customFormat="1" ht="21.75" customHeight="1" x14ac:dyDescent="0.3">
      <c r="B4" s="1" t="s">
        <v>40</v>
      </c>
      <c r="C4" s="6" t="e">
        <f>SUM(London)</f>
        <v>#NAME?</v>
      </c>
      <c r="D4" s="8" t="e">
        <f>C4*GBP</f>
        <v>#NAME?</v>
      </c>
      <c r="F4"/>
      <c r="G4"/>
      <c r="H4"/>
      <c r="I4"/>
      <c r="J4"/>
    </row>
    <row r="5" spans="2:10" ht="21.75" customHeight="1" x14ac:dyDescent="0.3">
      <c r="B5" s="1" t="s">
        <v>23</v>
      </c>
      <c r="C5" s="7"/>
      <c r="D5" s="8"/>
      <c r="E5" s="2"/>
    </row>
    <row r="6" spans="2:10" ht="21.75" customHeight="1" x14ac:dyDescent="0.3">
      <c r="B6" s="1" t="s">
        <v>67</v>
      </c>
      <c r="C6" s="88"/>
      <c r="D6" s="8"/>
      <c r="E6" s="2"/>
    </row>
  </sheetData>
  <mergeCells count="1">
    <mergeCell ref="B1:D1"/>
  </mergeCells>
  <dataValidations count="1">
    <dataValidation allowBlank="1" showInputMessage="1" showErrorMessage="1" prompt="Title of this worksheet is in this cell" sqref="E1:J1"/>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12"/>
  <sheetViews>
    <sheetView workbookViewId="0">
      <selection sqref="A1:B1"/>
    </sheetView>
  </sheetViews>
  <sheetFormatPr defaultRowHeight="14.4" x14ac:dyDescent="0.3"/>
  <cols>
    <col min="1" max="2" width="19.109375" customWidth="1"/>
  </cols>
  <sheetData>
    <row r="1" spans="1:3" ht="20.7" customHeight="1" x14ac:dyDescent="0.3">
      <c r="A1" s="87" t="s">
        <v>42</v>
      </c>
      <c r="B1" s="87"/>
      <c r="C1" s="4"/>
    </row>
    <row r="3" spans="1:3" x14ac:dyDescent="0.3">
      <c r="A3" s="9" t="s">
        <v>49</v>
      </c>
      <c r="B3" s="9" t="s">
        <v>31</v>
      </c>
    </row>
    <row r="4" spans="1:3" x14ac:dyDescent="0.3">
      <c r="A4" s="3" t="s">
        <v>32</v>
      </c>
      <c r="B4" s="3">
        <v>1</v>
      </c>
    </row>
    <row r="5" spans="1:3" x14ac:dyDescent="0.3">
      <c r="A5" s="3" t="s">
        <v>29</v>
      </c>
      <c r="B5" s="3">
        <v>1.1729499999999999</v>
      </c>
    </row>
    <row r="6" spans="1:3" x14ac:dyDescent="0.3">
      <c r="A6" s="3" t="s">
        <v>25</v>
      </c>
      <c r="B6" s="3">
        <v>1.31334</v>
      </c>
    </row>
    <row r="7" spans="1:3" x14ac:dyDescent="0.3">
      <c r="A7" s="3" t="s">
        <v>33</v>
      </c>
      <c r="B7" s="3">
        <v>1.559E-2</v>
      </c>
    </row>
    <row r="8" spans="1:3" x14ac:dyDescent="0.3">
      <c r="A8" s="3" t="s">
        <v>34</v>
      </c>
      <c r="B8" s="3">
        <v>0.80400000000000005</v>
      </c>
    </row>
    <row r="9" spans="1:3" x14ac:dyDescent="0.3">
      <c r="A9" s="3" t="s">
        <v>35</v>
      </c>
      <c r="B9" s="3">
        <v>0.80344000000000004</v>
      </c>
    </row>
    <row r="10" spans="1:3" x14ac:dyDescent="0.3">
      <c r="A10" s="3" t="s">
        <v>36</v>
      </c>
      <c r="B10" s="3">
        <v>7.7399999999999997E-2</v>
      </c>
    </row>
    <row r="11" spans="1:3" x14ac:dyDescent="0.3">
      <c r="A11" s="3" t="s">
        <v>37</v>
      </c>
      <c r="B11" s="3">
        <v>0.75348999999999999</v>
      </c>
    </row>
    <row r="12" spans="1:3" x14ac:dyDescent="0.3">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RowHeight="14.4" x14ac:dyDescent="0.3"/>
  <cols>
    <col min="1" max="1" width="21.5546875" customWidth="1"/>
  </cols>
  <sheetData>
    <row r="2" spans="1:2" x14ac:dyDescent="0.3">
      <c r="A2" t="s">
        <v>15</v>
      </c>
      <c r="B2" t="e">
        <f>SUMPRODUCT(TravelCosts,Ex_Rate)</f>
        <v>#NAME?</v>
      </c>
    </row>
    <row r="3" spans="1:2" x14ac:dyDescent="0.3">
      <c r="A3" t="s">
        <v>14</v>
      </c>
      <c r="B3" t="e">
        <f>ROUND(SUMPRODUCT(Lodging_Costs,Ex_Rate),2)</f>
        <v>#NAME?</v>
      </c>
    </row>
    <row r="4" spans="1:2" x14ac:dyDescent="0.3">
      <c r="A4" t="s">
        <v>13</v>
      </c>
      <c r="B4" t="e">
        <f>ROUND(SUMPRODUCT(Breakfast,Ex_Rate)+SUMPRODUCT(Lunch,Ex_Rate)+SUMPRODUCT(Dinner,Ex_Rate),2)</f>
        <v>#NAME?</v>
      </c>
    </row>
    <row r="5" spans="1:2" x14ac:dyDescent="0.3">
      <c r="A5" t="s">
        <v>51</v>
      </c>
      <c r="B5" t="e">
        <f ca="1">IFERROR(SUMPRODUCT(Coffee,Ex_Rate),SUMPRODUCT(Other,Ex_Rate))</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Travel expense calculator</vt:lpstr>
      <vt:lpstr>Summary By Region</vt:lpstr>
      <vt:lpstr>Currency Rates</vt:lpstr>
      <vt:lpstr>Calcs</vt:lpstr>
      <vt:lpstr>Coffee</vt:lpstr>
      <vt:lpstr>Currencies</vt:lpstr>
      <vt:lpstr>Ex_Rate</vt:lpstr>
      <vt:lpstr>Other</vt:lpstr>
      <vt:lpstr>Travel_Costs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Tim Keighley</cp:lastModifiedBy>
  <dcterms:created xsi:type="dcterms:W3CDTF">2017-06-29T03:48:21Z</dcterms:created>
  <dcterms:modified xsi:type="dcterms:W3CDTF">2017-08-02T02:31:43Z</dcterms:modified>
</cp:coreProperties>
</file>