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\Documents\SP 24\Senior Design 2\Automated Scrapes Other Banks\"/>
    </mc:Choice>
  </mc:AlternateContent>
  <xr:revisionPtr revIDLastSave="0" documentId="13_ncr:1_{690D2D71-9464-43B8-9FE3-2E18B5E6A67D}" xr6:coauthVersionLast="47" xr6:coauthVersionMax="47" xr10:uidLastSave="{00000000-0000-0000-0000-000000000000}"/>
  <bookViews>
    <workbookView xWindow="-108" yWindow="-108" windowWidth="23256" windowHeight="12576" xr2:uid="{9B18A1BA-B7C0-4C15-A53E-B6C775178C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0" i="1" l="1"/>
  <c r="V39" i="1"/>
  <c r="V38" i="1"/>
  <c r="V25" i="1"/>
  <c r="V29" i="1"/>
  <c r="V37" i="1"/>
  <c r="V36" i="1"/>
  <c r="V35" i="1"/>
  <c r="V28" i="1"/>
  <c r="V27" i="1"/>
  <c r="V34" i="1"/>
  <c r="V33" i="1"/>
  <c r="V26" i="1"/>
  <c r="V32" i="1"/>
  <c r="V31" i="1"/>
  <c r="V30" i="1"/>
  <c r="V10" i="1"/>
  <c r="V5" i="1"/>
  <c r="V23" i="1"/>
  <c r="V9" i="1"/>
  <c r="V15" i="1"/>
  <c r="V22" i="1"/>
  <c r="V4" i="1"/>
  <c r="V21" i="1"/>
  <c r="V3" i="1"/>
  <c r="V14" i="1"/>
  <c r="V13" i="1"/>
  <c r="V12" i="1"/>
  <c r="V8" i="1"/>
  <c r="V7" i="1"/>
  <c r="V2" i="1"/>
  <c r="V1" i="1"/>
  <c r="V20" i="1"/>
  <c r="V19" i="1"/>
  <c r="V18" i="1"/>
  <c r="V11" i="1"/>
  <c r="V6" i="1"/>
  <c r="V17" i="1"/>
  <c r="V16" i="1"/>
</calcChain>
</file>

<file path=xl/sharedStrings.xml><?xml version="1.0" encoding="utf-8"?>
<sst xmlns="http://schemas.openxmlformats.org/spreadsheetml/2006/main" count="370" uniqueCount="222">
  <si>
    <t>bealls</t>
  </si>
  <si>
    <t>Dollar General</t>
  </si>
  <si>
    <t>Circle A</t>
  </si>
  <si>
    <t>Save A Lot</t>
  </si>
  <si>
    <t>Family Dollar</t>
  </si>
  <si>
    <t>Food Max</t>
  </si>
  <si>
    <t>Winn-Dixie</t>
  </si>
  <si>
    <t>Walmart</t>
  </si>
  <si>
    <t>Dollar Tree</t>
  </si>
  <si>
    <t>Ross Dress for Less</t>
  </si>
  <si>
    <t>Ybor Grocery</t>
  </si>
  <si>
    <t>Stop &amp; Save Food Store</t>
  </si>
  <si>
    <t>dd's DISCOUNTS</t>
  </si>
  <si>
    <t>Floridian Mini Market</t>
  </si>
  <si>
    <t>Dollar &amp; Up Variety Market</t>
  </si>
  <si>
    <t>Rainbow Shops</t>
  </si>
  <si>
    <t>Citi Trends</t>
  </si>
  <si>
    <t>Rainbow Grocery</t>
  </si>
  <si>
    <t>Marshalls</t>
  </si>
  <si>
    <t>Bealls Florida</t>
  </si>
  <si>
    <t>Target</t>
  </si>
  <si>
    <t>Kohl's</t>
  </si>
  <si>
    <t>Spencers</t>
  </si>
  <si>
    <t>Dillard's</t>
  </si>
  <si>
    <t>American Eagle Store</t>
  </si>
  <si>
    <t>rue21</t>
  </si>
  <si>
    <t>Uncle Sam's Store</t>
  </si>
  <si>
    <t>General Store</t>
  </si>
  <si>
    <t>Super Discount</t>
  </si>
  <si>
    <t>Big Lots</t>
  </si>
  <si>
    <t>RSVP MARKET</t>
  </si>
  <si>
    <t>Fishhook Outfitters Inc.</t>
  </si>
  <si>
    <t>Foodmart</t>
  </si>
  <si>
    <t>Semoran Food Mart</t>
  </si>
  <si>
    <t>Brito store supplies</t>
  </si>
  <si>
    <t>PERSHING FOOD MART</t>
  </si>
  <si>
    <t>Walmart Neighborhood Market</t>
  </si>
  <si>
    <t>7-Eleven</t>
  </si>
  <si>
    <t>Walgreens</t>
  </si>
  <si>
    <t>GNC</t>
  </si>
  <si>
    <t>Tiendas Donato</t>
  </si>
  <si>
    <t>Fast Stop Food Stores</t>
  </si>
  <si>
    <t>M &amp; J Foods Stores</t>
  </si>
  <si>
    <t>Shop Sharp</t>
  </si>
  <si>
    <t>Great USA Food Mart LLC</t>
  </si>
  <si>
    <t>DG Market</t>
  </si>
  <si>
    <t>Arkh Food Mart</t>
  </si>
  <si>
    <t>Lucky Food Mart</t>
  </si>
  <si>
    <t>T.J. Maxx</t>
  </si>
  <si>
    <t>Walmart Supercenter</t>
  </si>
  <si>
    <t>Kwik Save Foodmart</t>
  </si>
  <si>
    <t>Cato Fashions</t>
  </si>
  <si>
    <t>Gus's Party Store</t>
  </si>
  <si>
    <t>The Gator Store</t>
  </si>
  <si>
    <t>Quick Mart</t>
  </si>
  <si>
    <t>Gator Spirit Food Store</t>
  </si>
  <si>
    <t>PunkOuter Games</t>
  </si>
  <si>
    <t>Roses Express</t>
  </si>
  <si>
    <t>Family Treasures Thrift Shop</t>
  </si>
  <si>
    <t>DTLR</t>
  </si>
  <si>
    <t>SunCity Mart</t>
  </si>
  <si>
    <t>Red Barn Fast Lane</t>
  </si>
  <si>
    <t>Orchid Rain</t>
  </si>
  <si>
    <t>Family Food Mart</t>
  </si>
  <si>
    <t>Discount Market</t>
  </si>
  <si>
    <t>Super Save Food &amp; Discount</t>
  </si>
  <si>
    <t>Pretty Little Things of DeLand</t>
  </si>
  <si>
    <t>Corkscrew Country Store</t>
  </si>
  <si>
    <t>Quik Mart</t>
  </si>
  <si>
    <t>Grab N Go Food Stores</t>
  </si>
  <si>
    <t>Tillys</t>
  </si>
  <si>
    <t>Discovery Clothing</t>
  </si>
  <si>
    <t>Roses</t>
  </si>
  <si>
    <t>Baseline Discount Beverage</t>
  </si>
  <si>
    <t>Publix Super Market at Belleview Regional Shopping Center</t>
  </si>
  <si>
    <t>Emmanuel Food Store</t>
  </si>
  <si>
    <t>On The Fly</t>
  </si>
  <si>
    <t>ALDI</t>
  </si>
  <si>
    <t>Minit Mart Discount Beverage</t>
  </si>
  <si>
    <t>King Store</t>
  </si>
  <si>
    <t>Five Below</t>
  </si>
  <si>
    <t>Time Saver Convenience Store</t>
  </si>
  <si>
    <t>Burlington</t>
  </si>
  <si>
    <t>Old Navy</t>
  </si>
  <si>
    <t>123 Dollar Stores Usa</t>
  </si>
  <si>
    <t>Farm Stores Kendall</t>
  </si>
  <si>
    <t>Fresco y Más</t>
  </si>
  <si>
    <t>The Black Eyed Pea</t>
  </si>
  <si>
    <t>Kafe Kokopelli</t>
  </si>
  <si>
    <t>Steph's Southern Soul Restaurant</t>
  </si>
  <si>
    <t>Beef 'O' Brady's</t>
  </si>
  <si>
    <t>Amigo Mexican Restaurant</t>
  </si>
  <si>
    <t>Green Door on 8th</t>
  </si>
  <si>
    <t>Taqueria El Guache</t>
  </si>
  <si>
    <t>Florida Cracker Lunch On Limoges</t>
  </si>
  <si>
    <t>Burger King</t>
  </si>
  <si>
    <t>Captain D's</t>
  </si>
  <si>
    <t>Tropical Cuisine</t>
  </si>
  <si>
    <t>301 Family Restaurant</t>
  </si>
  <si>
    <t>Taco Bus</t>
  </si>
  <si>
    <t>Rise Kitchen &amp; Deli (in Seminole Hard Rock Tampa)</t>
  </si>
  <si>
    <t>Waffle House</t>
  </si>
  <si>
    <t>160 BISTRO</t>
  </si>
  <si>
    <t>Sugar Factory - Tampa Bay</t>
  </si>
  <si>
    <t>Five Guys</t>
  </si>
  <si>
    <t>Hector's Mexican Food</t>
  </si>
  <si>
    <t>TacoSon Authentic Mexican Grill</t>
  </si>
  <si>
    <t>The Twisted Fork</t>
  </si>
  <si>
    <t>Chili's Grill &amp; Bar</t>
  </si>
  <si>
    <t>Olive Garden Italian Restaurant</t>
  </si>
  <si>
    <t>M &amp; F International Restaurant</t>
  </si>
  <si>
    <t>Cheddar's Scratch Kitchen</t>
  </si>
  <si>
    <t>Bob Evans</t>
  </si>
  <si>
    <t>Carrabba's Italian Grill</t>
  </si>
  <si>
    <t>Plaza Mexico Restaurant Bar &amp; Grill</t>
  </si>
  <si>
    <t>Tijuana Flats</t>
  </si>
  <si>
    <t>The Grill At 1951</t>
  </si>
  <si>
    <t>Cracker's Bar &amp; Grill</t>
  </si>
  <si>
    <t>Coney Island Crystal River</t>
  </si>
  <si>
    <t>El Ranchito Mexican Grill</t>
  </si>
  <si>
    <t>La Casita Mexican Restaurant</t>
  </si>
  <si>
    <t>Lollygaggers</t>
  </si>
  <si>
    <t>St. Johns Tavern</t>
  </si>
  <si>
    <t>Cedar River Seafood Crystal River</t>
  </si>
  <si>
    <t>Denny's</t>
  </si>
  <si>
    <t>Cody's Original Roadhouse - Crystal River</t>
  </si>
  <si>
    <t>Thai Island Orlando</t>
  </si>
  <si>
    <t>Steak 'n Shake</t>
  </si>
  <si>
    <t>Sazoncito Latin Food</t>
  </si>
  <si>
    <t>High Tide Harry's</t>
  </si>
  <si>
    <t>Wingstop</t>
  </si>
  <si>
    <t>El Cilantrillo Restaurant</t>
  </si>
  <si>
    <t>504 Restaurant Bar Inc.</t>
  </si>
  <si>
    <t>Chirico Fast Food</t>
  </si>
  <si>
    <t>Wendy's</t>
  </si>
  <si>
    <t>Chipotle Mexican Grill</t>
  </si>
  <si>
    <t>The Joinery</t>
  </si>
  <si>
    <t>Harry's Seafood Bar &amp; Grille</t>
  </si>
  <si>
    <t>Terrace Grille Lakeland</t>
  </si>
  <si>
    <t>Nineteen61</t>
  </si>
  <si>
    <t>Chef T's Garden Grill</t>
  </si>
  <si>
    <t>The Chop Shop</t>
  </si>
  <si>
    <t>Patio850 The Original</t>
  </si>
  <si>
    <t>Tapatio's Restaurante Mexicano</t>
  </si>
  <si>
    <t>Sazon Fry &amp; Grill</t>
  </si>
  <si>
    <t>Ruby Tuesday</t>
  </si>
  <si>
    <t>Stumpknockers Restaurants</t>
  </si>
  <si>
    <t>El Ranchito Mexican Restaurant</t>
  </si>
  <si>
    <t>Los Magueyes Inverness</t>
  </si>
  <si>
    <t>Burger Station</t>
  </si>
  <si>
    <t>Coach's Pub &amp; Eatery</t>
  </si>
  <si>
    <t>Applebee's Grill + Bar</t>
  </si>
  <si>
    <t>Sauced Hogs</t>
  </si>
  <si>
    <t>The Top</t>
  </si>
  <si>
    <t>Paramount Grill</t>
  </si>
  <si>
    <t>Alpin Bistro</t>
  </si>
  <si>
    <t>Cry Baby’s</t>
  </si>
  <si>
    <t>Original American Kitchen (OAK)</t>
  </si>
  <si>
    <t>Underground Kitchen</t>
  </si>
  <si>
    <t>Pop-A-Top Sandwich Shop</t>
  </si>
  <si>
    <t>Relish Downtown</t>
  </si>
  <si>
    <t>Germain's Chicken Sandwiches</t>
  </si>
  <si>
    <t>Cress Restaurant</t>
  </si>
  <si>
    <t>Santorini Greek Cuisine</t>
  </si>
  <si>
    <t>The Parched Oak</t>
  </si>
  <si>
    <t>Pho Company Noodle House</t>
  </si>
  <si>
    <t>El Taco Rico Mexican Kitchen</t>
  </si>
  <si>
    <t>Dobro's Restaurant</t>
  </si>
  <si>
    <t>Half Wall DeLand</t>
  </si>
  <si>
    <t>Saigon Bistro</t>
  </si>
  <si>
    <t>The Table Restaurant</t>
  </si>
  <si>
    <t>Urban Brick</t>
  </si>
  <si>
    <t>Fancy's Southern Cafe</t>
  </si>
  <si>
    <t>Two Meatballs In The Kitchen - Fort Myers</t>
  </si>
  <si>
    <t>Miller's Ale House</t>
  </si>
  <si>
    <t>Dos Sabores Restaurant</t>
  </si>
  <si>
    <t>El Tarasco Mexican Restaurant</t>
  </si>
  <si>
    <t>PDQ Chicken</t>
  </si>
  <si>
    <t>Bonefish Grill</t>
  </si>
  <si>
    <t>BJ's Restaurant &amp; Brewhouse</t>
  </si>
  <si>
    <t>Hellenic Republic</t>
  </si>
  <si>
    <t>La Parrilla Rotisserie &amp; Grill</t>
  </si>
  <si>
    <t>Coral Springs Diner</t>
  </si>
  <si>
    <t>Zona Fresca</t>
  </si>
  <si>
    <t>Mojo's-Food. Music. Soul. (Belleview Location)</t>
  </si>
  <si>
    <t>Pasta Faire</t>
  </si>
  <si>
    <t>Belleview Pizza &amp; Italian Restaurant</t>
  </si>
  <si>
    <t>Los Magueyes Mex Belleview</t>
  </si>
  <si>
    <t>Riccardo's</t>
  </si>
  <si>
    <t>Sonny's BBQ</t>
  </si>
  <si>
    <t>Popeyes Louisiana Kitchen</t>
  </si>
  <si>
    <t>Zaxby's Chicken Fingers &amp; Buffalo Wings</t>
  </si>
  <si>
    <t>Hardee’s</t>
  </si>
  <si>
    <t>Checkers</t>
  </si>
  <si>
    <t>El Potro Mexican Restaurant</t>
  </si>
  <si>
    <t>Wally's Ribs &amp; Sea Food</t>
  </si>
  <si>
    <t>Cross Creek BBQ and Steakhouse</t>
  </si>
  <si>
    <t>Panda Express</t>
  </si>
  <si>
    <t>Sonic Drive-In</t>
  </si>
  <si>
    <t>Lewey's Seafood &amp; Wings</t>
  </si>
  <si>
    <t>Brick House Restaurant &amp; Bar</t>
  </si>
  <si>
    <t>The Edison - Restaurant Tallahassee</t>
  </si>
  <si>
    <t>Bahn Thai Restaurant</t>
  </si>
  <si>
    <t>G&amp;G Eat In &amp; Takeout</t>
  </si>
  <si>
    <t>Hobbit American Grill - East</t>
  </si>
  <si>
    <t>Pepper’s Mexican Grill &amp; Cantina</t>
  </si>
  <si>
    <t>Los Verdes 88</t>
  </si>
  <si>
    <t>Little Louies Italian Kitchen</t>
  </si>
  <si>
    <t>Moon Thai &amp; Japanese</t>
  </si>
  <si>
    <t>Hurricane Grill &amp; Wings-Kendall</t>
  </si>
  <si>
    <t>Texas Roadhouse</t>
  </si>
  <si>
    <t>Pollo Tropical</t>
  </si>
  <si>
    <t>Ciao Ristorante</t>
  </si>
  <si>
    <t>Fuddruckers</t>
  </si>
  <si>
    <t>2 out of 15</t>
  </si>
  <si>
    <t>4 out of 15</t>
  </si>
  <si>
    <t>3 out of 15</t>
  </si>
  <si>
    <t>8 out of 15</t>
  </si>
  <si>
    <t>7 out of 15</t>
  </si>
  <si>
    <t>5 out of 15</t>
  </si>
  <si>
    <t>Los Magueyes</t>
  </si>
  <si>
    <t>6 out of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</si>
</sst>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03737-DEEF-4216-B5E4-90817AE6E0EF}">
  <dimension ref="A1:V150"/>
  <sheetViews>
    <sheetView tabSelected="1" topLeftCell="A29" workbookViewId="0">
      <selection activeCell="O1" sqref="O1:V40"/>
    </sheetView>
  </sheetViews>
  <sheetFormatPr defaultRowHeight="14.4" x14ac:dyDescent="0.3"/>
  <cols>
    <col min="22" max="22" width="8.88671875" style="1"/>
  </cols>
  <sheetData>
    <row r="1" spans="1:22" x14ac:dyDescent="0.3">
      <c r="A1" t="s">
        <v>84</v>
      </c>
      <c r="I1" t="s">
        <v>102</v>
      </c>
      <c r="O1" t="s">
        <v>1</v>
      </c>
      <c r="S1" t="s">
        <v>217</v>
      </c>
      <c r="V1" s="1">
        <f>8/15</f>
        <v>0.53333333333333333</v>
      </c>
    </row>
    <row r="2" spans="1:22" x14ac:dyDescent="0.3">
      <c r="A2" t="s">
        <v>37</v>
      </c>
      <c r="I2" t="s">
        <v>98</v>
      </c>
      <c r="O2" t="s">
        <v>8</v>
      </c>
      <c r="S2" t="s">
        <v>218</v>
      </c>
      <c r="V2" s="1">
        <f>7/15</f>
        <v>0.46666666666666667</v>
      </c>
    </row>
    <row r="3" spans="1:22" x14ac:dyDescent="0.3">
      <c r="A3" t="s">
        <v>37</v>
      </c>
      <c r="I3" t="s">
        <v>132</v>
      </c>
      <c r="O3" t="s">
        <v>9</v>
      </c>
      <c r="S3" t="s">
        <v>219</v>
      </c>
      <c r="V3" s="1">
        <f>5/15</f>
        <v>0.33333333333333331</v>
      </c>
    </row>
    <row r="4" spans="1:22" x14ac:dyDescent="0.3">
      <c r="A4" t="s">
        <v>77</v>
      </c>
      <c r="I4" t="s">
        <v>155</v>
      </c>
      <c r="O4" t="s">
        <v>3</v>
      </c>
      <c r="S4" t="s">
        <v>219</v>
      </c>
      <c r="V4" s="1">
        <f>5/15</f>
        <v>0.33333333333333331</v>
      </c>
    </row>
    <row r="5" spans="1:22" x14ac:dyDescent="0.3">
      <c r="A5" t="s">
        <v>24</v>
      </c>
      <c r="I5" t="s">
        <v>91</v>
      </c>
      <c r="O5" t="s">
        <v>7</v>
      </c>
      <c r="S5" t="s">
        <v>219</v>
      </c>
      <c r="V5" s="1">
        <f>5/15</f>
        <v>0.33333333333333331</v>
      </c>
    </row>
    <row r="6" spans="1:22" x14ac:dyDescent="0.3">
      <c r="A6" t="s">
        <v>24</v>
      </c>
      <c r="I6" t="s">
        <v>151</v>
      </c>
      <c r="O6" t="s">
        <v>0</v>
      </c>
      <c r="S6" t="s">
        <v>215</v>
      </c>
      <c r="V6" s="1">
        <f>4/15</f>
        <v>0.26666666666666666</v>
      </c>
    </row>
    <row r="7" spans="1:22" x14ac:dyDescent="0.3">
      <c r="A7" t="s">
        <v>46</v>
      </c>
      <c r="I7" t="s">
        <v>202</v>
      </c>
      <c r="O7" t="s">
        <v>4</v>
      </c>
      <c r="S7" t="s">
        <v>215</v>
      </c>
      <c r="V7" s="1">
        <f>4/15</f>
        <v>0.26666666666666666</v>
      </c>
    </row>
    <row r="8" spans="1:22" x14ac:dyDescent="0.3">
      <c r="A8" t="s">
        <v>73</v>
      </c>
      <c r="I8" t="s">
        <v>90</v>
      </c>
      <c r="O8" t="s">
        <v>21</v>
      </c>
      <c r="S8" t="s">
        <v>215</v>
      </c>
      <c r="V8" s="1">
        <f>4/15</f>
        <v>0.26666666666666666</v>
      </c>
    </row>
    <row r="9" spans="1:22" x14ac:dyDescent="0.3">
      <c r="A9" t="s">
        <v>0</v>
      </c>
      <c r="I9" t="s">
        <v>90</v>
      </c>
      <c r="O9" t="s">
        <v>20</v>
      </c>
      <c r="S9" t="s">
        <v>215</v>
      </c>
      <c r="V9" s="1">
        <f>4/15</f>
        <v>0.26666666666666666</v>
      </c>
    </row>
    <row r="10" spans="1:22" x14ac:dyDescent="0.3">
      <c r="A10" t="s">
        <v>0</v>
      </c>
      <c r="I10" t="s">
        <v>186</v>
      </c>
      <c r="O10" t="s">
        <v>6</v>
      </c>
      <c r="S10" t="s">
        <v>215</v>
      </c>
      <c r="V10" s="1">
        <f>4/15</f>
        <v>0.26666666666666666</v>
      </c>
    </row>
    <row r="11" spans="1:22" x14ac:dyDescent="0.3">
      <c r="A11" t="s">
        <v>0</v>
      </c>
      <c r="I11" t="s">
        <v>179</v>
      </c>
      <c r="O11" t="s">
        <v>19</v>
      </c>
      <c r="S11" t="s">
        <v>216</v>
      </c>
      <c r="V11" s="1">
        <f>3/15</f>
        <v>0.2</v>
      </c>
    </row>
    <row r="12" spans="1:22" x14ac:dyDescent="0.3">
      <c r="A12" t="s">
        <v>0</v>
      </c>
      <c r="I12" t="s">
        <v>179</v>
      </c>
      <c r="O12" t="s">
        <v>18</v>
      </c>
      <c r="S12" t="s">
        <v>216</v>
      </c>
      <c r="V12" s="1">
        <f>3/15</f>
        <v>0.2</v>
      </c>
    </row>
    <row r="13" spans="1:22" x14ac:dyDescent="0.3">
      <c r="A13" t="s">
        <v>19</v>
      </c>
      <c r="I13" t="s">
        <v>112</v>
      </c>
      <c r="O13" t="s">
        <v>15</v>
      </c>
      <c r="S13" t="s">
        <v>216</v>
      </c>
      <c r="V13" s="1">
        <f>3/15</f>
        <v>0.2</v>
      </c>
    </row>
    <row r="14" spans="1:22" x14ac:dyDescent="0.3">
      <c r="A14" t="s">
        <v>19</v>
      </c>
      <c r="I14" t="s">
        <v>112</v>
      </c>
      <c r="O14" t="s">
        <v>72</v>
      </c>
      <c r="S14" t="s">
        <v>216</v>
      </c>
      <c r="V14" s="1">
        <f>3/15</f>
        <v>0.2</v>
      </c>
    </row>
    <row r="15" spans="1:22" x14ac:dyDescent="0.3">
      <c r="A15" t="s">
        <v>19</v>
      </c>
      <c r="I15" t="s">
        <v>178</v>
      </c>
      <c r="O15" t="s">
        <v>48</v>
      </c>
      <c r="S15" t="s">
        <v>216</v>
      </c>
      <c r="V15" s="1">
        <f>3/15</f>
        <v>0.2</v>
      </c>
    </row>
    <row r="16" spans="1:22" x14ac:dyDescent="0.3">
      <c r="A16" t="s">
        <v>29</v>
      </c>
      <c r="I16" t="s">
        <v>200</v>
      </c>
      <c r="O16" t="s">
        <v>37</v>
      </c>
      <c r="S16" t="s">
        <v>214</v>
      </c>
      <c r="V16" s="1">
        <f>2/15</f>
        <v>0.13333333333333333</v>
      </c>
    </row>
    <row r="17" spans="1:22" x14ac:dyDescent="0.3">
      <c r="A17" t="s">
        <v>34</v>
      </c>
      <c r="I17" t="s">
        <v>95</v>
      </c>
      <c r="O17" t="s">
        <v>24</v>
      </c>
      <c r="S17" t="s">
        <v>214</v>
      </c>
      <c r="V17" s="1">
        <f>2/15</f>
        <v>0.13333333333333333</v>
      </c>
    </row>
    <row r="18" spans="1:22" x14ac:dyDescent="0.3">
      <c r="A18" t="s">
        <v>82</v>
      </c>
      <c r="I18" t="s">
        <v>95</v>
      </c>
      <c r="O18" t="s">
        <v>51</v>
      </c>
      <c r="S18" t="s">
        <v>214</v>
      </c>
      <c r="V18" s="1">
        <f>2/15</f>
        <v>0.13333333333333333</v>
      </c>
    </row>
    <row r="19" spans="1:22" x14ac:dyDescent="0.3">
      <c r="A19" t="s">
        <v>51</v>
      </c>
      <c r="I19" t="s">
        <v>95</v>
      </c>
      <c r="O19" t="s">
        <v>16</v>
      </c>
      <c r="S19" t="s">
        <v>214</v>
      </c>
      <c r="V19" s="1">
        <f>2/15</f>
        <v>0.13333333333333333</v>
      </c>
    </row>
    <row r="20" spans="1:22" x14ac:dyDescent="0.3">
      <c r="A20" t="s">
        <v>51</v>
      </c>
      <c r="I20" t="s">
        <v>149</v>
      </c>
      <c r="O20" t="s">
        <v>23</v>
      </c>
      <c r="S20" t="s">
        <v>214</v>
      </c>
      <c r="V20" s="1">
        <f>2/15</f>
        <v>0.13333333333333333</v>
      </c>
    </row>
    <row r="21" spans="1:22" x14ac:dyDescent="0.3">
      <c r="A21" t="s">
        <v>2</v>
      </c>
      <c r="I21" t="s">
        <v>96</v>
      </c>
      <c r="O21" t="s">
        <v>25</v>
      </c>
      <c r="S21" t="s">
        <v>214</v>
      </c>
      <c r="V21" s="1">
        <f>2/15</f>
        <v>0.13333333333333333</v>
      </c>
    </row>
    <row r="22" spans="1:22" x14ac:dyDescent="0.3">
      <c r="A22" t="s">
        <v>16</v>
      </c>
      <c r="I22" t="s">
        <v>96</v>
      </c>
      <c r="O22" t="s">
        <v>22</v>
      </c>
      <c r="S22" t="s">
        <v>214</v>
      </c>
      <c r="V22" s="1">
        <f>2/15</f>
        <v>0.13333333333333333</v>
      </c>
    </row>
    <row r="23" spans="1:22" x14ac:dyDescent="0.3">
      <c r="A23" t="s">
        <v>16</v>
      </c>
      <c r="I23" t="s">
        <v>113</v>
      </c>
      <c r="O23" t="s">
        <v>38</v>
      </c>
      <c r="S23" t="s">
        <v>214</v>
      </c>
      <c r="V23" s="1">
        <f>2/15</f>
        <v>0.13333333333333333</v>
      </c>
    </row>
    <row r="24" spans="1:22" x14ac:dyDescent="0.3">
      <c r="A24" t="s">
        <v>67</v>
      </c>
      <c r="I24" t="s">
        <v>113</v>
      </c>
    </row>
    <row r="25" spans="1:22" x14ac:dyDescent="0.3">
      <c r="A25" t="s">
        <v>12</v>
      </c>
      <c r="I25" t="s">
        <v>123</v>
      </c>
      <c r="O25" t="s">
        <v>109</v>
      </c>
      <c r="S25" t="s">
        <v>221</v>
      </c>
      <c r="V25" s="1">
        <f>6/15</f>
        <v>0.4</v>
      </c>
    </row>
    <row r="26" spans="1:22" x14ac:dyDescent="0.3">
      <c r="A26" t="s">
        <v>45</v>
      </c>
      <c r="I26" t="s">
        <v>193</v>
      </c>
      <c r="O26" t="s">
        <v>95</v>
      </c>
      <c r="S26" t="s">
        <v>216</v>
      </c>
      <c r="V26" s="1">
        <f>3/15</f>
        <v>0.2</v>
      </c>
    </row>
    <row r="27" spans="1:22" x14ac:dyDescent="0.3">
      <c r="A27" t="s">
        <v>23</v>
      </c>
      <c r="I27" t="s">
        <v>111</v>
      </c>
      <c r="O27" t="s">
        <v>111</v>
      </c>
      <c r="S27" t="s">
        <v>216</v>
      </c>
      <c r="V27" s="1">
        <f>3/15</f>
        <v>0.2</v>
      </c>
    </row>
    <row r="28" spans="1:22" x14ac:dyDescent="0.3">
      <c r="A28" t="s">
        <v>23</v>
      </c>
      <c r="I28" t="s">
        <v>111</v>
      </c>
      <c r="O28" t="s">
        <v>108</v>
      </c>
      <c r="S28" t="s">
        <v>216</v>
      </c>
      <c r="V28" s="1">
        <f>3/15</f>
        <v>0.2</v>
      </c>
    </row>
    <row r="29" spans="1:22" x14ac:dyDescent="0.3">
      <c r="A29" t="s">
        <v>64</v>
      </c>
      <c r="I29" t="s">
        <v>111</v>
      </c>
      <c r="O29" t="s">
        <v>174</v>
      </c>
      <c r="S29" t="s">
        <v>216</v>
      </c>
      <c r="V29" s="1">
        <f>3/15</f>
        <v>0.2</v>
      </c>
    </row>
    <row r="30" spans="1:22" x14ac:dyDescent="0.3">
      <c r="A30" t="s">
        <v>71</v>
      </c>
      <c r="I30" t="s">
        <v>140</v>
      </c>
      <c r="O30" t="s">
        <v>90</v>
      </c>
      <c r="S30" t="s">
        <v>214</v>
      </c>
      <c r="V30" s="1">
        <f>2/15</f>
        <v>0.13333333333333333</v>
      </c>
    </row>
    <row r="31" spans="1:22" x14ac:dyDescent="0.3">
      <c r="A31" t="s">
        <v>14</v>
      </c>
      <c r="I31" t="s">
        <v>108</v>
      </c>
      <c r="O31" t="s">
        <v>179</v>
      </c>
      <c r="S31" t="s">
        <v>214</v>
      </c>
      <c r="V31" s="1">
        <f>2/15</f>
        <v>0.13333333333333333</v>
      </c>
    </row>
    <row r="32" spans="1:22" x14ac:dyDescent="0.3">
      <c r="A32" t="s">
        <v>1</v>
      </c>
      <c r="I32" t="s">
        <v>108</v>
      </c>
      <c r="O32" t="s">
        <v>112</v>
      </c>
      <c r="S32" t="s">
        <v>214</v>
      </c>
      <c r="V32" s="1">
        <f>2/15</f>
        <v>0.13333333333333333</v>
      </c>
    </row>
    <row r="33" spans="1:22" x14ac:dyDescent="0.3">
      <c r="A33" t="s">
        <v>1</v>
      </c>
      <c r="I33" t="s">
        <v>108</v>
      </c>
      <c r="O33" t="s">
        <v>96</v>
      </c>
      <c r="S33" t="s">
        <v>214</v>
      </c>
      <c r="V33" s="1">
        <f>2/15</f>
        <v>0.13333333333333333</v>
      </c>
    </row>
    <row r="34" spans="1:22" x14ac:dyDescent="0.3">
      <c r="A34" t="s">
        <v>1</v>
      </c>
      <c r="I34" t="s">
        <v>135</v>
      </c>
      <c r="O34" t="s">
        <v>113</v>
      </c>
      <c r="S34" t="s">
        <v>214</v>
      </c>
      <c r="V34" s="1">
        <f>2/15</f>
        <v>0.13333333333333333</v>
      </c>
    </row>
    <row r="35" spans="1:22" x14ac:dyDescent="0.3">
      <c r="A35" t="s">
        <v>1</v>
      </c>
      <c r="I35" t="s">
        <v>133</v>
      </c>
      <c r="O35" t="s">
        <v>104</v>
      </c>
      <c r="S35" t="s">
        <v>214</v>
      </c>
      <c r="V35" s="1">
        <f>2/15</f>
        <v>0.13333333333333333</v>
      </c>
    </row>
    <row r="36" spans="1:22" x14ac:dyDescent="0.3">
      <c r="A36" t="s">
        <v>1</v>
      </c>
      <c r="I36" t="s">
        <v>212</v>
      </c>
      <c r="O36" t="s">
        <v>137</v>
      </c>
      <c r="S36" t="s">
        <v>214</v>
      </c>
      <c r="V36" s="1">
        <f>2/15</f>
        <v>0.13333333333333333</v>
      </c>
    </row>
    <row r="37" spans="1:22" x14ac:dyDescent="0.3">
      <c r="A37" t="s">
        <v>1</v>
      </c>
      <c r="I37" t="s">
        <v>150</v>
      </c>
      <c r="O37" t="s">
        <v>220</v>
      </c>
      <c r="S37" t="s">
        <v>214</v>
      </c>
      <c r="V37" s="1">
        <f>2/15</f>
        <v>0.13333333333333333</v>
      </c>
    </row>
    <row r="38" spans="1:22" x14ac:dyDescent="0.3">
      <c r="A38" t="s">
        <v>1</v>
      </c>
      <c r="I38" t="s">
        <v>125</v>
      </c>
      <c r="O38" t="s">
        <v>99</v>
      </c>
      <c r="S38" t="s">
        <v>214</v>
      </c>
      <c r="V38" s="1">
        <f>2/15</f>
        <v>0.13333333333333333</v>
      </c>
    </row>
    <row r="39" spans="1:22" x14ac:dyDescent="0.3">
      <c r="A39" t="s">
        <v>8</v>
      </c>
      <c r="I39" t="s">
        <v>118</v>
      </c>
      <c r="O39" t="s">
        <v>101</v>
      </c>
      <c r="S39" t="s">
        <v>214</v>
      </c>
      <c r="V39" s="1">
        <f>2/15</f>
        <v>0.13333333333333333</v>
      </c>
    </row>
    <row r="40" spans="1:22" x14ac:dyDescent="0.3">
      <c r="A40" t="s">
        <v>8</v>
      </c>
      <c r="I40" t="s">
        <v>182</v>
      </c>
      <c r="O40" t="s">
        <v>134</v>
      </c>
      <c r="S40" t="s">
        <v>214</v>
      </c>
      <c r="V40" s="1">
        <f>2/15</f>
        <v>0.13333333333333333</v>
      </c>
    </row>
    <row r="41" spans="1:22" x14ac:dyDescent="0.3">
      <c r="A41" t="s">
        <v>8</v>
      </c>
      <c r="I41" t="s">
        <v>117</v>
      </c>
    </row>
    <row r="42" spans="1:22" x14ac:dyDescent="0.3">
      <c r="A42" t="s">
        <v>8</v>
      </c>
      <c r="I42" t="s">
        <v>162</v>
      </c>
    </row>
    <row r="43" spans="1:22" x14ac:dyDescent="0.3">
      <c r="A43" t="s">
        <v>8</v>
      </c>
      <c r="I43" t="s">
        <v>196</v>
      </c>
    </row>
    <row r="44" spans="1:22" x14ac:dyDescent="0.3">
      <c r="A44" t="s">
        <v>8</v>
      </c>
      <c r="I44" t="s">
        <v>156</v>
      </c>
    </row>
    <row r="45" spans="1:22" x14ac:dyDescent="0.3">
      <c r="A45" t="s">
        <v>8</v>
      </c>
      <c r="I45" t="s">
        <v>124</v>
      </c>
    </row>
    <row r="46" spans="1:22" x14ac:dyDescent="0.3">
      <c r="A46" t="s">
        <v>59</v>
      </c>
      <c r="I46" t="s">
        <v>167</v>
      </c>
    </row>
    <row r="47" spans="1:22" x14ac:dyDescent="0.3">
      <c r="A47" t="s">
        <v>75</v>
      </c>
      <c r="I47" t="s">
        <v>175</v>
      </c>
    </row>
    <row r="48" spans="1:22" x14ac:dyDescent="0.3">
      <c r="A48" t="s">
        <v>4</v>
      </c>
      <c r="I48" t="s">
        <v>131</v>
      </c>
    </row>
    <row r="49" spans="1:9" x14ac:dyDescent="0.3">
      <c r="A49" t="s">
        <v>4</v>
      </c>
      <c r="I49" t="s">
        <v>194</v>
      </c>
    </row>
    <row r="50" spans="1:9" x14ac:dyDescent="0.3">
      <c r="A50" t="s">
        <v>4</v>
      </c>
      <c r="I50" t="s">
        <v>119</v>
      </c>
    </row>
    <row r="51" spans="1:9" x14ac:dyDescent="0.3">
      <c r="A51" t="s">
        <v>4</v>
      </c>
      <c r="I51" t="s">
        <v>147</v>
      </c>
    </row>
    <row r="52" spans="1:9" x14ac:dyDescent="0.3">
      <c r="A52" t="s">
        <v>63</v>
      </c>
      <c r="I52" t="s">
        <v>166</v>
      </c>
    </row>
    <row r="53" spans="1:9" x14ac:dyDescent="0.3">
      <c r="A53" t="s">
        <v>58</v>
      </c>
      <c r="I53" t="s">
        <v>176</v>
      </c>
    </row>
    <row r="54" spans="1:9" x14ac:dyDescent="0.3">
      <c r="A54" t="s">
        <v>85</v>
      </c>
      <c r="I54" t="s">
        <v>172</v>
      </c>
    </row>
    <row r="55" spans="1:9" x14ac:dyDescent="0.3">
      <c r="A55" t="s">
        <v>41</v>
      </c>
      <c r="I55" t="s">
        <v>104</v>
      </c>
    </row>
    <row r="56" spans="1:9" x14ac:dyDescent="0.3">
      <c r="A56" t="s">
        <v>31</v>
      </c>
      <c r="I56" t="s">
        <v>104</v>
      </c>
    </row>
    <row r="57" spans="1:9" x14ac:dyDescent="0.3">
      <c r="A57" t="s">
        <v>80</v>
      </c>
      <c r="I57" t="s">
        <v>94</v>
      </c>
    </row>
    <row r="58" spans="1:9" x14ac:dyDescent="0.3">
      <c r="A58" t="s">
        <v>13</v>
      </c>
      <c r="I58" t="s">
        <v>213</v>
      </c>
    </row>
    <row r="59" spans="1:9" x14ac:dyDescent="0.3">
      <c r="A59" t="s">
        <v>5</v>
      </c>
      <c r="I59" t="s">
        <v>203</v>
      </c>
    </row>
    <row r="60" spans="1:9" x14ac:dyDescent="0.3">
      <c r="A60" t="s">
        <v>32</v>
      </c>
      <c r="I60" t="s">
        <v>161</v>
      </c>
    </row>
    <row r="61" spans="1:9" x14ac:dyDescent="0.3">
      <c r="A61" t="s">
        <v>86</v>
      </c>
      <c r="I61" t="s">
        <v>92</v>
      </c>
    </row>
    <row r="62" spans="1:9" x14ac:dyDescent="0.3">
      <c r="A62" t="s">
        <v>55</v>
      </c>
      <c r="I62" t="s">
        <v>168</v>
      </c>
    </row>
    <row r="63" spans="1:9" x14ac:dyDescent="0.3">
      <c r="A63" t="s">
        <v>27</v>
      </c>
      <c r="I63" t="s">
        <v>192</v>
      </c>
    </row>
    <row r="64" spans="1:9" x14ac:dyDescent="0.3">
      <c r="A64" t="s">
        <v>39</v>
      </c>
      <c r="I64" t="s">
        <v>137</v>
      </c>
    </row>
    <row r="65" spans="1:9" x14ac:dyDescent="0.3">
      <c r="A65" t="s">
        <v>69</v>
      </c>
      <c r="I65" t="s">
        <v>137</v>
      </c>
    </row>
    <row r="66" spans="1:9" x14ac:dyDescent="0.3">
      <c r="A66" t="s">
        <v>44</v>
      </c>
      <c r="I66" t="s">
        <v>105</v>
      </c>
    </row>
    <row r="67" spans="1:9" x14ac:dyDescent="0.3">
      <c r="A67" t="s">
        <v>52</v>
      </c>
      <c r="I67" t="s">
        <v>180</v>
      </c>
    </row>
    <row r="68" spans="1:9" x14ac:dyDescent="0.3">
      <c r="A68" t="s">
        <v>79</v>
      </c>
      <c r="I68" t="s">
        <v>129</v>
      </c>
    </row>
    <row r="69" spans="1:9" x14ac:dyDescent="0.3">
      <c r="A69" t="s">
        <v>21</v>
      </c>
      <c r="I69" t="s">
        <v>204</v>
      </c>
    </row>
    <row r="70" spans="1:9" x14ac:dyDescent="0.3">
      <c r="A70" t="s">
        <v>21</v>
      </c>
      <c r="I70" t="s">
        <v>209</v>
      </c>
    </row>
    <row r="71" spans="1:9" x14ac:dyDescent="0.3">
      <c r="A71" t="s">
        <v>21</v>
      </c>
      <c r="I71" t="s">
        <v>88</v>
      </c>
    </row>
    <row r="72" spans="1:9" x14ac:dyDescent="0.3">
      <c r="A72" t="s">
        <v>21</v>
      </c>
      <c r="I72" t="s">
        <v>120</v>
      </c>
    </row>
    <row r="73" spans="1:9" x14ac:dyDescent="0.3">
      <c r="A73" t="s">
        <v>50</v>
      </c>
      <c r="I73" t="s">
        <v>181</v>
      </c>
    </row>
    <row r="74" spans="1:9" x14ac:dyDescent="0.3">
      <c r="A74" t="s">
        <v>47</v>
      </c>
      <c r="I74" t="s">
        <v>199</v>
      </c>
    </row>
    <row r="75" spans="1:9" x14ac:dyDescent="0.3">
      <c r="A75" t="s">
        <v>42</v>
      </c>
      <c r="I75" t="s">
        <v>207</v>
      </c>
    </row>
    <row r="76" spans="1:9" x14ac:dyDescent="0.3">
      <c r="A76" t="s">
        <v>18</v>
      </c>
      <c r="I76" t="s">
        <v>121</v>
      </c>
    </row>
    <row r="77" spans="1:9" x14ac:dyDescent="0.3">
      <c r="A77" t="s">
        <v>18</v>
      </c>
      <c r="I77" t="s">
        <v>148</v>
      </c>
    </row>
    <row r="78" spans="1:9" x14ac:dyDescent="0.3">
      <c r="A78" t="s">
        <v>18</v>
      </c>
      <c r="I78" t="s">
        <v>187</v>
      </c>
    </row>
    <row r="79" spans="1:9" x14ac:dyDescent="0.3">
      <c r="A79" t="s">
        <v>78</v>
      </c>
      <c r="I79" t="s">
        <v>206</v>
      </c>
    </row>
    <row r="80" spans="1:9" x14ac:dyDescent="0.3">
      <c r="A80" t="s">
        <v>83</v>
      </c>
      <c r="I80" t="s">
        <v>110</v>
      </c>
    </row>
    <row r="81" spans="1:9" x14ac:dyDescent="0.3">
      <c r="A81" t="s">
        <v>76</v>
      </c>
      <c r="I81" t="s">
        <v>174</v>
      </c>
    </row>
    <row r="82" spans="1:9" x14ac:dyDescent="0.3">
      <c r="A82" t="s">
        <v>62</v>
      </c>
      <c r="I82" t="s">
        <v>174</v>
      </c>
    </row>
    <row r="83" spans="1:9" x14ac:dyDescent="0.3">
      <c r="A83" t="s">
        <v>35</v>
      </c>
      <c r="I83" t="s">
        <v>174</v>
      </c>
    </row>
    <row r="84" spans="1:9" x14ac:dyDescent="0.3">
      <c r="A84" t="s">
        <v>66</v>
      </c>
      <c r="I84" t="s">
        <v>184</v>
      </c>
    </row>
    <row r="85" spans="1:9" x14ac:dyDescent="0.3">
      <c r="A85" t="s">
        <v>74</v>
      </c>
      <c r="I85" t="s">
        <v>208</v>
      </c>
    </row>
    <row r="86" spans="1:9" x14ac:dyDescent="0.3">
      <c r="A86" t="s">
        <v>56</v>
      </c>
      <c r="I86" t="s">
        <v>139</v>
      </c>
    </row>
    <row r="87" spans="1:9" x14ac:dyDescent="0.3">
      <c r="A87" t="s">
        <v>54</v>
      </c>
      <c r="I87" t="s">
        <v>109</v>
      </c>
    </row>
    <row r="88" spans="1:9" x14ac:dyDescent="0.3">
      <c r="A88" t="s">
        <v>68</v>
      </c>
      <c r="I88" t="s">
        <v>109</v>
      </c>
    </row>
    <row r="89" spans="1:9" x14ac:dyDescent="0.3">
      <c r="A89" t="s">
        <v>17</v>
      </c>
      <c r="I89" t="s">
        <v>109</v>
      </c>
    </row>
    <row r="90" spans="1:9" x14ac:dyDescent="0.3">
      <c r="A90" t="s">
        <v>15</v>
      </c>
      <c r="I90" t="s">
        <v>109</v>
      </c>
    </row>
    <row r="91" spans="1:9" x14ac:dyDescent="0.3">
      <c r="A91" t="s">
        <v>15</v>
      </c>
      <c r="I91" t="s">
        <v>109</v>
      </c>
    </row>
    <row r="92" spans="1:9" x14ac:dyDescent="0.3">
      <c r="A92" t="s">
        <v>15</v>
      </c>
      <c r="I92" t="s">
        <v>109</v>
      </c>
    </row>
    <row r="93" spans="1:9" x14ac:dyDescent="0.3">
      <c r="A93" t="s">
        <v>61</v>
      </c>
      <c r="I93" t="s">
        <v>157</v>
      </c>
    </row>
    <row r="94" spans="1:9" x14ac:dyDescent="0.3">
      <c r="A94" t="s">
        <v>72</v>
      </c>
      <c r="I94" t="s">
        <v>197</v>
      </c>
    </row>
    <row r="95" spans="1:9" x14ac:dyDescent="0.3">
      <c r="A95" t="s">
        <v>57</v>
      </c>
      <c r="I95" t="s">
        <v>154</v>
      </c>
    </row>
    <row r="96" spans="1:9" x14ac:dyDescent="0.3">
      <c r="A96" t="s">
        <v>57</v>
      </c>
      <c r="I96" t="s">
        <v>185</v>
      </c>
    </row>
    <row r="97" spans="1:9" x14ac:dyDescent="0.3">
      <c r="A97" t="s">
        <v>9</v>
      </c>
      <c r="I97" t="s">
        <v>142</v>
      </c>
    </row>
    <row r="98" spans="1:9" x14ac:dyDescent="0.3">
      <c r="A98" t="s">
        <v>9</v>
      </c>
      <c r="I98" t="s">
        <v>177</v>
      </c>
    </row>
    <row r="99" spans="1:9" x14ac:dyDescent="0.3">
      <c r="A99" t="s">
        <v>9</v>
      </c>
      <c r="I99" t="s">
        <v>205</v>
      </c>
    </row>
    <row r="100" spans="1:9" x14ac:dyDescent="0.3">
      <c r="A100" t="s">
        <v>9</v>
      </c>
      <c r="I100" t="s">
        <v>165</v>
      </c>
    </row>
    <row r="101" spans="1:9" x14ac:dyDescent="0.3">
      <c r="A101" t="s">
        <v>9</v>
      </c>
      <c r="I101" t="s">
        <v>114</v>
      </c>
    </row>
    <row r="102" spans="1:9" x14ac:dyDescent="0.3">
      <c r="A102" t="s">
        <v>30</v>
      </c>
      <c r="I102" t="s">
        <v>211</v>
      </c>
    </row>
    <row r="103" spans="1:9" x14ac:dyDescent="0.3">
      <c r="A103" t="s">
        <v>25</v>
      </c>
      <c r="I103" t="s">
        <v>159</v>
      </c>
    </row>
    <row r="104" spans="1:9" x14ac:dyDescent="0.3">
      <c r="A104" t="s">
        <v>25</v>
      </c>
      <c r="I104" t="s">
        <v>190</v>
      </c>
    </row>
    <row r="105" spans="1:9" x14ac:dyDescent="0.3">
      <c r="A105" t="s">
        <v>3</v>
      </c>
      <c r="I105" t="s">
        <v>160</v>
      </c>
    </row>
    <row r="106" spans="1:9" x14ac:dyDescent="0.3">
      <c r="A106" t="s">
        <v>3</v>
      </c>
      <c r="I106" t="s">
        <v>188</v>
      </c>
    </row>
    <row r="107" spans="1:9" x14ac:dyDescent="0.3">
      <c r="A107" t="s">
        <v>3</v>
      </c>
      <c r="I107" t="s">
        <v>100</v>
      </c>
    </row>
    <row r="108" spans="1:9" x14ac:dyDescent="0.3">
      <c r="A108" t="s">
        <v>3</v>
      </c>
      <c r="I108" t="s">
        <v>145</v>
      </c>
    </row>
    <row r="109" spans="1:9" x14ac:dyDescent="0.3">
      <c r="A109" t="s">
        <v>3</v>
      </c>
      <c r="I109" t="s">
        <v>169</v>
      </c>
    </row>
    <row r="110" spans="1:9" x14ac:dyDescent="0.3">
      <c r="A110" t="s">
        <v>33</v>
      </c>
      <c r="I110" t="s">
        <v>163</v>
      </c>
    </row>
    <row r="111" spans="1:9" x14ac:dyDescent="0.3">
      <c r="A111" t="s">
        <v>43</v>
      </c>
      <c r="I111" t="s">
        <v>152</v>
      </c>
    </row>
    <row r="112" spans="1:9" x14ac:dyDescent="0.3">
      <c r="A112" t="s">
        <v>22</v>
      </c>
      <c r="I112" t="s">
        <v>144</v>
      </c>
    </row>
    <row r="113" spans="1:9" x14ac:dyDescent="0.3">
      <c r="A113" t="s">
        <v>22</v>
      </c>
      <c r="I113" t="s">
        <v>128</v>
      </c>
    </row>
    <row r="114" spans="1:9" x14ac:dyDescent="0.3">
      <c r="A114" t="s">
        <v>11</v>
      </c>
      <c r="I114" t="s">
        <v>198</v>
      </c>
    </row>
    <row r="115" spans="1:9" x14ac:dyDescent="0.3">
      <c r="A115" t="s">
        <v>60</v>
      </c>
      <c r="I115" t="s">
        <v>189</v>
      </c>
    </row>
    <row r="116" spans="1:9" x14ac:dyDescent="0.3">
      <c r="A116" t="s">
        <v>28</v>
      </c>
      <c r="I116" t="s">
        <v>122</v>
      </c>
    </row>
    <row r="117" spans="1:9" x14ac:dyDescent="0.3">
      <c r="A117" t="s">
        <v>65</v>
      </c>
      <c r="I117" t="s">
        <v>127</v>
      </c>
    </row>
    <row r="118" spans="1:9" x14ac:dyDescent="0.3">
      <c r="A118" t="s">
        <v>48</v>
      </c>
      <c r="I118" t="s">
        <v>89</v>
      </c>
    </row>
    <row r="119" spans="1:9" x14ac:dyDescent="0.3">
      <c r="A119" t="s">
        <v>48</v>
      </c>
      <c r="I119" t="s">
        <v>146</v>
      </c>
    </row>
    <row r="120" spans="1:9" x14ac:dyDescent="0.3">
      <c r="A120" t="s">
        <v>48</v>
      </c>
      <c r="I120" t="s">
        <v>103</v>
      </c>
    </row>
    <row r="121" spans="1:9" x14ac:dyDescent="0.3">
      <c r="A121" t="s">
        <v>20</v>
      </c>
      <c r="I121" t="s">
        <v>99</v>
      </c>
    </row>
    <row r="122" spans="1:9" x14ac:dyDescent="0.3">
      <c r="A122" t="s">
        <v>20</v>
      </c>
      <c r="I122" t="s">
        <v>99</v>
      </c>
    </row>
    <row r="123" spans="1:9" x14ac:dyDescent="0.3">
      <c r="A123" t="s">
        <v>20</v>
      </c>
      <c r="I123" t="s">
        <v>106</v>
      </c>
    </row>
    <row r="124" spans="1:9" x14ac:dyDescent="0.3">
      <c r="A124" t="s">
        <v>20</v>
      </c>
      <c r="I124" t="s">
        <v>143</v>
      </c>
    </row>
    <row r="125" spans="1:9" x14ac:dyDescent="0.3">
      <c r="A125" t="s">
        <v>53</v>
      </c>
      <c r="I125" t="s">
        <v>93</v>
      </c>
    </row>
    <row r="126" spans="1:9" x14ac:dyDescent="0.3">
      <c r="A126" t="s">
        <v>40</v>
      </c>
      <c r="I126" t="s">
        <v>138</v>
      </c>
    </row>
    <row r="127" spans="1:9" x14ac:dyDescent="0.3">
      <c r="A127" t="s">
        <v>70</v>
      </c>
      <c r="I127" t="s">
        <v>210</v>
      </c>
    </row>
    <row r="128" spans="1:9" x14ac:dyDescent="0.3">
      <c r="A128" t="s">
        <v>81</v>
      </c>
      <c r="I128" t="s">
        <v>126</v>
      </c>
    </row>
    <row r="129" spans="1:9" x14ac:dyDescent="0.3">
      <c r="A129" t="s">
        <v>26</v>
      </c>
      <c r="I129" t="s">
        <v>87</v>
      </c>
    </row>
    <row r="130" spans="1:9" x14ac:dyDescent="0.3">
      <c r="A130" t="s">
        <v>38</v>
      </c>
      <c r="I130" t="s">
        <v>141</v>
      </c>
    </row>
    <row r="131" spans="1:9" x14ac:dyDescent="0.3">
      <c r="A131" t="s">
        <v>38</v>
      </c>
      <c r="I131" t="s">
        <v>201</v>
      </c>
    </row>
    <row r="132" spans="1:9" x14ac:dyDescent="0.3">
      <c r="A132" t="s">
        <v>7</v>
      </c>
      <c r="I132" t="s">
        <v>116</v>
      </c>
    </row>
    <row r="133" spans="1:9" x14ac:dyDescent="0.3">
      <c r="A133" t="s">
        <v>7</v>
      </c>
      <c r="I133" t="s">
        <v>136</v>
      </c>
    </row>
    <row r="134" spans="1:9" x14ac:dyDescent="0.3">
      <c r="A134" t="s">
        <v>36</v>
      </c>
      <c r="I134" t="s">
        <v>164</v>
      </c>
    </row>
    <row r="135" spans="1:9" x14ac:dyDescent="0.3">
      <c r="A135" t="s">
        <v>49</v>
      </c>
      <c r="I135" t="s">
        <v>170</v>
      </c>
    </row>
    <row r="136" spans="1:9" x14ac:dyDescent="0.3">
      <c r="A136" t="s">
        <v>49</v>
      </c>
      <c r="I136" t="s">
        <v>153</v>
      </c>
    </row>
    <row r="137" spans="1:9" x14ac:dyDescent="0.3">
      <c r="A137" t="s">
        <v>49</v>
      </c>
      <c r="I137" t="s">
        <v>107</v>
      </c>
    </row>
    <row r="138" spans="1:9" x14ac:dyDescent="0.3">
      <c r="A138" t="s">
        <v>6</v>
      </c>
      <c r="I138" t="s">
        <v>115</v>
      </c>
    </row>
    <row r="139" spans="1:9" x14ac:dyDescent="0.3">
      <c r="A139" t="s">
        <v>6</v>
      </c>
      <c r="I139" t="s">
        <v>97</v>
      </c>
    </row>
    <row r="140" spans="1:9" x14ac:dyDescent="0.3">
      <c r="A140" t="s">
        <v>6</v>
      </c>
      <c r="I140" t="s">
        <v>173</v>
      </c>
    </row>
    <row r="141" spans="1:9" x14ac:dyDescent="0.3">
      <c r="A141" t="s">
        <v>6</v>
      </c>
      <c r="I141" t="s">
        <v>158</v>
      </c>
    </row>
    <row r="142" spans="1:9" x14ac:dyDescent="0.3">
      <c r="A142" t="s">
        <v>10</v>
      </c>
      <c r="I142" t="s">
        <v>171</v>
      </c>
    </row>
    <row r="143" spans="1:9" x14ac:dyDescent="0.3">
      <c r="I143" t="s">
        <v>101</v>
      </c>
    </row>
    <row r="144" spans="1:9" x14ac:dyDescent="0.3">
      <c r="I144" t="s">
        <v>101</v>
      </c>
    </row>
    <row r="145" spans="9:9" x14ac:dyDescent="0.3">
      <c r="I145" t="s">
        <v>195</v>
      </c>
    </row>
    <row r="146" spans="9:9" x14ac:dyDescent="0.3">
      <c r="I146" t="s">
        <v>134</v>
      </c>
    </row>
    <row r="147" spans="9:9" x14ac:dyDescent="0.3">
      <c r="I147" t="s">
        <v>134</v>
      </c>
    </row>
    <row r="148" spans="9:9" x14ac:dyDescent="0.3">
      <c r="I148" t="s">
        <v>130</v>
      </c>
    </row>
    <row r="149" spans="9:9" x14ac:dyDescent="0.3">
      <c r="I149" t="s">
        <v>191</v>
      </c>
    </row>
    <row r="150" spans="9:9" x14ac:dyDescent="0.3">
      <c r="I150" t="s">
        <v>183</v>
      </c>
    </row>
  </sheetData>
  <sortState xmlns:xlrd2="http://schemas.microsoft.com/office/spreadsheetml/2017/richdata2" ref="O25:V41">
    <sortCondition descending="1" ref="V25:V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Saylor, Justine</dc:creator>
  <cp:lastModifiedBy>Saylor, Justine</cp:lastModifiedBy>
  <dcterms:created xsi:type="dcterms:W3CDTF">2024-03-26T00:36:07Z</dcterms:created>
  <dcterms:modified xsi:type="dcterms:W3CDTF">2024-03-26T00:56:26Z</dcterms:modified>
</cp:coreProperties>
</file>