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Chris\Documents\BYU Idaho\2022 Semesters\Fall 2022\wdd130\training4you\images\"/>
    </mc:Choice>
  </mc:AlternateContent>
  <xr:revisionPtr revIDLastSave="0" documentId="13_ncr:1_{1AE296C3-738F-47CD-B0B4-7D1B5BE5CD6B}" xr6:coauthVersionLast="47" xr6:coauthVersionMax="47" xr10:uidLastSave="{00000000-0000-0000-0000-000000000000}"/>
  <bookViews>
    <workbookView xWindow="-108" yWindow="-108" windowWidth="23256" windowHeight="12576" tabRatio="500" activeTab="2" xr2:uid="{00000000-000D-0000-FFFF-FFFF00000000}"/>
  </bookViews>
  <sheets>
    <sheet name="Constant-Variable" sheetId="1" r:id="rId1"/>
    <sheet name="Savings Comparison" sheetId="2" r:id="rId2"/>
    <sheet name="Student Loan Comparison" sheetId="3" r:id="rId3"/>
    <sheet name="Final Step"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2" i="3" l="1"/>
  <c r="G8" i="3"/>
  <c r="I19" i="3"/>
  <c r="H19" i="3"/>
  <c r="G7" i="2"/>
  <c r="G20" i="2"/>
  <c r="G10" i="2"/>
</calcChain>
</file>

<file path=xl/sharedStrings.xml><?xml version="1.0" encoding="utf-8"?>
<sst xmlns="http://schemas.openxmlformats.org/spreadsheetml/2006/main" count="34" uniqueCount="31">
  <si>
    <t>Constant and Variable Rates of Change</t>
  </si>
  <si>
    <t>Scenario 1</t>
  </si>
  <si>
    <t>Scenario 2</t>
  </si>
  <si>
    <t>Scenario 3</t>
  </si>
  <si>
    <t>Every week all spring the price of gas has risen by 2 cents. How has the price changed over time?</t>
  </si>
  <si>
    <t>For this part of the Group Assignment, you will simply be analyzing different scenarios to determine if they have constant or variable rates of change, or if there isn’t enough information to tell. Then explain why you answered like you did.
Please see your textbook if you have any questions about the difference between variable and constant rates of change.</t>
  </si>
  <si>
    <t>Scenario 4</t>
  </si>
  <si>
    <t>Scenario 5</t>
  </si>
  <si>
    <t>African Elephant Numbers Plummet 30 Percent, Landmark Survey Finds. How has the African Elephant population changed over time?</t>
  </si>
  <si>
    <t>The urban population of Bangkok Thailand grew from 7.8 million people to 9.6 million between 2000 and 2010, a relatively modest annual growth rate of 2.0%. It has the ninth largest population in East Asia. How has the population of urban Bangkok changed over time?</t>
  </si>
  <si>
    <t xml:space="preserve"> </t>
  </si>
  <si>
    <t>Scenario</t>
  </si>
  <si>
    <t>Questions</t>
  </si>
  <si>
    <t>Work</t>
  </si>
  <si>
    <t>Which one has more in their accounts?</t>
  </si>
  <si>
    <t>Who deposited more money into their account?</t>
  </si>
  <si>
    <t>Yosef puts $10 from every paycheck into a jar in his closet to save longterm. How has the cash balance in the jar changed over time?</t>
  </si>
  <si>
    <t>Carlos and Sofia earn 3.7% interest annually from their savings account. How has the balance in their savings account changed over time?</t>
  </si>
  <si>
    <t>How much money does Bruno have in his account at age 65?</t>
  </si>
  <si>
    <t xml:space="preserve">Use the FUTURE VALUE (FV) function to answer the questions. If you have questions about the FV function, refer to the textbook.
Two hints:
1. Can one FV Function model how much money Ali will have at age 65?
2. The ‘pv’ part of the FV Function is where you put in the amount originally deposited in an interest bearing account, over and above the monthly amount. </t>
  </si>
  <si>
    <t>Ali and Bruno were born the exact same day. Their retirement accounts average 7% APR and compound monthly.
Ali: When Ali graduated from college at age 24, he began saving for retirement. He put $500 per month into  a 401K account. After 11 years he stopped paying into the account, but he left the money in the account where it earned interest for the next 30 years.
Bruno: After college Bruno worked hard but did not start to save for retirement until he was 35 years old. He put $500 per month into his 401K savings account for the next 30 years.</t>
  </si>
  <si>
    <t xml:space="preserve">If Carolina graduates in 4 years how much money does she owe on her loan 6 months after graduation?
</t>
  </si>
  <si>
    <t xml:space="preserve">If Evangeline graduates in 4 years how much money does she owe on her loan 6 months after graduation? </t>
  </si>
  <si>
    <t>As needed, use the Future Value (FV) function to calculate what Carolina and Evangeline owe 6 months after graduation.</t>
  </si>
  <si>
    <t xml:space="preserve">Save this file and upload it to the W09 Group Assignment Submission folder in I-Learn.
Then, as a group, answer the W09 Group Assignment Quiz.                                                                                                                                                                                                                                                     </t>
  </si>
  <si>
    <t>How much money does Ali have in his account at age 65?</t>
  </si>
  <si>
    <t>Carolina and Evangeline are new freshmen. Each woman decided to get the maximum student loan for their first semester, and neither of them take out any more student loans for the rest of their education. Both loans have an APR of 4.5% and were for $6250.
Carolina: Carolina's loan is a Subsidized Student Loan. This means the federal government pays the interest on the loan until 6 months after Carolina leaves school. This loan is need-based.
Evangeline: Evangeline’s loan is an Unsubsidized Student Loan. Interest begins to accrue as soon as the loan is taken out. This loan in not need-based.  The interest is compounded monthly and Evangeline does not make payments until 6 months after she graduates.</t>
  </si>
  <si>
    <t>apr</t>
  </si>
  <si>
    <t>loan</t>
  </si>
  <si>
    <t>caroline</t>
  </si>
  <si>
    <t>evangline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</si>
</sst>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7" x14ac:knownFonts="1">
    <font>
      <sz val="12"/>
      <color theme="1"/>
      <name val="Calibri"/>
      <family val="2"/>
      <scheme val="minor"/>
    </font>
    <font>
      <sz val="12"/>
      <color theme="1"/>
      <name val="Calibri"/>
      <family val="2"/>
      <scheme val="minor"/>
    </font>
    <font>
      <sz val="12"/>
      <color theme="0"/>
      <name val="Calibri"/>
      <family val="2"/>
      <scheme val="minor"/>
    </font>
    <font>
      <sz val="22"/>
      <color theme="1"/>
      <name val="Calibri"/>
      <family val="2"/>
      <scheme val="minor"/>
    </font>
    <font>
      <sz val="22"/>
      <color theme="0"/>
      <name val="Calibri"/>
      <family val="2"/>
      <scheme val="minor"/>
    </font>
    <font>
      <sz val="14"/>
      <color theme="0"/>
      <name val="Calibri"/>
      <family val="2"/>
      <scheme val="minor"/>
    </font>
    <font>
      <sz val="18"/>
      <color theme="0"/>
      <name val="Calibri"/>
      <family val="2"/>
      <scheme val="minor"/>
    </font>
  </fonts>
  <fills count="4">
    <fill>
      <patternFill patternType="none"/>
    </fill>
    <fill>
      <patternFill patternType="gray125"/>
    </fill>
    <fill>
      <patternFill patternType="solid">
        <fgColor rgb="FF1074B0"/>
        <bgColor indexed="64"/>
      </patternFill>
    </fill>
    <fill>
      <patternFill patternType="solid">
        <fgColor theme="0"/>
        <bgColor indexed="64"/>
      </patternFill>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0" fillId="2" borderId="0" xfId="0" applyFill="1"/>
    <xf numFmtId="0" fontId="0" fillId="3" borderId="0" xfId="0" applyFill="1"/>
    <xf numFmtId="0" fontId="3" fillId="3" borderId="0" xfId="0" applyFont="1" applyFill="1" applyAlignment="1">
      <alignment wrapText="1"/>
    </xf>
    <xf numFmtId="0" fontId="0" fillId="3" borderId="0" xfId="0" applyFill="1" applyAlignment="1">
      <alignment vertical="top" wrapText="1"/>
    </xf>
    <xf numFmtId="0" fontId="0" fillId="3" borderId="0" xfId="0" applyFill="1" applyAlignment="1">
      <alignment vertical="center"/>
    </xf>
    <xf numFmtId="0" fontId="4" fillId="2" borderId="0" xfId="0" applyFont="1" applyFill="1"/>
    <xf numFmtId="0" fontId="0" fillId="3" borderId="0" xfId="0" applyFill="1" applyAlignment="1">
      <alignment horizontal="right"/>
    </xf>
    <xf numFmtId="9" fontId="0" fillId="3" borderId="0" xfId="1" applyFont="1" applyFill="1"/>
    <xf numFmtId="8" fontId="0" fillId="3" borderId="0" xfId="0" applyNumberFormat="1" applyFill="1"/>
    <xf numFmtId="0" fontId="0" fillId="3" borderId="0" xfId="0" applyFill="1" applyAlignment="1">
      <alignment vertical="center" wrapText="1"/>
    </xf>
    <xf numFmtId="0" fontId="2" fillId="2" borderId="0" xfId="0" applyFont="1" applyFill="1" applyAlignment="1">
      <alignment vertical="top" wrapText="1"/>
    </xf>
    <xf numFmtId="0" fontId="0" fillId="3" borderId="3" xfId="0" applyFill="1" applyBorder="1" applyAlignment="1">
      <alignment horizontal="left"/>
    </xf>
    <xf numFmtId="0" fontId="0" fillId="3" borderId="0" xfId="0" applyFill="1" applyBorder="1" applyAlignment="1">
      <alignment horizontal="left"/>
    </xf>
    <xf numFmtId="0" fontId="0" fillId="3" borderId="4" xfId="0" applyFill="1" applyBorder="1" applyAlignment="1">
      <alignment horizontal="left"/>
    </xf>
    <xf numFmtId="0" fontId="0" fillId="3" borderId="5" xfId="0" applyFill="1" applyBorder="1" applyAlignment="1">
      <alignment horizontal="left"/>
    </xf>
    <xf numFmtId="0" fontId="0" fillId="3" borderId="8" xfId="0" applyFill="1" applyBorder="1" applyAlignment="1">
      <alignment horizontal="left"/>
    </xf>
    <xf numFmtId="0" fontId="0" fillId="3" borderId="6" xfId="0" applyFill="1" applyBorder="1" applyAlignment="1">
      <alignment horizontal="left"/>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4" fillId="3" borderId="0" xfId="0" applyFont="1" applyFill="1"/>
    <xf numFmtId="0" fontId="0" fillId="3" borderId="0" xfId="0" applyFill="1" applyBorder="1"/>
    <xf numFmtId="0" fontId="4" fillId="3" borderId="0" xfId="0" applyFont="1" applyFill="1" applyBorder="1"/>
    <xf numFmtId="0" fontId="0" fillId="3" borderId="0" xfId="0" applyFill="1" applyBorder="1" applyAlignment="1">
      <alignment vertical="center" wrapText="1"/>
    </xf>
    <xf numFmtId="0" fontId="0" fillId="3" borderId="0" xfId="0" applyFill="1" applyBorder="1" applyAlignment="1">
      <alignment horizontal="left" vertical="top" wrapText="1"/>
    </xf>
    <xf numFmtId="0" fontId="0" fillId="0" borderId="0" xfId="0" applyFill="1"/>
    <xf numFmtId="0" fontId="5" fillId="2" borderId="0" xfId="0" applyFont="1" applyFill="1" applyAlignment="1">
      <alignment horizontal="center"/>
    </xf>
    <xf numFmtId="0" fontId="0" fillId="3" borderId="1" xfId="0" applyFont="1"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3" borderId="5" xfId="0" applyFont="1" applyFill="1" applyBorder="1" applyAlignment="1">
      <alignment horizontal="left" vertical="center" wrapText="1"/>
    </xf>
    <xf numFmtId="0" fontId="0" fillId="3" borderId="6" xfId="0" applyFont="1" applyFill="1" applyBorder="1" applyAlignment="1">
      <alignment horizontal="left" vertical="center" wrapText="1"/>
    </xf>
    <xf numFmtId="0" fontId="2" fillId="2" borderId="0" xfId="0" applyFont="1" applyFill="1" applyAlignment="1">
      <alignment horizontal="left" vertical="center" wrapText="1"/>
    </xf>
    <xf numFmtId="0" fontId="4" fillId="2" borderId="0" xfId="0" applyFont="1" applyFill="1" applyAlignment="1">
      <alignment horizontal="left" vertical="top" wrapText="1"/>
    </xf>
    <xf numFmtId="0" fontId="2" fillId="2" borderId="0" xfId="0" applyFont="1" applyFill="1" applyAlignment="1">
      <alignment horizontal="left" vertical="top" wrapText="1"/>
    </xf>
    <xf numFmtId="0" fontId="2" fillId="2" borderId="1"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3" xfId="0" applyFont="1" applyFill="1" applyBorder="1" applyAlignment="1">
      <alignment horizontal="left"/>
    </xf>
    <xf numFmtId="0" fontId="2" fillId="2" borderId="0" xfId="0" applyFont="1" applyFill="1" applyBorder="1" applyAlignment="1">
      <alignment horizontal="left"/>
    </xf>
    <xf numFmtId="0" fontId="2" fillId="2" borderId="4" xfId="0" applyFont="1" applyFill="1" applyBorder="1" applyAlignment="1">
      <alignment horizontal="left"/>
    </xf>
    <xf numFmtId="0" fontId="0" fillId="3" borderId="0" xfId="0" applyFont="1" applyFill="1" applyBorder="1" applyAlignment="1">
      <alignment horizontal="left" vertical="center" wrapText="1"/>
    </xf>
    <xf numFmtId="0" fontId="2" fillId="2" borderId="0" xfId="0" applyFont="1" applyFill="1" applyAlignment="1">
      <alignment horizontal="center" vertical="center" wrapText="1"/>
    </xf>
    <xf numFmtId="0" fontId="2" fillId="2" borderId="1"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1" xfId="0" applyFont="1" applyFill="1" applyBorder="1" applyAlignment="1">
      <alignment horizontal="left" wrapText="1"/>
    </xf>
    <xf numFmtId="0" fontId="2" fillId="2" borderId="7" xfId="0" applyFont="1" applyFill="1" applyBorder="1" applyAlignment="1">
      <alignment horizontal="left" wrapText="1"/>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0" fontId="2" fillId="2" borderId="0" xfId="0" applyFont="1" applyFill="1" applyBorder="1" applyAlignment="1">
      <alignment horizontal="left" wrapText="1"/>
    </xf>
    <xf numFmtId="0" fontId="2" fillId="2" borderId="4" xfId="0" applyFont="1" applyFill="1" applyBorder="1" applyAlignment="1">
      <alignment horizontal="left" wrapText="1"/>
    </xf>
    <xf numFmtId="0" fontId="0" fillId="3" borderId="0"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vertical="top" wrapText="1"/>
    </xf>
    <xf numFmtId="8" fontId="0" fillId="3" borderId="1" xfId="0" applyNumberFormat="1" applyFill="1" applyBorder="1" applyAlignment="1">
      <alignment horizontal="left" vertical="top" wrapText="1"/>
    </xf>
    <xf numFmtId="0" fontId="0" fillId="0" borderId="7" xfId="0" applyBorder="1" applyAlignment="1">
      <alignment horizontal="left" vertical="top" wrapText="1"/>
    </xf>
    <xf numFmtId="0" fontId="0" fillId="0" borderId="2"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left" vertical="top" wrapText="1"/>
    </xf>
    <xf numFmtId="0" fontId="6" fillId="2" borderId="0" xfId="0" applyFont="1" applyFill="1" applyAlignment="1">
      <alignment horizontal="center" vertical="center" wrapText="1"/>
    </xf>
    <xf numFmtId="0" fontId="2" fillId="3" borderId="0" xfId="0" applyFont="1" applyFill="1" applyBorder="1" applyAlignment="1">
      <alignment horizontal="left" vertical="top" wrapText="1"/>
    </xf>
    <xf numFmtId="0" fontId="2" fillId="3" borderId="0" xfId="0" applyFont="1" applyFill="1" applyBorder="1" applyAlignment="1">
      <alignment horizontal="left" vertical="center" wrapText="1"/>
    </xf>
    <xf numFmtId="0" fontId="2" fillId="3" borderId="0" xfId="0" applyFont="1" applyFill="1" applyBorder="1" applyAlignment="1">
      <alignment horizontal="left" wrapText="1"/>
    </xf>
    <xf numFmtId="8" fontId="0" fillId="3" borderId="3" xfId="0" applyNumberFormat="1" applyFont="1" applyFill="1" applyBorder="1" applyAlignment="1">
      <alignment horizontal="left" vertical="center" wrapText="1"/>
    </xf>
    <xf numFmtId="8" fontId="0" fillId="3" borderId="3" xfId="0" applyNumberFormat="1" applyFill="1" applyBorder="1" applyAlignment="1">
      <alignment horizontal="left" vertical="top" wrapText="1"/>
    </xf>
  </cellXfs>
  <cellStyles count="2">
    <cellStyle name="Normal" xfId="0" builtinId="0"/>
    <cellStyle name="Percent" xfId="1" builtinId="5"/>
  </cellStyles>
  <dxfs count="0"/>
  <tableStyles count="0" defaultTableStyle="TableStyleMedium9" defaultPivotStyle="PivotStyleMedium7"/>
  <colors>
    <mruColors>
      <color rgb="FF1074B0"/>
      <color rgb="FF0563B0"/>
      <color rgb="FF086BBD"/>
      <color rgb="FF0A6A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0</xdr:colOff>
      <xdr:row>13</xdr:row>
      <xdr:rowOff>191723</xdr:rowOff>
    </xdr:from>
    <xdr:to>
      <xdr:col>7</xdr:col>
      <xdr:colOff>0</xdr:colOff>
      <xdr:row>18</xdr:row>
      <xdr:rowOff>8474</xdr:rowOff>
    </xdr:to>
    <xdr:sp macro="" textlink="">
      <xdr:nvSpPr>
        <xdr:cNvPr id="2" name="TextBox 1">
          <a:extLst>
            <a:ext uri="{FF2B5EF4-FFF2-40B4-BE49-F238E27FC236}">
              <a16:creationId xmlns:a16="http://schemas.microsoft.com/office/drawing/2014/main" id="{E147C2D3-7948-4F3B-A5DC-0E63FDAF268C}"/>
            </a:ext>
          </a:extLst>
        </xdr:cNvPr>
        <xdr:cNvSpPr txBox="1"/>
      </xdr:nvSpPr>
      <xdr:spPr>
        <a:xfrm>
          <a:off x="3759200" y="3087323"/>
          <a:ext cx="3005667" cy="79041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t>Why? It does</a:t>
          </a:r>
          <a:r>
            <a:rPr lang="en-US" sz="1400" b="1" i="1" baseline="0"/>
            <a:t> not accrue anything over time and is the same amount every month.</a:t>
          </a:r>
          <a:endParaRPr lang="en-US" sz="1400" b="1" i="1"/>
        </a:p>
      </xdr:txBody>
    </xdr:sp>
    <xdr:clientData/>
  </xdr:twoCellAnchor>
  <xdr:twoCellAnchor>
    <xdr:from>
      <xdr:col>4</xdr:col>
      <xdr:colOff>299356</xdr:colOff>
      <xdr:row>9</xdr:row>
      <xdr:rowOff>13606</xdr:rowOff>
    </xdr:from>
    <xdr:to>
      <xdr:col>7</xdr:col>
      <xdr:colOff>0</xdr:colOff>
      <xdr:row>14</xdr:row>
      <xdr:rowOff>16933</xdr:rowOff>
    </xdr:to>
    <xdr:sp macro="" textlink="">
      <xdr:nvSpPr>
        <xdr:cNvPr id="3" name="TextBox 2">
          <a:extLst>
            <a:ext uri="{FF2B5EF4-FFF2-40B4-BE49-F238E27FC236}">
              <a16:creationId xmlns:a16="http://schemas.microsoft.com/office/drawing/2014/main" id="{B0A500F5-FBF9-448F-8D96-03A51B578F7E}"/>
            </a:ext>
          </a:extLst>
        </xdr:cNvPr>
        <xdr:cNvSpPr txBox="1"/>
      </xdr:nvSpPr>
      <xdr:spPr>
        <a:xfrm>
          <a:off x="3753756" y="2130273"/>
          <a:ext cx="3011111" cy="97699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a:t>Is this rate of change Constant,</a:t>
          </a:r>
          <a:r>
            <a:rPr lang="en-US" sz="1200" baseline="0"/>
            <a:t> </a:t>
          </a:r>
          <a:r>
            <a:rPr lang="en-US" sz="1200"/>
            <a:t>Variable,</a:t>
          </a:r>
          <a:r>
            <a:rPr lang="en-US" sz="1200" baseline="0"/>
            <a:t> or </a:t>
          </a:r>
          <a:r>
            <a:rPr lang="en-US" sz="1200"/>
            <a:t>Not Enough Information?</a:t>
          </a:r>
        </a:p>
        <a:p>
          <a:endParaRPr lang="en-US" sz="1200"/>
        </a:p>
        <a:p>
          <a:r>
            <a:rPr lang="en-US" sz="1200" b="1" u="sng"/>
            <a:t>ANSWER:</a:t>
          </a:r>
          <a:r>
            <a:rPr lang="en-US" sz="1200"/>
            <a:t>  Constant</a:t>
          </a:r>
        </a:p>
      </xdr:txBody>
    </xdr:sp>
    <xdr:clientData/>
  </xdr:twoCellAnchor>
  <xdr:twoCellAnchor>
    <xdr:from>
      <xdr:col>8</xdr:col>
      <xdr:colOff>0</xdr:colOff>
      <xdr:row>9</xdr:row>
      <xdr:rowOff>0</xdr:rowOff>
    </xdr:from>
    <xdr:to>
      <xdr:col>10</xdr:col>
      <xdr:colOff>0</xdr:colOff>
      <xdr:row>14</xdr:row>
      <xdr:rowOff>0</xdr:rowOff>
    </xdr:to>
    <xdr:sp macro="" textlink="">
      <xdr:nvSpPr>
        <xdr:cNvPr id="8" name="TextBox 7">
          <a:extLst>
            <a:ext uri="{FF2B5EF4-FFF2-40B4-BE49-F238E27FC236}">
              <a16:creationId xmlns:a16="http://schemas.microsoft.com/office/drawing/2014/main" id="{EF156E30-062F-4F80-A2A6-C90C89321E83}"/>
            </a:ext>
          </a:extLst>
        </xdr:cNvPr>
        <xdr:cNvSpPr txBox="1"/>
      </xdr:nvSpPr>
      <xdr:spPr>
        <a:xfrm>
          <a:off x="7145867" y="2116667"/>
          <a:ext cx="3014133" cy="97366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Is this rate of change Constant,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Variable,</a:t>
          </a:r>
          <a:r>
            <a:rPr lang="en-US" sz="1100" baseline="0">
              <a:solidFill>
                <a:schemeClr val="dk1"/>
              </a:solidFill>
              <a:effectLst/>
              <a:latin typeface="+mn-lt"/>
              <a:ea typeface="+mn-ea"/>
              <a:cs typeface="+mn-cs"/>
            </a:rPr>
            <a:t> or </a:t>
          </a:r>
          <a:r>
            <a:rPr lang="en-US" sz="1100">
              <a:solidFill>
                <a:schemeClr val="dk1"/>
              </a:solidFill>
              <a:effectLst/>
              <a:latin typeface="+mn-lt"/>
              <a:ea typeface="+mn-ea"/>
              <a:cs typeface="+mn-cs"/>
            </a:rPr>
            <a:t>Not Enough Information?</a:t>
          </a:r>
          <a:endParaRPr lang="en-US">
            <a:effectLst/>
          </a:endParaRPr>
        </a:p>
        <a:p>
          <a:endParaRPr lang="en-US" sz="1200"/>
        </a:p>
        <a:p>
          <a:r>
            <a:rPr lang="en-US" sz="1200" b="1" u="sng"/>
            <a:t>ANSWER:</a:t>
          </a:r>
          <a:r>
            <a:rPr lang="en-US" sz="1200"/>
            <a:t>  Variable</a:t>
          </a:r>
        </a:p>
      </xdr:txBody>
    </xdr:sp>
    <xdr:clientData/>
  </xdr:twoCellAnchor>
  <xdr:twoCellAnchor>
    <xdr:from>
      <xdr:col>11</xdr:col>
      <xdr:colOff>0</xdr:colOff>
      <xdr:row>9</xdr:row>
      <xdr:rowOff>0</xdr:rowOff>
    </xdr:from>
    <xdr:to>
      <xdr:col>13</xdr:col>
      <xdr:colOff>0</xdr:colOff>
      <xdr:row>14</xdr:row>
      <xdr:rowOff>0</xdr:rowOff>
    </xdr:to>
    <xdr:sp macro="" textlink="">
      <xdr:nvSpPr>
        <xdr:cNvPr id="9" name="TextBox 8">
          <a:extLst>
            <a:ext uri="{FF2B5EF4-FFF2-40B4-BE49-F238E27FC236}">
              <a16:creationId xmlns:a16="http://schemas.microsoft.com/office/drawing/2014/main" id="{8BFB57F0-89FC-438D-A0D1-F8E4AF31150C}"/>
            </a:ext>
          </a:extLst>
        </xdr:cNvPr>
        <xdr:cNvSpPr txBox="1"/>
      </xdr:nvSpPr>
      <xdr:spPr>
        <a:xfrm>
          <a:off x="10498667" y="2116667"/>
          <a:ext cx="2963333" cy="97366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Is this rate of change Constant,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Variable,</a:t>
          </a:r>
          <a:r>
            <a:rPr lang="en-US" sz="1100" baseline="0">
              <a:solidFill>
                <a:schemeClr val="dk1"/>
              </a:solidFill>
              <a:effectLst/>
              <a:latin typeface="+mn-lt"/>
              <a:ea typeface="+mn-ea"/>
              <a:cs typeface="+mn-cs"/>
            </a:rPr>
            <a:t> or </a:t>
          </a:r>
          <a:r>
            <a:rPr lang="en-US" sz="1100">
              <a:solidFill>
                <a:schemeClr val="dk1"/>
              </a:solidFill>
              <a:effectLst/>
              <a:latin typeface="+mn-lt"/>
              <a:ea typeface="+mn-ea"/>
              <a:cs typeface="+mn-cs"/>
            </a:rPr>
            <a:t>Not Enough Information?</a:t>
          </a:r>
          <a:endParaRPr lang="en-US">
            <a:effectLst/>
          </a:endParaRPr>
        </a:p>
        <a:p>
          <a:endParaRPr lang="en-US" sz="1200"/>
        </a:p>
        <a:p>
          <a:r>
            <a:rPr lang="en-US" sz="1200" b="1" u="sng"/>
            <a:t>ANSWER:</a:t>
          </a:r>
          <a:r>
            <a:rPr lang="en-US" sz="1200"/>
            <a:t>  Constant</a:t>
          </a:r>
        </a:p>
      </xdr:txBody>
    </xdr:sp>
    <xdr:clientData/>
  </xdr:twoCellAnchor>
  <xdr:twoCellAnchor>
    <xdr:from>
      <xdr:col>5</xdr:col>
      <xdr:colOff>0</xdr:colOff>
      <xdr:row>25</xdr:row>
      <xdr:rowOff>0</xdr:rowOff>
    </xdr:from>
    <xdr:to>
      <xdr:col>7</xdr:col>
      <xdr:colOff>1</xdr:colOff>
      <xdr:row>29</xdr:row>
      <xdr:rowOff>177800</xdr:rowOff>
    </xdr:to>
    <xdr:sp macro="" textlink="">
      <xdr:nvSpPr>
        <xdr:cNvPr id="10" name="TextBox 9">
          <a:extLst>
            <a:ext uri="{FF2B5EF4-FFF2-40B4-BE49-F238E27FC236}">
              <a16:creationId xmlns:a16="http://schemas.microsoft.com/office/drawing/2014/main" id="{A3A667AB-DBB1-46B6-AED9-6589864712F8}"/>
            </a:ext>
          </a:extLst>
        </xdr:cNvPr>
        <xdr:cNvSpPr txBox="1"/>
      </xdr:nvSpPr>
      <xdr:spPr>
        <a:xfrm>
          <a:off x="3759200" y="5266267"/>
          <a:ext cx="3005668" cy="95673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Is this rate of change Constant,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Variable,</a:t>
          </a:r>
          <a:r>
            <a:rPr lang="en-US" sz="1100" baseline="0">
              <a:solidFill>
                <a:schemeClr val="dk1"/>
              </a:solidFill>
              <a:effectLst/>
              <a:latin typeface="+mn-lt"/>
              <a:ea typeface="+mn-ea"/>
              <a:cs typeface="+mn-cs"/>
            </a:rPr>
            <a:t> or </a:t>
          </a:r>
          <a:r>
            <a:rPr lang="en-US" sz="1100">
              <a:solidFill>
                <a:schemeClr val="dk1"/>
              </a:solidFill>
              <a:effectLst/>
              <a:latin typeface="+mn-lt"/>
              <a:ea typeface="+mn-ea"/>
              <a:cs typeface="+mn-cs"/>
            </a:rPr>
            <a:t>Not Enough Information?</a:t>
          </a:r>
          <a:endParaRPr lang="en-US">
            <a:effectLst/>
          </a:endParaRPr>
        </a:p>
        <a:p>
          <a:endParaRPr lang="en-US" sz="1200"/>
        </a:p>
        <a:p>
          <a:r>
            <a:rPr lang="en-US" sz="1200" b="1" u="sng"/>
            <a:t>ANSWER:</a:t>
          </a:r>
          <a:r>
            <a:rPr lang="en-US" sz="1200"/>
            <a:t>  Not Enough Information</a:t>
          </a:r>
        </a:p>
      </xdr:txBody>
    </xdr:sp>
    <xdr:clientData/>
  </xdr:twoCellAnchor>
  <xdr:twoCellAnchor>
    <xdr:from>
      <xdr:col>8</xdr:col>
      <xdr:colOff>1</xdr:colOff>
      <xdr:row>27</xdr:row>
      <xdr:rowOff>0</xdr:rowOff>
    </xdr:from>
    <xdr:to>
      <xdr:col>10</xdr:col>
      <xdr:colOff>1</xdr:colOff>
      <xdr:row>31</xdr:row>
      <xdr:rowOff>160866</xdr:rowOff>
    </xdr:to>
    <xdr:sp macro="" textlink="">
      <xdr:nvSpPr>
        <xdr:cNvPr id="11" name="TextBox 10">
          <a:extLst>
            <a:ext uri="{FF2B5EF4-FFF2-40B4-BE49-F238E27FC236}">
              <a16:creationId xmlns:a16="http://schemas.microsoft.com/office/drawing/2014/main" id="{EC412AD1-7BA5-48CF-9AB0-FA0A8AD7BF95}"/>
            </a:ext>
          </a:extLst>
        </xdr:cNvPr>
        <xdr:cNvSpPr txBox="1"/>
      </xdr:nvSpPr>
      <xdr:spPr>
        <a:xfrm>
          <a:off x="7145868" y="5655733"/>
          <a:ext cx="3014133" cy="9398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Is this rate of change Constant,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Variable,</a:t>
          </a:r>
          <a:r>
            <a:rPr lang="en-US" sz="1100" baseline="0">
              <a:solidFill>
                <a:schemeClr val="dk1"/>
              </a:solidFill>
              <a:effectLst/>
              <a:latin typeface="+mn-lt"/>
              <a:ea typeface="+mn-ea"/>
              <a:cs typeface="+mn-cs"/>
            </a:rPr>
            <a:t> or </a:t>
          </a:r>
          <a:r>
            <a:rPr lang="en-US" sz="1100">
              <a:solidFill>
                <a:schemeClr val="dk1"/>
              </a:solidFill>
              <a:effectLst/>
              <a:latin typeface="+mn-lt"/>
              <a:ea typeface="+mn-ea"/>
              <a:cs typeface="+mn-cs"/>
            </a:rPr>
            <a:t>Not Enough Information?</a:t>
          </a:r>
          <a:endParaRPr lang="en-US">
            <a:effectLst/>
          </a:endParaRPr>
        </a:p>
        <a:p>
          <a:endParaRPr lang="en-US" sz="1200"/>
        </a:p>
        <a:p>
          <a:r>
            <a:rPr lang="en-US" sz="1200" b="1" u="sng"/>
            <a:t>ANSWER:</a:t>
          </a:r>
          <a:r>
            <a:rPr lang="en-US" sz="1200"/>
            <a:t>  Variable</a:t>
          </a:r>
        </a:p>
      </xdr:txBody>
    </xdr:sp>
    <xdr:clientData/>
  </xdr:twoCellAnchor>
  <xdr:twoCellAnchor>
    <xdr:from>
      <xdr:col>5</xdr:col>
      <xdr:colOff>0</xdr:colOff>
      <xdr:row>29</xdr:row>
      <xdr:rowOff>162986</xdr:rowOff>
    </xdr:from>
    <xdr:to>
      <xdr:col>7</xdr:col>
      <xdr:colOff>0</xdr:colOff>
      <xdr:row>32</xdr:row>
      <xdr:rowOff>162987</xdr:rowOff>
    </xdr:to>
    <xdr:sp macro="" textlink="">
      <xdr:nvSpPr>
        <xdr:cNvPr id="12" name="TextBox 11">
          <a:extLst>
            <a:ext uri="{FF2B5EF4-FFF2-40B4-BE49-F238E27FC236}">
              <a16:creationId xmlns:a16="http://schemas.microsoft.com/office/drawing/2014/main" id="{7ED608ED-7412-41B9-B813-F286EFDD43BF}"/>
            </a:ext>
          </a:extLst>
        </xdr:cNvPr>
        <xdr:cNvSpPr txBox="1"/>
      </xdr:nvSpPr>
      <xdr:spPr>
        <a:xfrm>
          <a:off x="3759200" y="6208186"/>
          <a:ext cx="3005667" cy="58420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t>Why? It does not quantify how much time the number changes</a:t>
          </a:r>
        </a:p>
      </xdr:txBody>
    </xdr:sp>
    <xdr:clientData/>
  </xdr:twoCellAnchor>
  <xdr:twoCellAnchor>
    <xdr:from>
      <xdr:col>8</xdr:col>
      <xdr:colOff>0</xdr:colOff>
      <xdr:row>14</xdr:row>
      <xdr:rowOff>10598</xdr:rowOff>
    </xdr:from>
    <xdr:to>
      <xdr:col>10</xdr:col>
      <xdr:colOff>0</xdr:colOff>
      <xdr:row>18</xdr:row>
      <xdr:rowOff>25408</xdr:rowOff>
    </xdr:to>
    <xdr:sp macro="" textlink="">
      <xdr:nvSpPr>
        <xdr:cNvPr id="13" name="TextBox 12">
          <a:extLst>
            <a:ext uri="{FF2B5EF4-FFF2-40B4-BE49-F238E27FC236}">
              <a16:creationId xmlns:a16="http://schemas.microsoft.com/office/drawing/2014/main" id="{538C9FE4-4FCC-4882-A44E-7BE454D177D6}"/>
            </a:ext>
          </a:extLst>
        </xdr:cNvPr>
        <xdr:cNvSpPr txBox="1"/>
      </xdr:nvSpPr>
      <xdr:spPr>
        <a:xfrm>
          <a:off x="7145867" y="3100931"/>
          <a:ext cx="3014133" cy="79374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t>Why? As the money is placed</a:t>
          </a:r>
          <a:r>
            <a:rPr lang="en-US" sz="1400" b="1" i="1" baseline="0"/>
            <a:t> into the account it will gain in amount gained.</a:t>
          </a:r>
          <a:endParaRPr lang="en-US" sz="1400" b="1" i="1"/>
        </a:p>
      </xdr:txBody>
    </xdr:sp>
    <xdr:clientData/>
  </xdr:twoCellAnchor>
  <xdr:twoCellAnchor>
    <xdr:from>
      <xdr:col>11</xdr:col>
      <xdr:colOff>0</xdr:colOff>
      <xdr:row>14</xdr:row>
      <xdr:rowOff>10596</xdr:rowOff>
    </xdr:from>
    <xdr:to>
      <xdr:col>13</xdr:col>
      <xdr:colOff>0</xdr:colOff>
      <xdr:row>18</xdr:row>
      <xdr:rowOff>8473</xdr:rowOff>
    </xdr:to>
    <xdr:sp macro="" textlink="">
      <xdr:nvSpPr>
        <xdr:cNvPr id="14" name="TextBox 13">
          <a:extLst>
            <a:ext uri="{FF2B5EF4-FFF2-40B4-BE49-F238E27FC236}">
              <a16:creationId xmlns:a16="http://schemas.microsoft.com/office/drawing/2014/main" id="{BCEB4611-FC39-4269-9D56-B1C5E7523B9F}"/>
            </a:ext>
          </a:extLst>
        </xdr:cNvPr>
        <xdr:cNvSpPr txBox="1"/>
      </xdr:nvSpPr>
      <xdr:spPr>
        <a:xfrm>
          <a:off x="10498667" y="3100929"/>
          <a:ext cx="2963333" cy="77681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t>Why? The</a:t>
          </a:r>
          <a:r>
            <a:rPr lang="en-US" sz="1400" b="1" i="1" baseline="0"/>
            <a:t> cost changes at a consistant rate of 2 cents.</a:t>
          </a:r>
          <a:endParaRPr lang="en-US" sz="1400" b="1" i="1"/>
        </a:p>
      </xdr:txBody>
    </xdr:sp>
    <xdr:clientData/>
  </xdr:twoCellAnchor>
  <xdr:twoCellAnchor>
    <xdr:from>
      <xdr:col>8</xdr:col>
      <xdr:colOff>0</xdr:colOff>
      <xdr:row>31</xdr:row>
      <xdr:rowOff>162985</xdr:rowOff>
    </xdr:from>
    <xdr:to>
      <xdr:col>10</xdr:col>
      <xdr:colOff>0</xdr:colOff>
      <xdr:row>34</xdr:row>
      <xdr:rowOff>162987</xdr:rowOff>
    </xdr:to>
    <xdr:sp macro="" textlink="">
      <xdr:nvSpPr>
        <xdr:cNvPr id="15" name="TextBox 14">
          <a:extLst>
            <a:ext uri="{FF2B5EF4-FFF2-40B4-BE49-F238E27FC236}">
              <a16:creationId xmlns:a16="http://schemas.microsoft.com/office/drawing/2014/main" id="{3DFD2E50-6234-473B-BE66-5E89C38A1BBD}"/>
            </a:ext>
          </a:extLst>
        </xdr:cNvPr>
        <xdr:cNvSpPr txBox="1"/>
      </xdr:nvSpPr>
      <xdr:spPr>
        <a:xfrm>
          <a:off x="7145867" y="6597652"/>
          <a:ext cx="3014133" cy="58420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t>Why? As the years go by the population</a:t>
          </a:r>
          <a:r>
            <a:rPr lang="en-US" sz="1400" b="1" i="1" baseline="0"/>
            <a:t> changes in amount gained</a:t>
          </a:r>
          <a:endParaRPr lang="en-US" sz="1400" b="1"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11</xdr:row>
      <xdr:rowOff>0</xdr:rowOff>
    </xdr:from>
    <xdr:to>
      <xdr:col>8</xdr:col>
      <xdr:colOff>1171575</xdr:colOff>
      <xdr:row>12</xdr:row>
      <xdr:rowOff>19050</xdr:rowOff>
    </xdr:to>
    <xdr:sp macro="" textlink="">
      <xdr:nvSpPr>
        <xdr:cNvPr id="4" name="TextBox 3">
          <a:extLst>
            <a:ext uri="{FF2B5EF4-FFF2-40B4-BE49-F238E27FC236}">
              <a16:creationId xmlns:a16="http://schemas.microsoft.com/office/drawing/2014/main" id="{5C6CFB9F-7D89-40D0-8B5E-3005C279B05E}"/>
            </a:ext>
          </a:extLst>
        </xdr:cNvPr>
        <xdr:cNvSpPr txBox="1"/>
      </xdr:nvSpPr>
      <xdr:spPr>
        <a:xfrm>
          <a:off x="4543425" y="2362200"/>
          <a:ext cx="3581400" cy="219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a:t>Ali</a:t>
          </a:r>
        </a:p>
      </xdr:txBody>
    </xdr:sp>
    <xdr:clientData/>
  </xdr:twoCellAnchor>
  <xdr:twoCellAnchor>
    <xdr:from>
      <xdr:col>6</xdr:col>
      <xdr:colOff>0</xdr:colOff>
      <xdr:row>13</xdr:row>
      <xdr:rowOff>0</xdr:rowOff>
    </xdr:from>
    <xdr:to>
      <xdr:col>8</xdr:col>
      <xdr:colOff>1171575</xdr:colOff>
      <xdr:row>14</xdr:row>
      <xdr:rowOff>19050</xdr:rowOff>
    </xdr:to>
    <xdr:sp macro="" textlink="">
      <xdr:nvSpPr>
        <xdr:cNvPr id="5" name="TextBox 4">
          <a:extLst>
            <a:ext uri="{FF2B5EF4-FFF2-40B4-BE49-F238E27FC236}">
              <a16:creationId xmlns:a16="http://schemas.microsoft.com/office/drawing/2014/main" id="{2CD97031-390A-4EE5-BFE4-F50A2D24E97D}"/>
            </a:ext>
          </a:extLst>
        </xdr:cNvPr>
        <xdr:cNvSpPr txBox="1"/>
      </xdr:nvSpPr>
      <xdr:spPr>
        <a:xfrm>
          <a:off x="4543425" y="2762250"/>
          <a:ext cx="3581400" cy="219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a:t>Bruno</a:t>
          </a:r>
        </a:p>
        <a:p>
          <a:r>
            <a:rPr lang="en-US" sz="12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topLeftCell="D7" zoomScale="90" zoomScaleNormal="90" workbookViewId="0">
      <selection activeCell="R10" sqref="R10"/>
    </sheetView>
  </sheetViews>
  <sheetFormatPr defaultColWidth="10.8984375" defaultRowHeight="15.6" x14ac:dyDescent="0.3"/>
  <cols>
    <col min="1" max="1" width="3.3984375" style="1" customWidth="1"/>
    <col min="2" max="2" width="6.09765625" style="1" customWidth="1"/>
    <col min="3" max="4" width="17.8984375" style="1" customWidth="1"/>
    <col min="5" max="5" width="4" style="1" customWidth="1"/>
    <col min="6" max="6" width="17.8984375" style="1" customWidth="1"/>
    <col min="7" max="7" width="21.5" style="1" customWidth="1"/>
    <col min="8" max="8" width="5" style="1" customWidth="1"/>
    <col min="9" max="9" width="19.5" style="1" customWidth="1"/>
    <col min="10" max="10" width="20" style="1" customWidth="1"/>
    <col min="11" max="11" width="4.3984375" style="1" customWidth="1"/>
    <col min="12" max="12" width="17.8984375" style="1" customWidth="1"/>
    <col min="13" max="13" width="21" style="1" customWidth="1"/>
    <col min="14" max="16" width="17.8984375" style="1" customWidth="1"/>
    <col min="17" max="16384" width="10.8984375" style="1"/>
  </cols>
  <sheetData>
    <row r="2" spans="2:14" x14ac:dyDescent="0.3">
      <c r="B2" s="2"/>
      <c r="C2" s="2"/>
      <c r="D2" s="2"/>
      <c r="E2" s="2"/>
      <c r="F2" s="2"/>
      <c r="G2" s="2"/>
      <c r="H2" s="2"/>
      <c r="I2" s="2"/>
      <c r="J2" s="2"/>
      <c r="K2" s="2"/>
      <c r="L2" s="2"/>
      <c r="M2" s="2"/>
      <c r="N2" s="2"/>
    </row>
    <row r="3" spans="2:14" x14ac:dyDescent="0.3">
      <c r="B3" s="2"/>
      <c r="C3" s="2"/>
      <c r="D3" s="2"/>
      <c r="E3" s="2"/>
      <c r="F3" s="2"/>
      <c r="G3" s="2"/>
      <c r="H3" s="2"/>
      <c r="I3" s="2"/>
      <c r="J3" s="2"/>
      <c r="K3" s="2"/>
      <c r="L3" s="2"/>
      <c r="M3" s="2"/>
      <c r="N3" s="2"/>
    </row>
    <row r="4" spans="2:14" ht="21" customHeight="1" x14ac:dyDescent="0.55000000000000004">
      <c r="B4" s="2"/>
      <c r="C4" s="34" t="s">
        <v>0</v>
      </c>
      <c r="D4" s="34"/>
      <c r="E4" s="3"/>
      <c r="F4" s="26" t="s">
        <v>1</v>
      </c>
      <c r="G4" s="26"/>
      <c r="H4" s="2"/>
      <c r="I4" s="26" t="s">
        <v>2</v>
      </c>
      <c r="J4" s="26"/>
      <c r="K4" s="2"/>
      <c r="L4" s="26" t="s">
        <v>3</v>
      </c>
      <c r="M4" s="26"/>
      <c r="N4" s="2"/>
    </row>
    <row r="5" spans="2:14" ht="15.9" customHeight="1" x14ac:dyDescent="0.55000000000000004">
      <c r="B5" s="2"/>
      <c r="C5" s="34"/>
      <c r="D5" s="34"/>
      <c r="E5" s="3"/>
      <c r="F5" s="27" t="s">
        <v>16</v>
      </c>
      <c r="G5" s="28"/>
      <c r="H5" s="5"/>
      <c r="I5" s="27" t="s">
        <v>17</v>
      </c>
      <c r="J5" s="28"/>
      <c r="K5" s="2"/>
      <c r="L5" s="27" t="s">
        <v>4</v>
      </c>
      <c r="M5" s="28"/>
      <c r="N5" s="2"/>
    </row>
    <row r="6" spans="2:14" ht="15.9" customHeight="1" x14ac:dyDescent="0.55000000000000004">
      <c r="B6" s="2"/>
      <c r="C6" s="34"/>
      <c r="D6" s="34"/>
      <c r="E6" s="3"/>
      <c r="F6" s="29"/>
      <c r="G6" s="30"/>
      <c r="H6" s="5"/>
      <c r="I6" s="29"/>
      <c r="J6" s="30"/>
      <c r="K6" s="2"/>
      <c r="L6" s="29"/>
      <c r="M6" s="30"/>
      <c r="N6" s="2"/>
    </row>
    <row r="7" spans="2:14" ht="38.1" customHeight="1" x14ac:dyDescent="0.55000000000000004">
      <c r="B7" s="2"/>
      <c r="C7" s="34"/>
      <c r="D7" s="34"/>
      <c r="E7" s="3"/>
      <c r="F7" s="29"/>
      <c r="G7" s="30"/>
      <c r="H7" s="5"/>
      <c r="I7" s="29"/>
      <c r="J7" s="30"/>
      <c r="K7" s="2"/>
      <c r="L7" s="29"/>
      <c r="M7" s="30"/>
      <c r="N7" s="2"/>
    </row>
    <row r="8" spans="2:14" x14ac:dyDescent="0.3">
      <c r="B8" s="2"/>
      <c r="C8" s="2"/>
      <c r="D8" s="2"/>
      <c r="E8" s="2"/>
      <c r="F8" s="29"/>
      <c r="G8" s="30"/>
      <c r="H8" s="5"/>
      <c r="I8" s="29"/>
      <c r="J8" s="30"/>
      <c r="K8" s="2"/>
      <c r="L8" s="29"/>
      <c r="M8" s="30"/>
      <c r="N8" s="2"/>
    </row>
    <row r="9" spans="2:14" ht="15.9" customHeight="1" x14ac:dyDescent="0.3">
      <c r="B9" s="2"/>
      <c r="C9" s="33" t="s">
        <v>5</v>
      </c>
      <c r="D9" s="33"/>
      <c r="E9" s="2"/>
      <c r="F9" s="31"/>
      <c r="G9" s="32"/>
      <c r="H9" s="5"/>
      <c r="I9" s="31"/>
      <c r="J9" s="32"/>
      <c r="K9" s="2"/>
      <c r="L9" s="31"/>
      <c r="M9" s="32"/>
      <c r="N9" s="2"/>
    </row>
    <row r="10" spans="2:14" ht="15.9" customHeight="1" x14ac:dyDescent="0.3">
      <c r="B10" s="2"/>
      <c r="C10" s="33"/>
      <c r="D10" s="33"/>
      <c r="E10" s="2"/>
      <c r="F10" s="18"/>
      <c r="G10" s="18"/>
      <c r="H10" s="2"/>
      <c r="I10" s="18"/>
      <c r="J10" s="18"/>
      <c r="K10" s="2"/>
      <c r="L10" s="18"/>
      <c r="M10" s="18"/>
      <c r="N10" s="2"/>
    </row>
    <row r="11" spans="2:14" x14ac:dyDescent="0.3">
      <c r="B11" s="2"/>
      <c r="C11" s="33"/>
      <c r="D11" s="33"/>
      <c r="E11" s="2"/>
      <c r="F11" s="18"/>
      <c r="G11" s="18"/>
      <c r="H11" s="2"/>
      <c r="I11" s="18"/>
      <c r="J11" s="18"/>
      <c r="K11" s="2"/>
      <c r="L11" s="18"/>
      <c r="M11" s="18"/>
      <c r="N11" s="2"/>
    </row>
    <row r="12" spans="2:14" x14ac:dyDescent="0.3">
      <c r="B12" s="2"/>
      <c r="C12" s="33"/>
      <c r="D12" s="33"/>
      <c r="E12" s="2"/>
      <c r="F12" s="18"/>
      <c r="G12" s="18"/>
      <c r="H12" s="2"/>
      <c r="I12" s="18"/>
      <c r="J12" s="18"/>
      <c r="K12" s="2"/>
      <c r="L12" s="18"/>
      <c r="M12" s="18"/>
      <c r="N12" s="2"/>
    </row>
    <row r="13" spans="2:14" x14ac:dyDescent="0.3">
      <c r="B13" s="2"/>
      <c r="C13" s="33"/>
      <c r="D13" s="33"/>
      <c r="E13" s="2"/>
      <c r="F13" s="18"/>
      <c r="G13" s="18"/>
      <c r="H13" s="2"/>
      <c r="I13" s="18"/>
      <c r="J13" s="18"/>
      <c r="K13" s="2"/>
      <c r="L13" s="18"/>
      <c r="M13" s="18"/>
      <c r="N13" s="2"/>
    </row>
    <row r="14" spans="2:14" x14ac:dyDescent="0.3">
      <c r="B14" s="2"/>
      <c r="C14" s="33"/>
      <c r="D14" s="33"/>
      <c r="E14" s="2"/>
      <c r="F14" s="18"/>
      <c r="G14" s="18"/>
      <c r="H14" s="2"/>
      <c r="I14" s="18"/>
      <c r="J14" s="18"/>
      <c r="K14" s="2"/>
      <c r="L14" s="18"/>
      <c r="M14" s="18"/>
      <c r="N14" s="2"/>
    </row>
    <row r="15" spans="2:14" x14ac:dyDescent="0.3">
      <c r="B15" s="2"/>
      <c r="C15" s="33"/>
      <c r="D15" s="33"/>
      <c r="E15" s="2"/>
      <c r="F15" s="24"/>
      <c r="G15" s="24"/>
      <c r="H15" s="2"/>
      <c r="I15" s="24"/>
      <c r="J15" s="24"/>
      <c r="K15" s="2"/>
      <c r="L15" s="24"/>
      <c r="M15" s="24"/>
      <c r="N15" s="2"/>
    </row>
    <row r="16" spans="2:14" x14ac:dyDescent="0.3">
      <c r="B16" s="2"/>
      <c r="C16" s="33"/>
      <c r="D16" s="33"/>
      <c r="E16" s="2"/>
      <c r="F16" s="24"/>
      <c r="G16" s="24"/>
      <c r="H16" s="2"/>
      <c r="I16" s="24"/>
      <c r="J16" s="24"/>
      <c r="K16" s="2"/>
      <c r="L16" s="24"/>
      <c r="M16" s="24"/>
      <c r="N16" s="2"/>
    </row>
    <row r="17" spans="2:14" x14ac:dyDescent="0.3">
      <c r="B17" s="2"/>
      <c r="C17" s="33"/>
      <c r="D17" s="33"/>
      <c r="E17" s="2"/>
      <c r="F17" s="24"/>
      <c r="G17" s="24"/>
      <c r="H17" s="2"/>
      <c r="I17" s="24"/>
      <c r="J17" s="24"/>
      <c r="K17" s="2"/>
      <c r="L17" s="24"/>
      <c r="M17" s="24"/>
      <c r="N17" s="2"/>
    </row>
    <row r="18" spans="2:14" x14ac:dyDescent="0.3">
      <c r="B18" s="2"/>
      <c r="C18" s="33"/>
      <c r="D18" s="33"/>
      <c r="E18" s="2"/>
      <c r="F18" s="24"/>
      <c r="G18" s="24"/>
      <c r="H18" s="2"/>
      <c r="I18" s="24"/>
      <c r="J18" s="24"/>
      <c r="K18" s="2"/>
      <c r="L18" s="24"/>
      <c r="M18" s="24"/>
      <c r="N18" s="2"/>
    </row>
    <row r="19" spans="2:14" x14ac:dyDescent="0.3">
      <c r="B19" s="2"/>
      <c r="C19" s="33"/>
      <c r="D19" s="33"/>
      <c r="E19" s="2"/>
      <c r="F19" s="2"/>
      <c r="G19" s="2"/>
      <c r="H19" s="2"/>
      <c r="I19" s="2"/>
      <c r="J19" s="2"/>
      <c r="K19" s="2"/>
      <c r="L19" s="2"/>
      <c r="M19" s="2"/>
      <c r="N19" s="2"/>
    </row>
    <row r="20" spans="2:14" ht="18" x14ac:dyDescent="0.35">
      <c r="B20" s="2"/>
      <c r="C20" s="33"/>
      <c r="D20" s="33"/>
      <c r="E20" s="2"/>
      <c r="F20" s="26" t="s">
        <v>6</v>
      </c>
      <c r="G20" s="26"/>
      <c r="H20" s="2"/>
      <c r="I20" s="26" t="s">
        <v>7</v>
      </c>
      <c r="J20" s="26"/>
      <c r="K20" s="2"/>
      <c r="L20" s="2"/>
      <c r="M20" s="2"/>
      <c r="N20" s="2"/>
    </row>
    <row r="21" spans="2:14" ht="15.9" customHeight="1" x14ac:dyDescent="0.3">
      <c r="B21" s="2"/>
      <c r="C21" s="33"/>
      <c r="D21" s="33"/>
      <c r="E21" s="2"/>
      <c r="F21" s="27" t="s">
        <v>8</v>
      </c>
      <c r="G21" s="28"/>
      <c r="H21" s="5"/>
      <c r="I21" s="27" t="s">
        <v>9</v>
      </c>
      <c r="J21" s="28"/>
      <c r="K21" s="2"/>
      <c r="L21" s="2"/>
      <c r="M21" s="2"/>
      <c r="N21" s="2"/>
    </row>
    <row r="22" spans="2:14" x14ac:dyDescent="0.3">
      <c r="B22" s="2"/>
      <c r="C22" s="33"/>
      <c r="D22" s="33"/>
      <c r="E22" s="2"/>
      <c r="F22" s="29"/>
      <c r="G22" s="30"/>
      <c r="H22" s="5"/>
      <c r="I22" s="29"/>
      <c r="J22" s="30"/>
      <c r="K22" s="2"/>
      <c r="L22" s="2"/>
      <c r="M22" s="2"/>
      <c r="N22" s="2"/>
    </row>
    <row r="23" spans="2:14" x14ac:dyDescent="0.3">
      <c r="B23" s="2"/>
      <c r="C23" s="33"/>
      <c r="D23" s="33"/>
      <c r="E23" s="2"/>
      <c r="F23" s="29"/>
      <c r="G23" s="30"/>
      <c r="H23" s="5"/>
      <c r="I23" s="29"/>
      <c r="J23" s="30"/>
      <c r="K23" s="2"/>
      <c r="L23" s="2"/>
      <c r="M23" s="2"/>
      <c r="N23" s="2"/>
    </row>
    <row r="24" spans="2:14" x14ac:dyDescent="0.3">
      <c r="B24" s="2"/>
      <c r="C24" s="33"/>
      <c r="D24" s="33"/>
      <c r="E24" s="2"/>
      <c r="F24" s="29"/>
      <c r="G24" s="30"/>
      <c r="H24" s="5"/>
      <c r="I24" s="29"/>
      <c r="J24" s="30"/>
      <c r="K24" s="2"/>
      <c r="L24" s="2"/>
      <c r="M24" s="2"/>
      <c r="N24" s="2"/>
    </row>
    <row r="25" spans="2:14" x14ac:dyDescent="0.3">
      <c r="B25" s="2"/>
      <c r="C25" s="4"/>
      <c r="D25" s="4"/>
      <c r="E25" s="2"/>
      <c r="F25" s="31"/>
      <c r="G25" s="32"/>
      <c r="H25" s="5"/>
      <c r="I25" s="29"/>
      <c r="J25" s="30"/>
      <c r="K25" s="2"/>
      <c r="L25" s="2"/>
      <c r="M25" s="2"/>
      <c r="N25" s="2"/>
    </row>
    <row r="26" spans="2:14" x14ac:dyDescent="0.3">
      <c r="B26" s="2"/>
      <c r="C26" s="2"/>
      <c r="D26" s="2"/>
      <c r="E26" s="2"/>
      <c r="F26" s="18"/>
      <c r="G26" s="18"/>
      <c r="H26" s="2"/>
      <c r="I26" s="29"/>
      <c r="J26" s="30"/>
      <c r="K26" s="2"/>
      <c r="L26" s="2"/>
      <c r="M26" s="2"/>
      <c r="N26" s="2"/>
    </row>
    <row r="27" spans="2:14" x14ac:dyDescent="0.3">
      <c r="B27" s="2"/>
      <c r="C27" s="2"/>
      <c r="D27" s="2" t="s">
        <v>10</v>
      </c>
      <c r="E27" s="2"/>
      <c r="F27" s="18"/>
      <c r="G27" s="18"/>
      <c r="H27" s="2"/>
      <c r="I27" s="31"/>
      <c r="J27" s="32"/>
      <c r="K27" s="2"/>
      <c r="L27" s="2"/>
      <c r="M27" s="2"/>
      <c r="N27" s="2"/>
    </row>
    <row r="28" spans="2:14" x14ac:dyDescent="0.3">
      <c r="B28" s="2"/>
      <c r="C28" s="2"/>
      <c r="D28" s="2"/>
      <c r="E28" s="2"/>
      <c r="F28" s="18"/>
      <c r="G28" s="18"/>
      <c r="H28" s="2"/>
      <c r="I28" s="18"/>
      <c r="J28" s="18"/>
      <c r="K28" s="2"/>
      <c r="L28" s="2"/>
      <c r="M28" s="2"/>
      <c r="N28" s="2"/>
    </row>
    <row r="29" spans="2:14" x14ac:dyDescent="0.3">
      <c r="B29" s="2"/>
      <c r="C29" s="2"/>
      <c r="D29" s="2"/>
      <c r="E29" s="2"/>
      <c r="F29" s="18"/>
      <c r="G29" s="18"/>
      <c r="H29" s="2"/>
      <c r="I29" s="18"/>
      <c r="J29" s="18"/>
      <c r="K29" s="2"/>
      <c r="L29" s="2"/>
      <c r="M29" s="2"/>
      <c r="N29" s="2"/>
    </row>
    <row r="30" spans="2:14" x14ac:dyDescent="0.3">
      <c r="B30" s="2"/>
      <c r="C30" s="2"/>
      <c r="D30" s="2"/>
      <c r="E30" s="2"/>
      <c r="F30" s="18"/>
      <c r="G30" s="18"/>
      <c r="H30" s="2"/>
      <c r="I30" s="18"/>
      <c r="J30" s="18"/>
      <c r="K30" s="2"/>
      <c r="L30" s="2"/>
      <c r="M30" s="2"/>
      <c r="N30" s="2"/>
    </row>
    <row r="31" spans="2:14" x14ac:dyDescent="0.3">
      <c r="B31" s="2"/>
      <c r="C31" s="2"/>
      <c r="D31" s="2"/>
      <c r="E31" s="2"/>
      <c r="F31" s="2"/>
      <c r="G31" s="2"/>
      <c r="H31" s="2"/>
      <c r="I31" s="18"/>
      <c r="J31" s="18"/>
      <c r="K31" s="2"/>
      <c r="L31" s="2"/>
      <c r="M31" s="2"/>
      <c r="N31" s="2"/>
    </row>
    <row r="32" spans="2:14" x14ac:dyDescent="0.3">
      <c r="B32" s="2"/>
      <c r="C32" s="2"/>
      <c r="D32" s="2"/>
      <c r="E32" s="2"/>
      <c r="F32" s="2"/>
      <c r="G32" s="2"/>
      <c r="H32" s="2"/>
      <c r="I32" s="18"/>
      <c r="J32" s="18"/>
      <c r="K32" s="2"/>
      <c r="L32" s="2"/>
      <c r="M32" s="2"/>
      <c r="N32" s="2"/>
    </row>
    <row r="33" spans="2:14" x14ac:dyDescent="0.3">
      <c r="B33" s="2"/>
      <c r="C33" s="2"/>
      <c r="D33" s="2"/>
      <c r="E33" s="2"/>
      <c r="F33" s="2"/>
      <c r="G33" s="2"/>
      <c r="H33" s="2"/>
      <c r="I33" s="2"/>
      <c r="J33" s="2"/>
      <c r="K33" s="2"/>
      <c r="L33" s="2"/>
      <c r="M33" s="2"/>
      <c r="N33" s="2"/>
    </row>
    <row r="34" spans="2:14" x14ac:dyDescent="0.3">
      <c r="B34" s="2"/>
      <c r="C34" s="2"/>
      <c r="D34" s="2"/>
      <c r="E34" s="2"/>
      <c r="F34" s="2"/>
      <c r="G34" s="2"/>
      <c r="H34" s="2"/>
      <c r="I34" s="2"/>
      <c r="J34" s="2"/>
      <c r="K34" s="2"/>
      <c r="L34" s="2"/>
      <c r="M34" s="2"/>
      <c r="N34" s="2"/>
    </row>
    <row r="35" spans="2:14" x14ac:dyDescent="0.3">
      <c r="B35" s="2"/>
      <c r="C35" s="2"/>
      <c r="D35" s="2"/>
      <c r="E35" s="2"/>
      <c r="F35" s="2"/>
      <c r="G35" s="2"/>
      <c r="H35" s="2"/>
      <c r="I35" s="2"/>
      <c r="J35" s="2"/>
      <c r="K35" s="2"/>
      <c r="L35" s="2"/>
      <c r="M35" s="2"/>
      <c r="N35" s="2"/>
    </row>
    <row r="36" spans="2:14" x14ac:dyDescent="0.3">
      <c r="B36" s="25"/>
      <c r="C36" s="25"/>
      <c r="D36" s="25"/>
      <c r="E36" s="25"/>
      <c r="F36" s="25"/>
      <c r="G36" s="25"/>
      <c r="H36" s="25"/>
      <c r="I36" s="25"/>
      <c r="J36" s="25"/>
      <c r="K36" s="25"/>
      <c r="L36" s="25"/>
      <c r="M36" s="25"/>
      <c r="N36" s="25"/>
    </row>
  </sheetData>
  <mergeCells count="13">
    <mergeCell ref="B36:N36"/>
    <mergeCell ref="L4:M4"/>
    <mergeCell ref="F5:G9"/>
    <mergeCell ref="I5:J9"/>
    <mergeCell ref="L5:M9"/>
    <mergeCell ref="C9:D24"/>
    <mergeCell ref="C4:D7"/>
    <mergeCell ref="F4:G4"/>
    <mergeCell ref="F20:G20"/>
    <mergeCell ref="I4:J4"/>
    <mergeCell ref="I20:J20"/>
    <mergeCell ref="F21:G25"/>
    <mergeCell ref="I21:J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34"/>
  <sheetViews>
    <sheetView zoomScale="85" zoomScaleNormal="85" workbookViewId="0">
      <selection activeCell="H27" sqref="H27"/>
    </sheetView>
  </sheetViews>
  <sheetFormatPr defaultColWidth="10.8984375" defaultRowHeight="15.6" x14ac:dyDescent="0.3"/>
  <cols>
    <col min="1" max="1" width="2.09765625" style="1" customWidth="1"/>
    <col min="2" max="2" width="4.3984375" style="1" customWidth="1"/>
    <col min="3" max="3" width="16" style="1" customWidth="1"/>
    <col min="4" max="5" width="15.5" style="1" customWidth="1"/>
    <col min="6" max="6" width="6.09765625" style="1" customWidth="1"/>
    <col min="7" max="7" width="16.09765625" style="1" customWidth="1"/>
    <col min="8" max="9" width="15.5" style="1" customWidth="1"/>
    <col min="10" max="10" width="5.8984375" style="1" customWidth="1"/>
    <col min="11" max="16" width="15.5" style="1" customWidth="1"/>
    <col min="17" max="16384" width="10.8984375" style="1"/>
  </cols>
  <sheetData>
    <row r="2" spans="2:16" x14ac:dyDescent="0.3">
      <c r="B2" s="2"/>
      <c r="C2" s="2"/>
      <c r="D2" s="2"/>
      <c r="E2" s="2"/>
      <c r="F2" s="2"/>
      <c r="G2" s="2"/>
      <c r="H2" s="2"/>
      <c r="I2" s="2"/>
      <c r="J2" s="2"/>
      <c r="K2" s="2"/>
      <c r="L2" s="2"/>
      <c r="M2" s="2"/>
      <c r="N2" s="2"/>
      <c r="O2" s="2"/>
      <c r="P2" s="2"/>
    </row>
    <row r="3" spans="2:16" ht="28.8" x14ac:dyDescent="0.55000000000000004">
      <c r="B3" s="2"/>
      <c r="C3" s="6" t="s">
        <v>11</v>
      </c>
      <c r="D3" s="2"/>
      <c r="E3" s="2"/>
      <c r="F3" s="2"/>
      <c r="G3" s="6" t="s">
        <v>12</v>
      </c>
      <c r="H3" s="2"/>
      <c r="I3" s="2"/>
      <c r="J3" s="2"/>
      <c r="K3" s="6" t="s">
        <v>13</v>
      </c>
      <c r="L3" s="2"/>
      <c r="M3" s="2"/>
      <c r="N3" s="2"/>
      <c r="O3" s="2"/>
      <c r="P3" s="2"/>
    </row>
    <row r="4" spans="2:16" x14ac:dyDescent="0.3">
      <c r="B4" s="2"/>
      <c r="C4" s="2"/>
      <c r="D4" s="2"/>
      <c r="E4" s="2"/>
      <c r="F4" s="2"/>
      <c r="G4" s="2"/>
      <c r="H4" s="2"/>
      <c r="I4" s="2"/>
      <c r="J4" s="2"/>
      <c r="K4" s="2"/>
      <c r="L4" s="2"/>
      <c r="M4" s="2"/>
      <c r="N4" s="2"/>
      <c r="O4" s="2"/>
      <c r="P4" s="2"/>
    </row>
    <row r="5" spans="2:16" ht="15.9" customHeight="1" x14ac:dyDescent="0.3">
      <c r="B5" s="2"/>
      <c r="C5" s="33" t="s">
        <v>20</v>
      </c>
      <c r="D5" s="33"/>
      <c r="E5" s="33"/>
      <c r="F5" s="2"/>
      <c r="G5" s="36" t="s">
        <v>25</v>
      </c>
      <c r="H5" s="37"/>
      <c r="I5" s="38"/>
      <c r="J5" s="2"/>
      <c r="K5" s="35" t="s">
        <v>19</v>
      </c>
      <c r="L5" s="35"/>
      <c r="M5" s="35"/>
      <c r="N5" s="2"/>
      <c r="O5" s="2"/>
      <c r="P5" s="2"/>
    </row>
    <row r="6" spans="2:16" x14ac:dyDescent="0.3">
      <c r="B6" s="2"/>
      <c r="C6" s="33"/>
      <c r="D6" s="33"/>
      <c r="E6" s="33"/>
      <c r="F6" s="2"/>
      <c r="G6" s="39"/>
      <c r="H6" s="40"/>
      <c r="I6" s="41"/>
      <c r="J6" s="2"/>
      <c r="K6" s="35"/>
      <c r="L6" s="35"/>
      <c r="M6" s="35"/>
      <c r="N6" s="2"/>
      <c r="O6" s="2"/>
      <c r="P6" s="2"/>
    </row>
    <row r="7" spans="2:16" x14ac:dyDescent="0.3">
      <c r="B7" s="2"/>
      <c r="C7" s="33"/>
      <c r="D7" s="33"/>
      <c r="E7" s="33"/>
      <c r="F7" s="2"/>
      <c r="G7" s="74">
        <f>FV(0.07/12,12*30,0,-G20,0)</f>
        <v>803491.48032255261</v>
      </c>
      <c r="H7" s="45"/>
      <c r="I7" s="30"/>
      <c r="J7" s="2"/>
      <c r="K7" s="35"/>
      <c r="L7" s="35"/>
      <c r="M7" s="35"/>
      <c r="N7" s="2"/>
      <c r="O7" s="2"/>
      <c r="P7" s="2"/>
    </row>
    <row r="8" spans="2:16" x14ac:dyDescent="0.3">
      <c r="B8" s="2"/>
      <c r="C8" s="33"/>
      <c r="D8" s="33"/>
      <c r="E8" s="33"/>
      <c r="F8" s="2"/>
      <c r="G8" s="39" t="s">
        <v>18</v>
      </c>
      <c r="H8" s="40"/>
      <c r="I8" s="41"/>
      <c r="J8" s="2"/>
      <c r="K8" s="35"/>
      <c r="L8" s="35"/>
      <c r="M8" s="35"/>
      <c r="N8" s="2"/>
      <c r="O8" s="2"/>
      <c r="P8" s="2"/>
    </row>
    <row r="9" spans="2:16" x14ac:dyDescent="0.3">
      <c r="B9" s="2"/>
      <c r="C9" s="33"/>
      <c r="D9" s="33"/>
      <c r="E9" s="33"/>
      <c r="F9" s="2"/>
      <c r="G9" s="39"/>
      <c r="H9" s="40"/>
      <c r="I9" s="41"/>
      <c r="J9" s="2"/>
      <c r="K9" s="35"/>
      <c r="L9" s="35"/>
      <c r="M9" s="35"/>
      <c r="N9" s="2"/>
      <c r="O9" s="2"/>
      <c r="P9" s="2"/>
    </row>
    <row r="10" spans="2:16" x14ac:dyDescent="0.3">
      <c r="B10" s="2"/>
      <c r="C10" s="33"/>
      <c r="D10" s="33"/>
      <c r="E10" s="33"/>
      <c r="F10" s="2"/>
      <c r="G10" s="74">
        <f>FV(0.07/12,12*30,-500,0)</f>
        <v>609985.497887971</v>
      </c>
      <c r="H10" s="45"/>
      <c r="I10" s="30"/>
      <c r="J10" s="2"/>
      <c r="K10" s="35"/>
      <c r="L10" s="35"/>
      <c r="M10" s="35"/>
      <c r="N10" s="2"/>
      <c r="O10" s="2"/>
      <c r="P10" s="2"/>
    </row>
    <row r="11" spans="2:16" x14ac:dyDescent="0.3">
      <c r="B11" s="2"/>
      <c r="C11" s="33"/>
      <c r="D11" s="33"/>
      <c r="E11" s="33"/>
      <c r="F11" s="2"/>
      <c r="G11" s="39" t="s">
        <v>14</v>
      </c>
      <c r="H11" s="40"/>
      <c r="I11" s="41"/>
      <c r="J11" s="2"/>
      <c r="K11" s="35"/>
      <c r="L11" s="35"/>
      <c r="M11" s="35"/>
      <c r="N11" s="2"/>
      <c r="O11" s="2"/>
      <c r="P11" s="2"/>
    </row>
    <row r="12" spans="2:16" x14ac:dyDescent="0.3">
      <c r="B12" s="2"/>
      <c r="C12" s="33"/>
      <c r="D12" s="33"/>
      <c r="E12" s="33"/>
      <c r="F12" s="2"/>
      <c r="G12" s="12"/>
      <c r="H12" s="13"/>
      <c r="I12" s="14"/>
      <c r="J12" s="2"/>
      <c r="K12" s="35"/>
      <c r="L12" s="35"/>
      <c r="M12" s="35"/>
      <c r="N12" s="2"/>
      <c r="O12" s="2"/>
      <c r="P12" s="2"/>
    </row>
    <row r="13" spans="2:16" x14ac:dyDescent="0.3">
      <c r="B13" s="2"/>
      <c r="C13" s="33"/>
      <c r="D13" s="33"/>
      <c r="E13" s="33"/>
      <c r="F13" s="2"/>
      <c r="G13" s="42" t="s">
        <v>15</v>
      </c>
      <c r="H13" s="43"/>
      <c r="I13" s="44"/>
      <c r="J13" s="2"/>
      <c r="K13" s="35"/>
      <c r="L13" s="35"/>
      <c r="M13" s="35"/>
      <c r="N13" s="2"/>
      <c r="O13" s="2"/>
      <c r="P13" s="2"/>
    </row>
    <row r="14" spans="2:16" x14ac:dyDescent="0.3">
      <c r="B14" s="2"/>
      <c r="C14" s="33"/>
      <c r="D14" s="33"/>
      <c r="E14" s="33"/>
      <c r="F14" s="2"/>
      <c r="G14" s="15"/>
      <c r="H14" s="16"/>
      <c r="I14" s="17"/>
      <c r="J14" s="2"/>
      <c r="K14" s="35"/>
      <c r="L14" s="35"/>
      <c r="M14" s="35"/>
      <c r="N14" s="2"/>
      <c r="O14" s="2"/>
      <c r="P14" s="2"/>
    </row>
    <row r="15" spans="2:16" x14ac:dyDescent="0.3">
      <c r="B15" s="2"/>
      <c r="C15" s="33"/>
      <c r="D15" s="33"/>
      <c r="E15" s="33"/>
      <c r="F15" s="2"/>
      <c r="G15" s="2"/>
      <c r="H15" s="7"/>
      <c r="I15" s="2"/>
      <c r="J15" s="2"/>
      <c r="K15" s="35"/>
      <c r="L15" s="35"/>
      <c r="M15" s="35"/>
      <c r="N15" s="2"/>
      <c r="O15" s="2"/>
      <c r="P15" s="2"/>
    </row>
    <row r="16" spans="2:16" x14ac:dyDescent="0.3">
      <c r="B16" s="2"/>
      <c r="C16" s="33"/>
      <c r="D16" s="33"/>
      <c r="E16" s="33"/>
      <c r="F16" s="2"/>
      <c r="G16" s="2"/>
      <c r="H16" s="7"/>
      <c r="I16" s="9"/>
      <c r="J16" s="2"/>
      <c r="K16" s="35"/>
      <c r="L16" s="35"/>
      <c r="M16" s="35"/>
      <c r="N16" s="2"/>
      <c r="O16" s="2"/>
      <c r="P16" s="2"/>
    </row>
    <row r="17" spans="2:16" x14ac:dyDescent="0.3">
      <c r="B17" s="2"/>
      <c r="C17" s="33"/>
      <c r="D17" s="33"/>
      <c r="E17" s="33"/>
      <c r="F17" s="2"/>
      <c r="G17" s="2"/>
      <c r="H17" s="2"/>
      <c r="I17" s="2"/>
      <c r="J17" s="2"/>
      <c r="K17" s="2"/>
      <c r="L17" s="2"/>
      <c r="M17" s="2"/>
      <c r="N17" s="2"/>
      <c r="O17" s="2"/>
      <c r="P17" s="2"/>
    </row>
    <row r="18" spans="2:16" x14ac:dyDescent="0.3">
      <c r="B18" s="2"/>
      <c r="C18" s="33"/>
      <c r="D18" s="33"/>
      <c r="E18" s="33"/>
      <c r="F18" s="2"/>
      <c r="G18" s="2"/>
      <c r="H18" s="7"/>
      <c r="I18" s="8"/>
      <c r="J18" s="2"/>
      <c r="K18" s="2"/>
      <c r="L18" s="2"/>
      <c r="M18" s="2"/>
      <c r="N18" s="2"/>
      <c r="O18" s="2"/>
      <c r="P18" s="2"/>
    </row>
    <row r="19" spans="2:16" x14ac:dyDescent="0.3">
      <c r="B19" s="2"/>
      <c r="C19" s="33"/>
      <c r="D19" s="33"/>
      <c r="E19" s="33"/>
      <c r="F19" s="2"/>
      <c r="G19" s="2"/>
      <c r="H19" s="7"/>
      <c r="I19" s="2"/>
      <c r="J19" s="2"/>
      <c r="K19" s="2"/>
      <c r="L19" s="2"/>
      <c r="M19" s="2"/>
      <c r="N19" s="2"/>
      <c r="O19" s="2"/>
      <c r="P19" s="2"/>
    </row>
    <row r="20" spans="2:16" x14ac:dyDescent="0.3">
      <c r="B20" s="2"/>
      <c r="C20" s="2"/>
      <c r="D20" s="2"/>
      <c r="E20" s="2"/>
      <c r="F20" s="2"/>
      <c r="G20" s="74">
        <f>FV(0.07/12,12*11,-500,0)</f>
        <v>98994.85372376685</v>
      </c>
      <c r="H20" s="45"/>
      <c r="I20" s="30"/>
      <c r="J20" s="2"/>
      <c r="K20" s="2"/>
      <c r="L20" s="2"/>
      <c r="M20" s="2"/>
      <c r="N20" s="2"/>
      <c r="O20" s="2"/>
      <c r="P20" s="2"/>
    </row>
    <row r="21" spans="2:16" x14ac:dyDescent="0.3">
      <c r="B21" s="2"/>
      <c r="C21" s="2"/>
      <c r="D21" s="2"/>
      <c r="E21" s="2"/>
      <c r="F21" s="2"/>
      <c r="G21" s="2"/>
      <c r="H21" s="7"/>
      <c r="I21" s="9"/>
      <c r="J21" s="2"/>
      <c r="K21" s="2"/>
      <c r="L21" s="2"/>
      <c r="M21" s="2"/>
      <c r="N21" s="2"/>
      <c r="O21" s="2"/>
      <c r="P21" s="2"/>
    </row>
    <row r="22" spans="2:16" x14ac:dyDescent="0.3">
      <c r="B22" s="2"/>
      <c r="C22" s="2"/>
      <c r="D22" s="2"/>
      <c r="E22" s="2"/>
      <c r="F22" s="2"/>
      <c r="G22" s="2"/>
      <c r="H22" s="2"/>
      <c r="I22" s="9"/>
      <c r="J22" s="2"/>
      <c r="K22" s="2"/>
      <c r="L22" s="2"/>
      <c r="M22" s="2"/>
      <c r="N22" s="2"/>
      <c r="O22" s="2"/>
      <c r="P22" s="2"/>
    </row>
    <row r="23" spans="2:16" ht="15.9" customHeight="1" x14ac:dyDescent="0.3">
      <c r="B23" s="2"/>
      <c r="C23" s="2"/>
      <c r="D23" s="2"/>
      <c r="E23" s="2"/>
      <c r="F23" s="2"/>
      <c r="G23" s="2"/>
      <c r="H23" s="2"/>
      <c r="I23" s="2"/>
      <c r="J23" s="2"/>
      <c r="K23" s="2"/>
      <c r="L23" s="2"/>
      <c r="M23" s="2"/>
      <c r="N23" s="2"/>
      <c r="O23" s="2"/>
      <c r="P23" s="2"/>
    </row>
    <row r="24" spans="2:16" x14ac:dyDescent="0.3">
      <c r="B24" s="2"/>
      <c r="C24" s="2"/>
      <c r="D24" s="2"/>
      <c r="E24" s="2"/>
      <c r="F24" s="2"/>
      <c r="G24" s="2"/>
      <c r="H24" s="2"/>
      <c r="I24" s="2"/>
      <c r="J24" s="2"/>
      <c r="K24" s="2"/>
      <c r="L24" s="2"/>
      <c r="M24" s="2"/>
      <c r="N24" s="2"/>
      <c r="O24" s="2"/>
      <c r="P24" s="2"/>
    </row>
    <row r="25" spans="2:16" x14ac:dyDescent="0.3">
      <c r="B25" s="2"/>
      <c r="C25" s="2"/>
      <c r="D25" s="2"/>
      <c r="E25" s="2"/>
      <c r="F25" s="2"/>
      <c r="G25" s="2"/>
      <c r="H25" s="2"/>
      <c r="I25" s="2"/>
      <c r="J25" s="2"/>
      <c r="K25" s="2"/>
      <c r="L25" s="2"/>
      <c r="M25" s="2"/>
      <c r="N25" s="2"/>
      <c r="O25" s="2"/>
      <c r="P25" s="2"/>
    </row>
    <row r="26" spans="2:16" x14ac:dyDescent="0.3">
      <c r="B26" s="2"/>
      <c r="C26" s="2"/>
      <c r="D26" s="2"/>
      <c r="E26" s="2"/>
      <c r="F26" s="2"/>
      <c r="G26" s="2"/>
      <c r="H26" s="2"/>
      <c r="I26" s="2"/>
      <c r="J26" s="2"/>
      <c r="K26" s="2"/>
      <c r="L26" s="2"/>
      <c r="M26" s="2"/>
      <c r="N26" s="2"/>
      <c r="O26" s="2"/>
      <c r="P26" s="2"/>
    </row>
    <row r="27" spans="2:16" x14ac:dyDescent="0.3">
      <c r="B27" s="2"/>
      <c r="C27" s="2"/>
      <c r="D27" s="2"/>
      <c r="E27" s="2"/>
      <c r="F27" s="2"/>
      <c r="G27" s="2"/>
      <c r="H27" s="2"/>
      <c r="I27" s="2"/>
      <c r="J27" s="2"/>
      <c r="K27" s="2"/>
      <c r="L27" s="2"/>
      <c r="M27" s="2"/>
      <c r="N27" s="2"/>
      <c r="O27" s="2"/>
      <c r="P27" s="2"/>
    </row>
    <row r="28" spans="2:16" x14ac:dyDescent="0.3">
      <c r="B28" s="2"/>
      <c r="C28" s="2"/>
      <c r="D28" s="2"/>
      <c r="E28" s="2"/>
      <c r="F28" s="2"/>
      <c r="G28" s="2"/>
      <c r="H28" s="2"/>
      <c r="I28" s="2"/>
      <c r="J28" s="2"/>
      <c r="K28" s="2"/>
      <c r="L28" s="2"/>
      <c r="M28" s="2"/>
      <c r="N28" s="2"/>
      <c r="O28" s="2"/>
      <c r="P28" s="2"/>
    </row>
    <row r="30" spans="2:16" x14ac:dyDescent="0.3">
      <c r="C30" s="11"/>
      <c r="D30" s="11"/>
      <c r="E30" s="11"/>
    </row>
    <row r="31" spans="2:16" x14ac:dyDescent="0.3">
      <c r="C31" s="11"/>
      <c r="D31" s="11"/>
      <c r="E31" s="11"/>
    </row>
    <row r="32" spans="2:16" x14ac:dyDescent="0.3">
      <c r="C32" s="11"/>
      <c r="D32" s="11"/>
      <c r="E32" s="11"/>
    </row>
    <row r="33" spans="3:5" x14ac:dyDescent="0.3">
      <c r="C33" s="11"/>
      <c r="D33" s="11"/>
      <c r="E33" s="11"/>
    </row>
    <row r="34" spans="3:5" x14ac:dyDescent="0.3">
      <c r="C34" s="11"/>
      <c r="D34" s="11"/>
      <c r="E34" s="11"/>
    </row>
  </sheetData>
  <mergeCells count="9">
    <mergeCell ref="G20:I20"/>
    <mergeCell ref="K5:M16"/>
    <mergeCell ref="C5:E19"/>
    <mergeCell ref="G5:I6"/>
    <mergeCell ref="G8:I9"/>
    <mergeCell ref="G11:I11"/>
    <mergeCell ref="G13:I13"/>
    <mergeCell ref="G7:I7"/>
    <mergeCell ref="G10:I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27"/>
  <sheetViews>
    <sheetView tabSelected="1" topLeftCell="D1" zoomScale="85" zoomScaleNormal="85" workbookViewId="0">
      <selection activeCell="G14" sqref="G14"/>
    </sheetView>
  </sheetViews>
  <sheetFormatPr defaultColWidth="10.8984375" defaultRowHeight="15.6" x14ac:dyDescent="0.3"/>
  <cols>
    <col min="1" max="1" width="2.09765625" style="1" customWidth="1"/>
    <col min="2" max="2" width="7" style="1" customWidth="1"/>
    <col min="3" max="16" width="16" style="1" customWidth="1"/>
    <col min="17" max="16384" width="10.8984375" style="1"/>
  </cols>
  <sheetData>
    <row r="2" spans="2:14" x14ac:dyDescent="0.3">
      <c r="B2" s="2"/>
      <c r="C2" s="2"/>
      <c r="D2" s="2"/>
      <c r="E2" s="2"/>
      <c r="F2" s="2"/>
      <c r="G2" s="2"/>
      <c r="H2" s="2"/>
      <c r="I2" s="2"/>
      <c r="J2" s="2"/>
      <c r="K2" s="2"/>
      <c r="L2" s="2"/>
      <c r="M2" s="2"/>
      <c r="N2" s="2"/>
    </row>
    <row r="3" spans="2:14" x14ac:dyDescent="0.3">
      <c r="B3" s="2"/>
      <c r="C3" s="2"/>
      <c r="D3" s="2"/>
      <c r="E3" s="2"/>
      <c r="F3" s="2"/>
      <c r="G3" s="2"/>
      <c r="H3" s="2"/>
      <c r="I3" s="2"/>
      <c r="J3" s="2"/>
      <c r="K3" s="2"/>
      <c r="L3" s="2"/>
      <c r="M3" s="2"/>
      <c r="N3" s="2"/>
    </row>
    <row r="4" spans="2:14" ht="28.8" x14ac:dyDescent="0.55000000000000004">
      <c r="B4" s="2"/>
      <c r="C4" s="6" t="s">
        <v>11</v>
      </c>
      <c r="D4" s="2"/>
      <c r="E4" s="2"/>
      <c r="F4" s="2"/>
      <c r="G4" s="6" t="s">
        <v>12</v>
      </c>
      <c r="H4" s="2"/>
      <c r="I4" s="2"/>
      <c r="J4" s="2"/>
      <c r="K4" s="6" t="s">
        <v>13</v>
      </c>
      <c r="L4" s="2"/>
      <c r="M4" s="2"/>
      <c r="N4" s="2"/>
    </row>
    <row r="5" spans="2:14" x14ac:dyDescent="0.3">
      <c r="B5" s="2"/>
      <c r="C5" s="2"/>
      <c r="D5" s="2"/>
      <c r="E5" s="2"/>
      <c r="F5" s="2"/>
      <c r="G5" s="2"/>
      <c r="H5" s="2"/>
      <c r="I5" s="2"/>
      <c r="J5" s="2"/>
      <c r="K5" s="2"/>
      <c r="L5" s="2"/>
      <c r="M5" s="2"/>
      <c r="N5" s="2"/>
    </row>
    <row r="6" spans="2:14" ht="15.9" customHeight="1" x14ac:dyDescent="0.3">
      <c r="B6" s="2"/>
      <c r="C6" s="46" t="s">
        <v>26</v>
      </c>
      <c r="D6" s="46"/>
      <c r="E6" s="46"/>
      <c r="F6" s="2"/>
      <c r="G6" s="47" t="s">
        <v>21</v>
      </c>
      <c r="H6" s="48"/>
      <c r="I6" s="49"/>
      <c r="J6" s="2"/>
      <c r="K6" s="33" t="s">
        <v>23</v>
      </c>
      <c r="L6" s="33"/>
      <c r="M6" s="33"/>
      <c r="N6" s="2"/>
    </row>
    <row r="7" spans="2:14" x14ac:dyDescent="0.3">
      <c r="B7" s="2"/>
      <c r="C7" s="46"/>
      <c r="D7" s="46"/>
      <c r="E7" s="46"/>
      <c r="F7" s="2"/>
      <c r="G7" s="50"/>
      <c r="H7" s="51"/>
      <c r="I7" s="52"/>
      <c r="J7" s="2"/>
      <c r="K7" s="33"/>
      <c r="L7" s="33"/>
      <c r="M7" s="33"/>
      <c r="N7" s="2"/>
    </row>
    <row r="8" spans="2:14" x14ac:dyDescent="0.3">
      <c r="B8" s="2"/>
      <c r="C8" s="46"/>
      <c r="D8" s="46"/>
      <c r="E8" s="46"/>
      <c r="F8" s="2"/>
      <c r="G8" s="64">
        <f>H19</f>
        <v>6250</v>
      </c>
      <c r="H8" s="65"/>
      <c r="I8" s="66"/>
      <c r="J8" s="2"/>
      <c r="K8" s="10"/>
      <c r="L8" s="10"/>
      <c r="M8" s="10"/>
      <c r="N8" s="2"/>
    </row>
    <row r="9" spans="2:14" x14ac:dyDescent="0.3">
      <c r="B9" s="2"/>
      <c r="C9" s="46"/>
      <c r="D9" s="46"/>
      <c r="E9" s="46"/>
      <c r="F9" s="2"/>
      <c r="G9" s="67"/>
      <c r="H9" s="68"/>
      <c r="I9" s="69"/>
      <c r="J9" s="2"/>
      <c r="K9" s="10"/>
      <c r="L9" s="10"/>
      <c r="M9" s="10"/>
      <c r="N9" s="2"/>
    </row>
    <row r="10" spans="2:14" x14ac:dyDescent="0.3">
      <c r="B10" s="2"/>
      <c r="C10" s="46"/>
      <c r="D10" s="46"/>
      <c r="E10" s="46"/>
      <c r="F10" s="2"/>
      <c r="G10" s="53" t="s">
        <v>22</v>
      </c>
      <c r="H10" s="54"/>
      <c r="I10" s="55"/>
      <c r="J10" s="2"/>
      <c r="K10" s="10"/>
      <c r="L10" s="10"/>
      <c r="M10" s="10"/>
      <c r="N10" s="2"/>
    </row>
    <row r="11" spans="2:14" x14ac:dyDescent="0.3">
      <c r="B11" s="2"/>
      <c r="C11" s="46"/>
      <c r="D11" s="46"/>
      <c r="E11" s="46"/>
      <c r="F11" s="2"/>
      <c r="G11" s="56"/>
      <c r="H11" s="57"/>
      <c r="I11" s="58"/>
      <c r="J11" s="2"/>
      <c r="K11" s="10"/>
      <c r="L11" s="10"/>
      <c r="M11" s="10"/>
      <c r="N11" s="2"/>
    </row>
    <row r="12" spans="2:14" x14ac:dyDescent="0.3">
      <c r="B12" s="2"/>
      <c r="C12" s="46"/>
      <c r="D12" s="46"/>
      <c r="E12" s="46"/>
      <c r="F12" s="2"/>
      <c r="G12" s="75">
        <f>I19</f>
        <v>7649.9776235296467</v>
      </c>
      <c r="H12" s="59"/>
      <c r="I12" s="60"/>
      <c r="J12" s="2"/>
      <c r="K12" s="10"/>
      <c r="L12" s="10"/>
      <c r="M12" s="10"/>
      <c r="N12" s="2"/>
    </row>
    <row r="13" spans="2:14" x14ac:dyDescent="0.3">
      <c r="B13" s="2"/>
      <c r="C13" s="46"/>
      <c r="D13" s="46"/>
      <c r="E13" s="46"/>
      <c r="F13" s="2"/>
      <c r="G13" s="61"/>
      <c r="H13" s="62"/>
      <c r="I13" s="63"/>
      <c r="J13" s="2"/>
      <c r="K13" s="10"/>
      <c r="L13" s="10"/>
      <c r="M13" s="10"/>
      <c r="N13" s="2"/>
    </row>
    <row r="14" spans="2:14" x14ac:dyDescent="0.3">
      <c r="B14" s="2"/>
      <c r="C14" s="46"/>
      <c r="D14" s="46"/>
      <c r="E14" s="46"/>
      <c r="F14" s="2"/>
      <c r="G14" s="2"/>
      <c r="H14" s="2"/>
      <c r="I14" s="2"/>
      <c r="J14" s="2"/>
      <c r="K14" s="10"/>
      <c r="L14" s="10"/>
      <c r="M14" s="10"/>
      <c r="N14" s="2"/>
    </row>
    <row r="15" spans="2:14" x14ac:dyDescent="0.3">
      <c r="B15" s="2"/>
      <c r="C15" s="46"/>
      <c r="D15" s="46"/>
      <c r="E15" s="46"/>
      <c r="F15" s="2"/>
      <c r="G15" s="2"/>
      <c r="H15" s="2"/>
      <c r="I15" s="2"/>
      <c r="J15" s="2"/>
      <c r="K15" s="10"/>
      <c r="L15" s="10"/>
      <c r="M15" s="10"/>
      <c r="N15" s="2"/>
    </row>
    <row r="16" spans="2:14" x14ac:dyDescent="0.3">
      <c r="B16" s="2"/>
      <c r="C16" s="46"/>
      <c r="D16" s="46"/>
      <c r="E16" s="46"/>
      <c r="F16" s="2"/>
      <c r="G16" s="2"/>
      <c r="H16" s="2" t="s">
        <v>29</v>
      </c>
      <c r="I16" s="2" t="s">
        <v>30</v>
      </c>
      <c r="J16" s="2"/>
      <c r="K16" s="10"/>
      <c r="L16" s="10"/>
      <c r="M16" s="10"/>
      <c r="N16" s="2"/>
    </row>
    <row r="17" spans="2:14" x14ac:dyDescent="0.3">
      <c r="B17" s="2"/>
      <c r="C17" s="46"/>
      <c r="D17" s="46"/>
      <c r="E17" s="46"/>
      <c r="F17" s="2"/>
      <c r="G17" s="2" t="s">
        <v>27</v>
      </c>
      <c r="H17" s="2">
        <v>4.4999999999999998E-2</v>
      </c>
      <c r="I17" s="2">
        <v>4.4999999999999998E-2</v>
      </c>
      <c r="J17" s="2"/>
      <c r="K17" s="10"/>
      <c r="L17" s="10"/>
      <c r="M17" s="10"/>
      <c r="N17" s="2"/>
    </row>
    <row r="18" spans="2:14" x14ac:dyDescent="0.3">
      <c r="B18" s="2"/>
      <c r="C18" s="46"/>
      <c r="D18" s="46"/>
      <c r="E18" s="46"/>
      <c r="F18" s="2"/>
      <c r="G18" s="2" t="s">
        <v>28</v>
      </c>
      <c r="H18" s="2">
        <v>6250</v>
      </c>
      <c r="I18" s="2">
        <v>6250</v>
      </c>
      <c r="J18" s="2"/>
      <c r="K18" s="10"/>
      <c r="L18" s="10"/>
      <c r="M18" s="10"/>
      <c r="N18" s="2"/>
    </row>
    <row r="19" spans="2:14" x14ac:dyDescent="0.3">
      <c r="B19" s="2"/>
      <c r="C19" s="46"/>
      <c r="D19" s="46"/>
      <c r="E19" s="46"/>
      <c r="F19" s="2"/>
      <c r="G19" s="2"/>
      <c r="H19" s="9">
        <f>FV(H17/12,0,0,-H18)</f>
        <v>6250</v>
      </c>
      <c r="I19" s="9">
        <f>FV(I17/12,12*4.5,0,-I18)</f>
        <v>7649.9776235296467</v>
      </c>
      <c r="J19" s="2"/>
      <c r="K19" s="2"/>
      <c r="L19" s="2"/>
      <c r="M19" s="2"/>
      <c r="N19" s="2"/>
    </row>
    <row r="20" spans="2:14" x14ac:dyDescent="0.3">
      <c r="B20" s="2"/>
      <c r="C20" s="46"/>
      <c r="D20" s="46"/>
      <c r="E20" s="46"/>
      <c r="F20" s="2"/>
      <c r="G20" s="2"/>
      <c r="H20" s="2"/>
      <c r="I20" s="2"/>
      <c r="J20" s="2"/>
      <c r="K20" s="2"/>
      <c r="L20" s="2"/>
      <c r="M20" s="2"/>
      <c r="N20" s="2"/>
    </row>
    <row r="21" spans="2:14" ht="15.75" customHeight="1" x14ac:dyDescent="0.3">
      <c r="B21" s="2"/>
      <c r="C21" s="46"/>
      <c r="D21" s="46"/>
      <c r="E21" s="46"/>
      <c r="F21" s="2"/>
      <c r="G21" s="2"/>
      <c r="H21" s="2"/>
      <c r="I21" s="2"/>
      <c r="J21" s="2"/>
      <c r="K21" s="2"/>
      <c r="L21" s="2"/>
      <c r="M21" s="2"/>
      <c r="N21" s="2"/>
    </row>
    <row r="22" spans="2:14" x14ac:dyDescent="0.3">
      <c r="B22" s="2"/>
      <c r="C22" s="46"/>
      <c r="D22" s="46"/>
      <c r="E22" s="46"/>
      <c r="F22" s="2"/>
      <c r="G22" s="2"/>
      <c r="H22" s="2"/>
      <c r="I22" s="2"/>
      <c r="J22" s="2"/>
      <c r="K22" s="2"/>
      <c r="L22" s="2"/>
      <c r="M22" s="2"/>
      <c r="N22" s="2"/>
    </row>
    <row r="23" spans="2:14" x14ac:dyDescent="0.3">
      <c r="B23" s="2"/>
      <c r="C23" s="2"/>
      <c r="D23" s="2"/>
      <c r="E23" s="2"/>
      <c r="F23" s="2"/>
      <c r="G23" s="2"/>
      <c r="H23" s="2"/>
      <c r="I23" s="2"/>
      <c r="J23" s="2"/>
      <c r="K23" s="2"/>
      <c r="L23" s="2"/>
      <c r="M23" s="2"/>
      <c r="N23" s="2"/>
    </row>
    <row r="24" spans="2:14" x14ac:dyDescent="0.3">
      <c r="B24" s="2"/>
      <c r="C24" s="2"/>
      <c r="D24" s="2"/>
      <c r="E24" s="2"/>
      <c r="F24" s="2"/>
      <c r="G24" s="2"/>
      <c r="H24" s="2"/>
      <c r="I24" s="2"/>
      <c r="J24" s="2"/>
      <c r="K24" s="2"/>
      <c r="L24" s="2"/>
      <c r="M24" s="2"/>
      <c r="N24" s="2"/>
    </row>
    <row r="25" spans="2:14" x14ac:dyDescent="0.3">
      <c r="B25" s="2"/>
      <c r="C25" s="2"/>
      <c r="D25" s="2"/>
      <c r="E25" s="2"/>
      <c r="F25" s="2"/>
      <c r="G25" s="2"/>
      <c r="H25" s="2"/>
      <c r="I25" s="2"/>
      <c r="J25" s="2"/>
      <c r="K25" s="2"/>
      <c r="L25" s="2"/>
      <c r="M25" s="2"/>
      <c r="N25" s="2"/>
    </row>
    <row r="26" spans="2:14" x14ac:dyDescent="0.3">
      <c r="B26" s="2"/>
      <c r="C26" s="2"/>
      <c r="D26" s="2"/>
      <c r="E26" s="2"/>
      <c r="F26" s="2"/>
      <c r="G26" s="2"/>
      <c r="H26" s="2"/>
      <c r="I26" s="2"/>
      <c r="J26" s="2"/>
      <c r="K26" s="2"/>
      <c r="L26" s="2"/>
      <c r="M26" s="2"/>
      <c r="N26" s="2"/>
    </row>
    <row r="27" spans="2:14" x14ac:dyDescent="0.3">
      <c r="B27" s="2"/>
      <c r="C27" s="2"/>
      <c r="D27" s="2"/>
      <c r="E27" s="2"/>
      <c r="F27" s="2"/>
      <c r="G27" s="2"/>
      <c r="H27" s="2"/>
      <c r="I27" s="2"/>
      <c r="J27" s="2"/>
      <c r="K27" s="2"/>
      <c r="L27" s="2"/>
      <c r="M27" s="2"/>
      <c r="N27" s="2"/>
    </row>
  </sheetData>
  <mergeCells count="6">
    <mergeCell ref="C6:E22"/>
    <mergeCell ref="K6:M7"/>
    <mergeCell ref="G6:I7"/>
    <mergeCell ref="G10:I11"/>
    <mergeCell ref="G12:I13"/>
    <mergeCell ref="G8:I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860A4-8DE5-475A-B6F0-2C2901DB4560}">
  <dimension ref="B2:N27"/>
  <sheetViews>
    <sheetView zoomScale="85" zoomScaleNormal="85" workbookViewId="0">
      <selection activeCell="G16" sqref="G16"/>
    </sheetView>
  </sheetViews>
  <sheetFormatPr defaultColWidth="10.8984375" defaultRowHeight="15.6" x14ac:dyDescent="0.3"/>
  <cols>
    <col min="1" max="1" width="2.09765625" style="1" customWidth="1"/>
    <col min="2" max="2" width="7" style="1" customWidth="1"/>
    <col min="3" max="4" width="16" style="1" customWidth="1"/>
    <col min="5" max="5" width="33.09765625" style="1" customWidth="1"/>
    <col min="6" max="16" width="16" style="1" customWidth="1"/>
    <col min="17" max="16384" width="10.8984375" style="1"/>
  </cols>
  <sheetData>
    <row r="2" spans="2:14" x14ac:dyDescent="0.3">
      <c r="B2" s="2"/>
      <c r="C2" s="2"/>
      <c r="D2" s="2"/>
      <c r="E2" s="2"/>
      <c r="F2" s="2"/>
      <c r="G2" s="2"/>
      <c r="H2" s="2"/>
      <c r="I2" s="2"/>
      <c r="J2" s="2"/>
      <c r="K2" s="2"/>
      <c r="L2" s="2"/>
      <c r="M2" s="2"/>
      <c r="N2" s="2"/>
    </row>
    <row r="3" spans="2:14" x14ac:dyDescent="0.3">
      <c r="B3" s="2"/>
      <c r="C3" s="2"/>
      <c r="D3" s="2"/>
      <c r="E3" s="2"/>
      <c r="F3" s="21"/>
      <c r="G3" s="21"/>
      <c r="H3" s="21"/>
      <c r="I3" s="21"/>
      <c r="J3" s="21"/>
      <c r="K3" s="21"/>
      <c r="L3" s="21"/>
      <c r="M3" s="21"/>
      <c r="N3" s="2"/>
    </row>
    <row r="4" spans="2:14" ht="28.8" x14ac:dyDescent="0.55000000000000004">
      <c r="B4" s="2"/>
      <c r="C4" s="20"/>
      <c r="D4" s="2"/>
      <c r="E4" s="2"/>
      <c r="F4" s="21"/>
      <c r="G4" s="22"/>
      <c r="H4" s="21"/>
      <c r="I4" s="21"/>
      <c r="J4" s="21"/>
      <c r="K4" s="22"/>
      <c r="L4" s="21"/>
      <c r="M4" s="21"/>
      <c r="N4" s="2"/>
    </row>
    <row r="5" spans="2:14" x14ac:dyDescent="0.3">
      <c r="B5" s="2"/>
      <c r="C5" s="2"/>
      <c r="D5" s="2"/>
      <c r="E5" s="2"/>
      <c r="F5" s="21"/>
      <c r="G5" s="21"/>
      <c r="H5" s="21"/>
      <c r="I5" s="21"/>
      <c r="J5" s="21"/>
      <c r="K5" s="21"/>
      <c r="L5" s="21"/>
      <c r="M5" s="21"/>
      <c r="N5" s="2"/>
    </row>
    <row r="6" spans="2:14" ht="15.9" customHeight="1" x14ac:dyDescent="0.3">
      <c r="B6" s="2"/>
      <c r="C6" s="70" t="s">
        <v>24</v>
      </c>
      <c r="D6" s="46"/>
      <c r="E6" s="46"/>
      <c r="F6" s="21"/>
      <c r="G6" s="71"/>
      <c r="H6" s="71"/>
      <c r="I6" s="71"/>
      <c r="J6" s="21"/>
      <c r="K6" s="72"/>
      <c r="L6" s="72"/>
      <c r="M6" s="72"/>
      <c r="N6" s="2"/>
    </row>
    <row r="7" spans="2:14" x14ac:dyDescent="0.3">
      <c r="B7" s="2"/>
      <c r="C7" s="46"/>
      <c r="D7" s="46"/>
      <c r="E7" s="46"/>
      <c r="F7" s="21"/>
      <c r="G7" s="71"/>
      <c r="H7" s="71"/>
      <c r="I7" s="71"/>
      <c r="J7" s="21"/>
      <c r="K7" s="72"/>
      <c r="L7" s="72"/>
      <c r="M7" s="72"/>
      <c r="N7" s="2"/>
    </row>
    <row r="8" spans="2:14" x14ac:dyDescent="0.3">
      <c r="B8" s="2"/>
      <c r="C8" s="46"/>
      <c r="D8" s="46"/>
      <c r="E8" s="46"/>
      <c r="F8" s="21"/>
      <c r="G8" s="19"/>
      <c r="H8" s="19"/>
      <c r="I8" s="19"/>
      <c r="J8" s="21"/>
      <c r="K8" s="23"/>
      <c r="L8" s="23"/>
      <c r="M8" s="23"/>
      <c r="N8" s="2"/>
    </row>
    <row r="9" spans="2:14" x14ac:dyDescent="0.3">
      <c r="B9" s="2"/>
      <c r="C9" s="46"/>
      <c r="D9" s="46"/>
      <c r="E9" s="46"/>
      <c r="F9" s="21"/>
      <c r="G9" s="19"/>
      <c r="H9" s="19"/>
      <c r="I9" s="19"/>
      <c r="J9" s="21"/>
      <c r="K9" s="23"/>
      <c r="L9" s="23"/>
      <c r="M9" s="23"/>
      <c r="N9" s="2"/>
    </row>
    <row r="10" spans="2:14" x14ac:dyDescent="0.3">
      <c r="B10" s="2"/>
      <c r="C10" s="46"/>
      <c r="D10" s="46"/>
      <c r="E10" s="46"/>
      <c r="F10" s="21"/>
      <c r="G10" s="73"/>
      <c r="H10" s="73"/>
      <c r="I10" s="73"/>
      <c r="J10" s="21"/>
      <c r="K10" s="23"/>
      <c r="L10" s="23"/>
      <c r="M10" s="23"/>
      <c r="N10" s="2"/>
    </row>
    <row r="11" spans="2:14" x14ac:dyDescent="0.3">
      <c r="B11" s="2"/>
      <c r="C11" s="46"/>
      <c r="D11" s="46"/>
      <c r="E11" s="46"/>
      <c r="F11" s="21"/>
      <c r="G11" s="73"/>
      <c r="H11" s="73"/>
      <c r="I11" s="73"/>
      <c r="J11" s="21"/>
      <c r="K11" s="23"/>
      <c r="L11" s="23"/>
      <c r="M11" s="23"/>
      <c r="N11" s="2"/>
    </row>
    <row r="12" spans="2:14" x14ac:dyDescent="0.3">
      <c r="B12" s="2"/>
      <c r="C12" s="46"/>
      <c r="D12" s="46"/>
      <c r="E12" s="46"/>
      <c r="F12" s="21"/>
      <c r="G12" s="59"/>
      <c r="H12" s="59"/>
      <c r="I12" s="59"/>
      <c r="J12" s="21"/>
      <c r="K12" s="23"/>
      <c r="L12" s="23"/>
      <c r="M12" s="23"/>
      <c r="N12" s="2"/>
    </row>
    <row r="13" spans="2:14" x14ac:dyDescent="0.3">
      <c r="B13" s="2"/>
      <c r="C13" s="46"/>
      <c r="D13" s="46"/>
      <c r="E13" s="46"/>
      <c r="F13" s="21"/>
      <c r="G13" s="59"/>
      <c r="H13" s="59"/>
      <c r="I13" s="59"/>
      <c r="J13" s="21"/>
      <c r="K13" s="23"/>
      <c r="L13" s="23"/>
      <c r="M13" s="23"/>
      <c r="N13" s="2"/>
    </row>
    <row r="14" spans="2:14" x14ac:dyDescent="0.3">
      <c r="B14" s="2"/>
      <c r="C14" s="46"/>
      <c r="D14" s="46"/>
      <c r="E14" s="46"/>
      <c r="F14" s="21"/>
      <c r="G14" s="21"/>
      <c r="H14" s="21"/>
      <c r="I14" s="21"/>
      <c r="J14" s="21"/>
      <c r="K14" s="23"/>
      <c r="L14" s="23"/>
      <c r="M14" s="23"/>
      <c r="N14" s="2"/>
    </row>
    <row r="15" spans="2:14" x14ac:dyDescent="0.3">
      <c r="B15" s="2"/>
      <c r="C15" s="46"/>
      <c r="D15" s="46"/>
      <c r="E15" s="46"/>
      <c r="F15" s="21"/>
      <c r="G15" s="21"/>
      <c r="H15" s="21"/>
      <c r="I15" s="21"/>
      <c r="J15" s="21"/>
      <c r="K15" s="23"/>
      <c r="L15" s="23"/>
      <c r="M15" s="23"/>
      <c r="N15" s="2"/>
    </row>
    <row r="16" spans="2:14" x14ac:dyDescent="0.3">
      <c r="B16" s="2"/>
      <c r="C16" s="46"/>
      <c r="D16" s="46"/>
      <c r="E16" s="46"/>
      <c r="F16" s="21"/>
      <c r="G16" s="21"/>
      <c r="H16" s="21"/>
      <c r="I16" s="21"/>
      <c r="J16" s="21"/>
      <c r="K16" s="23"/>
      <c r="L16" s="23"/>
      <c r="M16" s="23"/>
      <c r="N16" s="2"/>
    </row>
    <row r="17" spans="2:14" x14ac:dyDescent="0.3">
      <c r="B17" s="2"/>
      <c r="C17" s="46"/>
      <c r="D17" s="46"/>
      <c r="E17" s="46"/>
      <c r="F17" s="2"/>
      <c r="G17" s="2"/>
      <c r="H17" s="2"/>
      <c r="I17" s="2"/>
      <c r="J17" s="2"/>
      <c r="K17" s="10"/>
      <c r="L17" s="10"/>
      <c r="M17" s="10"/>
      <c r="N17" s="2"/>
    </row>
    <row r="18" spans="2:14" x14ac:dyDescent="0.3">
      <c r="B18" s="2"/>
      <c r="C18" s="46"/>
      <c r="D18" s="46"/>
      <c r="E18" s="46"/>
      <c r="F18" s="2"/>
      <c r="G18" s="2"/>
      <c r="H18" s="2"/>
      <c r="I18" s="2"/>
      <c r="J18" s="2"/>
      <c r="K18" s="10"/>
      <c r="L18" s="10"/>
      <c r="M18" s="10"/>
      <c r="N18" s="2"/>
    </row>
    <row r="19" spans="2:14" x14ac:dyDescent="0.3">
      <c r="B19" s="2"/>
      <c r="C19" s="46"/>
      <c r="D19" s="46"/>
      <c r="E19" s="46"/>
      <c r="F19" s="2"/>
      <c r="G19" s="2"/>
      <c r="H19" s="2"/>
      <c r="I19" s="2"/>
      <c r="J19" s="2"/>
      <c r="K19" s="2"/>
      <c r="L19" s="2"/>
      <c r="M19" s="2"/>
      <c r="N19" s="2"/>
    </row>
    <row r="20" spans="2:14" x14ac:dyDescent="0.3">
      <c r="B20" s="2"/>
      <c r="C20" s="46"/>
      <c r="D20" s="46"/>
      <c r="E20" s="46"/>
      <c r="F20" s="2"/>
      <c r="G20" s="2"/>
      <c r="H20" s="2"/>
      <c r="I20" s="2"/>
      <c r="J20" s="2"/>
      <c r="K20" s="2"/>
      <c r="L20" s="2"/>
      <c r="M20" s="2"/>
      <c r="N20" s="2"/>
    </row>
    <row r="21" spans="2:14" x14ac:dyDescent="0.3">
      <c r="B21" s="2"/>
      <c r="C21" s="2"/>
      <c r="D21" s="2"/>
      <c r="E21" s="2"/>
      <c r="F21" s="2"/>
      <c r="G21" s="2"/>
      <c r="H21" s="2"/>
      <c r="I21" s="2"/>
      <c r="J21" s="2"/>
      <c r="K21" s="2"/>
      <c r="L21" s="2"/>
      <c r="M21" s="2"/>
      <c r="N21" s="2"/>
    </row>
    <row r="22" spans="2:14" x14ac:dyDescent="0.3">
      <c r="B22" s="2"/>
      <c r="C22" s="2"/>
      <c r="D22" s="2"/>
      <c r="E22" s="2"/>
      <c r="F22" s="2"/>
      <c r="G22" s="2"/>
      <c r="H22" s="2"/>
      <c r="I22" s="2"/>
      <c r="J22" s="2"/>
      <c r="K22" s="2"/>
      <c r="L22" s="2"/>
      <c r="M22" s="2"/>
      <c r="N22" s="2"/>
    </row>
    <row r="23" spans="2:14" x14ac:dyDescent="0.3">
      <c r="B23" s="2"/>
      <c r="C23" s="2"/>
      <c r="D23" s="2"/>
      <c r="E23" s="2"/>
      <c r="F23" s="2"/>
      <c r="G23" s="2"/>
      <c r="H23" s="2"/>
      <c r="I23" s="2"/>
      <c r="J23" s="2"/>
      <c r="K23" s="2"/>
      <c r="L23" s="2"/>
      <c r="M23" s="2"/>
      <c r="N23" s="2"/>
    </row>
    <row r="24" spans="2:14" x14ac:dyDescent="0.3">
      <c r="B24" s="2"/>
      <c r="C24" s="2"/>
      <c r="D24" s="2"/>
      <c r="E24" s="2"/>
      <c r="F24" s="2"/>
      <c r="G24" s="2"/>
      <c r="H24" s="2"/>
      <c r="I24" s="2"/>
      <c r="J24" s="2"/>
      <c r="K24" s="2"/>
      <c r="L24" s="2"/>
      <c r="M24" s="2"/>
      <c r="N24" s="2"/>
    </row>
    <row r="25" spans="2:14" x14ac:dyDescent="0.3">
      <c r="B25" s="2"/>
      <c r="C25" s="2"/>
      <c r="D25" s="2"/>
      <c r="E25" s="2"/>
      <c r="F25" s="2"/>
      <c r="G25" s="2"/>
      <c r="H25" s="2"/>
      <c r="I25" s="2"/>
      <c r="J25" s="2"/>
      <c r="K25" s="2"/>
      <c r="L25" s="2"/>
      <c r="M25" s="2"/>
      <c r="N25" s="2"/>
    </row>
    <row r="26" spans="2:14" x14ac:dyDescent="0.3">
      <c r="B26" s="2"/>
      <c r="C26" s="2"/>
      <c r="D26" s="2"/>
      <c r="E26" s="2"/>
      <c r="F26" s="2"/>
      <c r="G26" s="2"/>
      <c r="H26" s="2"/>
      <c r="I26" s="2"/>
      <c r="J26" s="2"/>
      <c r="K26" s="2"/>
      <c r="L26" s="2"/>
      <c r="M26" s="2"/>
      <c r="N26" s="2"/>
    </row>
    <row r="27" spans="2:14" x14ac:dyDescent="0.3">
      <c r="B27" s="2"/>
      <c r="C27" s="2"/>
      <c r="D27" s="2"/>
      <c r="E27" s="2"/>
      <c r="F27" s="2"/>
      <c r="G27" s="2"/>
      <c r="H27" s="2"/>
      <c r="I27" s="2"/>
      <c r="J27" s="2"/>
      <c r="K27" s="2"/>
      <c r="L27" s="2"/>
      <c r="M27" s="2"/>
      <c r="N27" s="2"/>
    </row>
  </sheetData>
  <mergeCells count="5">
    <mergeCell ref="C6:E20"/>
    <mergeCell ref="G6:I7"/>
    <mergeCell ref="K6:M7"/>
    <mergeCell ref="G10:I11"/>
    <mergeCell ref="G12:I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Constant-Variable</vt:lpstr>
      <vt:lpstr>Savings Comparison</vt:lpstr>
      <vt:lpstr>Student Loan Comparison</vt:lpstr>
      <vt:lpstr>Final Step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Skyler Benedict</cp:lastModifiedBy>
  <cp:revision/>
  <dcterms:created xsi:type="dcterms:W3CDTF">2017-09-01T18:21:30Z</dcterms:created>
  <dcterms:modified xsi:type="dcterms:W3CDTF">2022-11-09T02:31:43Z</dcterms:modified>
  <cp:category/>
  <cp:contentStatus/>
</cp:coreProperties>
</file>